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raining-datasets\demos\"/>
    </mc:Choice>
  </mc:AlternateContent>
  <xr:revisionPtr revIDLastSave="0" documentId="8_{E26AFE34-9F1C-404E-BB94-AA174292A44C}" xr6:coauthVersionLast="45" xr6:coauthVersionMax="45" xr10:uidLastSave="{00000000-0000-0000-0000-000000000000}"/>
  <bookViews>
    <workbookView xWindow="-20753" yWindow="747" windowWidth="19200" windowHeight="10520" xr2:uid="{0059BE41-D7BD-49CF-A6A3-546C812FE9FC}"/>
  </bookViews>
  <sheets>
    <sheet name="readme" sheetId="2" r:id="rId1"/>
    <sheet name="mpg" sheetId="1" r:id="rId2"/>
    <sheet name="reg-1" sheetId="4" r:id="rId3"/>
    <sheet name="reg-2" sheetId="5" r:id="rId4"/>
    <sheet name="r-square" sheetId="3" r:id="rId5"/>
  </sheets>
  <definedNames>
    <definedName name="_xlnm._FilterDatabase" localSheetId="1" hidden="1">mpg!$A$1:$I$399</definedName>
    <definedName name="_xlnm._FilterDatabase" localSheetId="4" hidden="1">'r-square'!$B$1:$C$399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5" l="1"/>
  <c r="E27" i="5"/>
  <c r="E28" i="5"/>
  <c r="E29" i="5"/>
  <c r="E30" i="5"/>
  <c r="E31" i="5"/>
  <c r="E32" i="5"/>
  <c r="E33" i="5"/>
  <c r="E34" i="5"/>
  <c r="E35" i="5"/>
  <c r="F134" i="5" s="1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25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J22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25" i="4"/>
  <c r="F336" i="5" l="1"/>
  <c r="F98" i="5"/>
  <c r="F57" i="5"/>
  <c r="F111" i="5"/>
  <c r="G111" i="5" s="1"/>
  <c r="F36" i="5"/>
  <c r="F54" i="5"/>
  <c r="F72" i="5"/>
  <c r="G72" i="5" s="1"/>
  <c r="F90" i="5"/>
  <c r="G90" i="5" s="1"/>
  <c r="F108" i="5"/>
  <c r="G108" i="5" s="1"/>
  <c r="F126" i="5"/>
  <c r="G126" i="5" s="1"/>
  <c r="F144" i="5"/>
  <c r="G144" i="5" s="1"/>
  <c r="F162" i="5"/>
  <c r="G162" i="5" s="1"/>
  <c r="F228" i="5"/>
  <c r="G228" i="5" s="1"/>
  <c r="F241" i="5"/>
  <c r="F246" i="5"/>
  <c r="F274" i="5"/>
  <c r="G274" i="5" s="1"/>
  <c r="F284" i="5"/>
  <c r="G284" i="5" s="1"/>
  <c r="F354" i="5"/>
  <c r="G354" i="5" s="1"/>
  <c r="F29" i="5"/>
  <c r="G29" i="5" s="1"/>
  <c r="F47" i="5"/>
  <c r="G47" i="5" s="1"/>
  <c r="F65" i="5"/>
  <c r="G65" i="5" s="1"/>
  <c r="F83" i="5"/>
  <c r="G83" i="5" s="1"/>
  <c r="F94" i="5"/>
  <c r="G94" i="5" s="1"/>
  <c r="F101" i="5"/>
  <c r="G101" i="5" s="1"/>
  <c r="F112" i="5"/>
  <c r="G112" i="5" s="1"/>
  <c r="F119" i="5"/>
  <c r="G119" i="5" s="1"/>
  <c r="F130" i="5"/>
  <c r="G130" i="5" s="1"/>
  <c r="F137" i="5"/>
  <c r="G137" i="5" s="1"/>
  <c r="F148" i="5"/>
  <c r="G148" i="5" s="1"/>
  <c r="F155" i="5"/>
  <c r="G155" i="5" s="1"/>
  <c r="F166" i="5"/>
  <c r="G166" i="5" s="1"/>
  <c r="F174" i="5"/>
  <c r="G174" i="5" s="1"/>
  <c r="F198" i="5"/>
  <c r="G198" i="5" s="1"/>
  <c r="F202" i="5"/>
  <c r="G202" i="5" s="1"/>
  <c r="F215" i="5"/>
  <c r="G215" i="5" s="1"/>
  <c r="F383" i="5"/>
  <c r="G383" i="5" s="1"/>
  <c r="F40" i="5"/>
  <c r="G40" i="5" s="1"/>
  <c r="F58" i="5"/>
  <c r="G58" i="5" s="1"/>
  <c r="F76" i="5"/>
  <c r="G76" i="5" s="1"/>
  <c r="F186" i="5"/>
  <c r="G186" i="5" s="1"/>
  <c r="F33" i="5"/>
  <c r="G33" i="5" s="1"/>
  <c r="F51" i="5"/>
  <c r="G51" i="5" s="1"/>
  <c r="F69" i="5"/>
  <c r="G69" i="5" s="1"/>
  <c r="F87" i="5"/>
  <c r="G87" i="5" s="1"/>
  <c r="G98" i="5"/>
  <c r="F105" i="5"/>
  <c r="G105" i="5" s="1"/>
  <c r="F123" i="5"/>
  <c r="G123" i="5" s="1"/>
  <c r="G134" i="5"/>
  <c r="F141" i="5"/>
  <c r="G141" i="5" s="1"/>
  <c r="F159" i="5"/>
  <c r="G159" i="5" s="1"/>
  <c r="F211" i="5"/>
  <c r="F233" i="5"/>
  <c r="G233" i="5" s="1"/>
  <c r="F251" i="5"/>
  <c r="G251" i="5" s="1"/>
  <c r="F270" i="5"/>
  <c r="G270" i="5" s="1"/>
  <c r="F372" i="5"/>
  <c r="G372" i="5" s="1"/>
  <c r="F55" i="5"/>
  <c r="G55" i="5" s="1"/>
  <c r="F265" i="5"/>
  <c r="G265" i="5" s="1"/>
  <c r="F30" i="5"/>
  <c r="G30" i="5" s="1"/>
  <c r="F66" i="5"/>
  <c r="G66" i="5" s="1"/>
  <c r="F120" i="5"/>
  <c r="G120" i="5" s="1"/>
  <c r="F138" i="5"/>
  <c r="G138" i="5" s="1"/>
  <c r="F156" i="5"/>
  <c r="G156" i="5" s="1"/>
  <c r="F175" i="5"/>
  <c r="F179" i="5"/>
  <c r="G179" i="5" s="1"/>
  <c r="F187" i="5"/>
  <c r="F191" i="5"/>
  <c r="G191" i="5" s="1"/>
  <c r="F199" i="5"/>
  <c r="G199" i="5" s="1"/>
  <c r="F203" i="5"/>
  <c r="G203" i="5" s="1"/>
  <c r="G212" i="5"/>
  <c r="F229" i="5"/>
  <c r="G229" i="5" s="1"/>
  <c r="F238" i="5"/>
  <c r="G238" i="5" s="1"/>
  <c r="F311" i="5"/>
  <c r="F390" i="5"/>
  <c r="G390" i="5" s="1"/>
  <c r="F26" i="5"/>
  <c r="G26" i="5" s="1"/>
  <c r="F62" i="5"/>
  <c r="G62" i="5" s="1"/>
  <c r="G311" i="5"/>
  <c r="F48" i="5"/>
  <c r="F84" i="5"/>
  <c r="F102" i="5"/>
  <c r="G102" i="5" s="1"/>
  <c r="F34" i="5"/>
  <c r="G34" i="5" s="1"/>
  <c r="F41" i="5"/>
  <c r="G41" i="5" s="1"/>
  <c r="F52" i="5"/>
  <c r="G52" i="5" s="1"/>
  <c r="F59" i="5"/>
  <c r="G59" i="5" s="1"/>
  <c r="F70" i="5"/>
  <c r="G70" i="5" s="1"/>
  <c r="F77" i="5"/>
  <c r="G77" i="5" s="1"/>
  <c r="F88" i="5"/>
  <c r="G88" i="5" s="1"/>
  <c r="F95" i="5"/>
  <c r="G95" i="5" s="1"/>
  <c r="F106" i="5"/>
  <c r="G106" i="5" s="1"/>
  <c r="F113" i="5"/>
  <c r="G113" i="5" s="1"/>
  <c r="F124" i="5"/>
  <c r="G124" i="5" s="1"/>
  <c r="F131" i="5"/>
  <c r="G131" i="5" s="1"/>
  <c r="F142" i="5"/>
  <c r="G142" i="5" s="1"/>
  <c r="F149" i="5"/>
  <c r="G149" i="5" s="1"/>
  <c r="F160" i="5"/>
  <c r="G160" i="5" s="1"/>
  <c r="F167" i="5"/>
  <c r="G167" i="5" s="1"/>
  <c r="F212" i="5"/>
  <c r="F216" i="5"/>
  <c r="G216" i="5" s="1"/>
  <c r="F225" i="5"/>
  <c r="G225" i="5" s="1"/>
  <c r="F234" i="5"/>
  <c r="G234" i="5" s="1"/>
  <c r="F261" i="5"/>
  <c r="G261" i="5" s="1"/>
  <c r="F419" i="5"/>
  <c r="G419" i="5" s="1"/>
  <c r="G48" i="5"/>
  <c r="F73" i="5"/>
  <c r="G73" i="5" s="1"/>
  <c r="F127" i="5"/>
  <c r="G127" i="5" s="1"/>
  <c r="F247" i="5"/>
  <c r="G247" i="5" s="1"/>
  <c r="F275" i="5"/>
  <c r="G275" i="5" s="1"/>
  <c r="F27" i="5"/>
  <c r="G27" i="5" s="1"/>
  <c r="F45" i="5"/>
  <c r="G45" i="5" s="1"/>
  <c r="F63" i="5"/>
  <c r="G63" i="5" s="1"/>
  <c r="F81" i="5"/>
  <c r="G81" i="5" s="1"/>
  <c r="F99" i="5"/>
  <c r="G99" i="5" s="1"/>
  <c r="F117" i="5"/>
  <c r="G117" i="5" s="1"/>
  <c r="F135" i="5"/>
  <c r="G135" i="5" s="1"/>
  <c r="F153" i="5"/>
  <c r="G153" i="5" s="1"/>
  <c r="F221" i="5"/>
  <c r="G221" i="5" s="1"/>
  <c r="F248" i="5"/>
  <c r="G248" i="5" s="1"/>
  <c r="F252" i="5"/>
  <c r="G252" i="5" s="1"/>
  <c r="F301" i="5"/>
  <c r="F408" i="5"/>
  <c r="G408" i="5" s="1"/>
  <c r="F37" i="5"/>
  <c r="G37" i="5" s="1"/>
  <c r="F31" i="5"/>
  <c r="G31" i="5" s="1"/>
  <c r="F38" i="5"/>
  <c r="G38" i="5" s="1"/>
  <c r="F49" i="5"/>
  <c r="G49" i="5" s="1"/>
  <c r="F56" i="5"/>
  <c r="G56" i="5" s="1"/>
  <c r="F67" i="5"/>
  <c r="G67" i="5" s="1"/>
  <c r="F85" i="5"/>
  <c r="G85" i="5" s="1"/>
  <c r="F92" i="5"/>
  <c r="G92" i="5" s="1"/>
  <c r="F103" i="5"/>
  <c r="G103" i="5" s="1"/>
  <c r="F110" i="5"/>
  <c r="G110" i="5" s="1"/>
  <c r="F121" i="5"/>
  <c r="G121" i="5" s="1"/>
  <c r="F128" i="5"/>
  <c r="G128" i="5" s="1"/>
  <c r="F139" i="5"/>
  <c r="G139" i="5" s="1"/>
  <c r="F146" i="5"/>
  <c r="G146" i="5" s="1"/>
  <c r="F157" i="5"/>
  <c r="G157" i="5" s="1"/>
  <c r="F164" i="5"/>
  <c r="G164" i="5" s="1"/>
  <c r="F176" i="5"/>
  <c r="G176" i="5" s="1"/>
  <c r="F192" i="5"/>
  <c r="G192" i="5" s="1"/>
  <c r="F204" i="5"/>
  <c r="G204" i="5" s="1"/>
  <c r="F239" i="5"/>
  <c r="G239" i="5" s="1"/>
  <c r="F257" i="5"/>
  <c r="G257" i="5" s="1"/>
  <c r="F329" i="5"/>
  <c r="G329" i="5" s="1"/>
  <c r="F44" i="5"/>
  <c r="G44" i="5" s="1"/>
  <c r="F80" i="5"/>
  <c r="G80" i="5" s="1"/>
  <c r="F91" i="5"/>
  <c r="G91" i="5" s="1"/>
  <c r="F109" i="5"/>
  <c r="G109" i="5" s="1"/>
  <c r="F116" i="5"/>
  <c r="G116" i="5" s="1"/>
  <c r="F152" i="5"/>
  <c r="G152" i="5" s="1"/>
  <c r="F163" i="5"/>
  <c r="G163" i="5" s="1"/>
  <c r="F401" i="5"/>
  <c r="G401" i="5" s="1"/>
  <c r="F74" i="5"/>
  <c r="G74" i="5" s="1"/>
  <c r="F42" i="5"/>
  <c r="G42" i="5" s="1"/>
  <c r="F60" i="5"/>
  <c r="G60" i="5" s="1"/>
  <c r="F78" i="5"/>
  <c r="G78" i="5" s="1"/>
  <c r="F96" i="5"/>
  <c r="G96" i="5" s="1"/>
  <c r="F114" i="5"/>
  <c r="G114" i="5" s="1"/>
  <c r="F132" i="5"/>
  <c r="G132" i="5" s="1"/>
  <c r="F150" i="5"/>
  <c r="G150" i="5" s="1"/>
  <c r="F168" i="5"/>
  <c r="G168" i="5" s="1"/>
  <c r="F180" i="5"/>
  <c r="G180" i="5" s="1"/>
  <c r="F209" i="5"/>
  <c r="G209" i="5" s="1"/>
  <c r="F297" i="5"/>
  <c r="G297" i="5" s="1"/>
  <c r="F318" i="5"/>
  <c r="G318" i="5" s="1"/>
  <c r="G84" i="5"/>
  <c r="F28" i="5"/>
  <c r="G28" i="5" s="1"/>
  <c r="F35" i="5"/>
  <c r="G35" i="5" s="1"/>
  <c r="F46" i="5"/>
  <c r="G46" i="5" s="1"/>
  <c r="F53" i="5"/>
  <c r="G53" i="5" s="1"/>
  <c r="G57" i="5"/>
  <c r="F64" i="5"/>
  <c r="G64" i="5" s="1"/>
  <c r="F71" i="5"/>
  <c r="G71" i="5" s="1"/>
  <c r="F82" i="5"/>
  <c r="G82" i="5" s="1"/>
  <c r="F89" i="5"/>
  <c r="G89" i="5" s="1"/>
  <c r="F100" i="5"/>
  <c r="G100" i="5" s="1"/>
  <c r="F107" i="5"/>
  <c r="G107" i="5" s="1"/>
  <c r="F118" i="5"/>
  <c r="G118" i="5" s="1"/>
  <c r="F125" i="5"/>
  <c r="G125" i="5" s="1"/>
  <c r="F136" i="5"/>
  <c r="G136" i="5" s="1"/>
  <c r="F143" i="5"/>
  <c r="G143" i="5" s="1"/>
  <c r="F154" i="5"/>
  <c r="G154" i="5" s="1"/>
  <c r="F161" i="5"/>
  <c r="G161" i="5" s="1"/>
  <c r="F283" i="5"/>
  <c r="G336" i="5"/>
  <c r="F347" i="5"/>
  <c r="G347" i="5" s="1"/>
  <c r="F145" i="5"/>
  <c r="G145" i="5" s="1"/>
  <c r="F39" i="5"/>
  <c r="G39" i="5" s="1"/>
  <c r="F93" i="5"/>
  <c r="G93" i="5" s="1"/>
  <c r="F129" i="5"/>
  <c r="G129" i="5" s="1"/>
  <c r="F147" i="5"/>
  <c r="G147" i="5" s="1"/>
  <c r="F165" i="5"/>
  <c r="G165" i="5" s="1"/>
  <c r="F173" i="5"/>
  <c r="G173" i="5" s="1"/>
  <c r="F185" i="5"/>
  <c r="G185" i="5" s="1"/>
  <c r="F189" i="5"/>
  <c r="G189" i="5" s="1"/>
  <c r="F197" i="5"/>
  <c r="G197" i="5" s="1"/>
  <c r="F205" i="5"/>
  <c r="F288" i="5"/>
  <c r="G288" i="5" s="1"/>
  <c r="F293" i="5"/>
  <c r="G293" i="5" s="1"/>
  <c r="F421" i="5"/>
  <c r="F418" i="5"/>
  <c r="G418" i="5" s="1"/>
  <c r="F415" i="5"/>
  <c r="G415" i="5" s="1"/>
  <c r="F412" i="5"/>
  <c r="G412" i="5" s="1"/>
  <c r="F409" i="5"/>
  <c r="F406" i="5"/>
  <c r="F403" i="5"/>
  <c r="F400" i="5"/>
  <c r="F397" i="5"/>
  <c r="F394" i="5"/>
  <c r="G394" i="5" s="1"/>
  <c r="F391" i="5"/>
  <c r="F388" i="5"/>
  <c r="G388" i="5" s="1"/>
  <c r="F385" i="5"/>
  <c r="F382" i="5"/>
  <c r="F379" i="5"/>
  <c r="G379" i="5" s="1"/>
  <c r="F376" i="5"/>
  <c r="G376" i="5" s="1"/>
  <c r="F373" i="5"/>
  <c r="F370" i="5"/>
  <c r="F367" i="5"/>
  <c r="F364" i="5"/>
  <c r="F361" i="5"/>
  <c r="F358" i="5"/>
  <c r="G358" i="5" s="1"/>
  <c r="F355" i="5"/>
  <c r="F352" i="5"/>
  <c r="G352" i="5" s="1"/>
  <c r="F349" i="5"/>
  <c r="F346" i="5"/>
  <c r="G346" i="5" s="1"/>
  <c r="F343" i="5"/>
  <c r="G343" i="5" s="1"/>
  <c r="F340" i="5"/>
  <c r="G340" i="5" s="1"/>
  <c r="F337" i="5"/>
  <c r="F334" i="5"/>
  <c r="F331" i="5"/>
  <c r="F328" i="5"/>
  <c r="F325" i="5"/>
  <c r="F322" i="5"/>
  <c r="F319" i="5"/>
  <c r="G319" i="5" s="1"/>
  <c r="F316" i="5"/>
  <c r="F313" i="5"/>
  <c r="F310" i="5"/>
  <c r="G310" i="5" s="1"/>
  <c r="F307" i="5"/>
  <c r="G307" i="5" s="1"/>
  <c r="F304" i="5"/>
  <c r="G304" i="5" s="1"/>
  <c r="F300" i="5"/>
  <c r="G300" i="5" s="1"/>
  <c r="F287" i="5"/>
  <c r="G287" i="5" s="1"/>
  <c r="F277" i="5"/>
  <c r="F264" i="5"/>
  <c r="G264" i="5" s="1"/>
  <c r="F422" i="5"/>
  <c r="F411" i="5"/>
  <c r="G411" i="5" s="1"/>
  <c r="F404" i="5"/>
  <c r="G404" i="5" s="1"/>
  <c r="F393" i="5"/>
  <c r="G393" i="5" s="1"/>
  <c r="F386" i="5"/>
  <c r="G386" i="5" s="1"/>
  <c r="F375" i="5"/>
  <c r="G375" i="5" s="1"/>
  <c r="F368" i="5"/>
  <c r="G368" i="5" s="1"/>
  <c r="F357" i="5"/>
  <c r="G357" i="5" s="1"/>
  <c r="F350" i="5"/>
  <c r="G350" i="5" s="1"/>
  <c r="F339" i="5"/>
  <c r="G339" i="5" s="1"/>
  <c r="F332" i="5"/>
  <c r="G332" i="5" s="1"/>
  <c r="F321" i="5"/>
  <c r="G321" i="5" s="1"/>
  <c r="F314" i="5"/>
  <c r="G314" i="5" s="1"/>
  <c r="F303" i="5"/>
  <c r="G303" i="5" s="1"/>
  <c r="F290" i="5"/>
  <c r="G290" i="5" s="1"/>
  <c r="F280" i="5"/>
  <c r="G280" i="5" s="1"/>
  <c r="F267" i="5"/>
  <c r="G267" i="5" s="1"/>
  <c r="F254" i="5"/>
  <c r="G254" i="5" s="1"/>
  <c r="F244" i="5"/>
  <c r="G244" i="5" s="1"/>
  <c r="F231" i="5"/>
  <c r="G231" i="5" s="1"/>
  <c r="F218" i="5"/>
  <c r="G218" i="5" s="1"/>
  <c r="F208" i="5"/>
  <c r="G208" i="5" s="1"/>
  <c r="F195" i="5"/>
  <c r="G195" i="5" s="1"/>
  <c r="F182" i="5"/>
  <c r="G182" i="5" s="1"/>
  <c r="F172" i="5"/>
  <c r="G172" i="5" s="1"/>
  <c r="F414" i="5"/>
  <c r="G414" i="5" s="1"/>
  <c r="F407" i="5"/>
  <c r="G407" i="5" s="1"/>
  <c r="F396" i="5"/>
  <c r="G396" i="5" s="1"/>
  <c r="F389" i="5"/>
  <c r="G389" i="5" s="1"/>
  <c r="F378" i="5"/>
  <c r="G378" i="5" s="1"/>
  <c r="F371" i="5"/>
  <c r="G371" i="5" s="1"/>
  <c r="F360" i="5"/>
  <c r="G360" i="5" s="1"/>
  <c r="F353" i="5"/>
  <c r="G353" i="5" s="1"/>
  <c r="F342" i="5"/>
  <c r="G342" i="5" s="1"/>
  <c r="F335" i="5"/>
  <c r="G335" i="5" s="1"/>
  <c r="F324" i="5"/>
  <c r="G324" i="5" s="1"/>
  <c r="F317" i="5"/>
  <c r="G317" i="5" s="1"/>
  <c r="F306" i="5"/>
  <c r="G306" i="5" s="1"/>
  <c r="F296" i="5"/>
  <c r="G296" i="5" s="1"/>
  <c r="F286" i="5"/>
  <c r="F273" i="5"/>
  <c r="G273" i="5" s="1"/>
  <c r="F260" i="5"/>
  <c r="G260" i="5" s="1"/>
  <c r="F250" i="5"/>
  <c r="G250" i="5" s="1"/>
  <c r="F237" i="5"/>
  <c r="G237" i="5" s="1"/>
  <c r="F224" i="5"/>
  <c r="G224" i="5" s="1"/>
  <c r="F214" i="5"/>
  <c r="F201" i="5"/>
  <c r="G201" i="5" s="1"/>
  <c r="F188" i="5"/>
  <c r="G188" i="5" s="1"/>
  <c r="F178" i="5"/>
  <c r="G178" i="5" s="1"/>
  <c r="F299" i="5"/>
  <c r="G299" i="5" s="1"/>
  <c r="F289" i="5"/>
  <c r="F276" i="5"/>
  <c r="G276" i="5" s="1"/>
  <c r="F263" i="5"/>
  <c r="G263" i="5" s="1"/>
  <c r="F253" i="5"/>
  <c r="G253" i="5" s="1"/>
  <c r="F240" i="5"/>
  <c r="G240" i="5" s="1"/>
  <c r="F227" i="5"/>
  <c r="G227" i="5" s="1"/>
  <c r="F217" i="5"/>
  <c r="F417" i="5"/>
  <c r="G417" i="5" s="1"/>
  <c r="F410" i="5"/>
  <c r="G410" i="5" s="1"/>
  <c r="F399" i="5"/>
  <c r="G399" i="5" s="1"/>
  <c r="F392" i="5"/>
  <c r="G392" i="5" s="1"/>
  <c r="F381" i="5"/>
  <c r="G381" i="5" s="1"/>
  <c r="F374" i="5"/>
  <c r="G374" i="5" s="1"/>
  <c r="F363" i="5"/>
  <c r="G363" i="5" s="1"/>
  <c r="F356" i="5"/>
  <c r="G356" i="5" s="1"/>
  <c r="F345" i="5"/>
  <c r="G345" i="5" s="1"/>
  <c r="F338" i="5"/>
  <c r="G338" i="5" s="1"/>
  <c r="F327" i="5"/>
  <c r="G327" i="5" s="1"/>
  <c r="F320" i="5"/>
  <c r="G320" i="5" s="1"/>
  <c r="F309" i="5"/>
  <c r="F302" i="5"/>
  <c r="G302" i="5" s="1"/>
  <c r="F292" i="5"/>
  <c r="F279" i="5"/>
  <c r="G279" i="5" s="1"/>
  <c r="F266" i="5"/>
  <c r="G266" i="5" s="1"/>
  <c r="F256" i="5"/>
  <c r="G256" i="5" s="1"/>
  <c r="F243" i="5"/>
  <c r="G243" i="5" s="1"/>
  <c r="F230" i="5"/>
  <c r="G230" i="5" s="1"/>
  <c r="F220" i="5"/>
  <c r="G220" i="5" s="1"/>
  <c r="F207" i="5"/>
  <c r="G207" i="5" s="1"/>
  <c r="F194" i="5"/>
  <c r="G194" i="5" s="1"/>
  <c r="F184" i="5"/>
  <c r="G184" i="5" s="1"/>
  <c r="F171" i="5"/>
  <c r="G171" i="5" s="1"/>
  <c r="F295" i="5"/>
  <c r="F282" i="5"/>
  <c r="G282" i="5" s="1"/>
  <c r="F269" i="5"/>
  <c r="F259" i="5"/>
  <c r="G259" i="5" s="1"/>
  <c r="F420" i="5"/>
  <c r="G420" i="5" s="1"/>
  <c r="F413" i="5"/>
  <c r="G413" i="5" s="1"/>
  <c r="F402" i="5"/>
  <c r="G402" i="5" s="1"/>
  <c r="F395" i="5"/>
  <c r="G395" i="5" s="1"/>
  <c r="F384" i="5"/>
  <c r="G384" i="5" s="1"/>
  <c r="F377" i="5"/>
  <c r="G377" i="5" s="1"/>
  <c r="F366" i="5"/>
  <c r="G366" i="5" s="1"/>
  <c r="F359" i="5"/>
  <c r="G359" i="5" s="1"/>
  <c r="F348" i="5"/>
  <c r="F341" i="5"/>
  <c r="G341" i="5" s="1"/>
  <c r="F330" i="5"/>
  <c r="G330" i="5" s="1"/>
  <c r="F323" i="5"/>
  <c r="G323" i="5" s="1"/>
  <c r="F312" i="5"/>
  <c r="G312" i="5" s="1"/>
  <c r="F305" i="5"/>
  <c r="G305" i="5" s="1"/>
  <c r="F298" i="5"/>
  <c r="F285" i="5"/>
  <c r="G285" i="5" s="1"/>
  <c r="F272" i="5"/>
  <c r="G272" i="5" s="1"/>
  <c r="F262" i="5"/>
  <c r="G262" i="5" s="1"/>
  <c r="F249" i="5"/>
  <c r="G249" i="5" s="1"/>
  <c r="F236" i="5"/>
  <c r="G236" i="5" s="1"/>
  <c r="F226" i="5"/>
  <c r="G226" i="5" s="1"/>
  <c r="F213" i="5"/>
  <c r="G213" i="5" s="1"/>
  <c r="F200" i="5"/>
  <c r="G200" i="5" s="1"/>
  <c r="F190" i="5"/>
  <c r="G190" i="5" s="1"/>
  <c r="F177" i="5"/>
  <c r="G177" i="5" s="1"/>
  <c r="F416" i="5"/>
  <c r="G416" i="5" s="1"/>
  <c r="F405" i="5"/>
  <c r="G405" i="5" s="1"/>
  <c r="F398" i="5"/>
  <c r="G398" i="5" s="1"/>
  <c r="F387" i="5"/>
  <c r="G387" i="5" s="1"/>
  <c r="F380" i="5"/>
  <c r="G380" i="5" s="1"/>
  <c r="F369" i="5"/>
  <c r="G369" i="5" s="1"/>
  <c r="F362" i="5"/>
  <c r="G362" i="5" s="1"/>
  <c r="F351" i="5"/>
  <c r="G351" i="5" s="1"/>
  <c r="F344" i="5"/>
  <c r="G344" i="5" s="1"/>
  <c r="F333" i="5"/>
  <c r="G333" i="5" s="1"/>
  <c r="F326" i="5"/>
  <c r="G326" i="5" s="1"/>
  <c r="F315" i="5"/>
  <c r="G315" i="5" s="1"/>
  <c r="F308" i="5"/>
  <c r="G308" i="5" s="1"/>
  <c r="F291" i="5"/>
  <c r="G291" i="5" s="1"/>
  <c r="F278" i="5"/>
  <c r="G278" i="5" s="1"/>
  <c r="F268" i="5"/>
  <c r="G268" i="5" s="1"/>
  <c r="F255" i="5"/>
  <c r="G255" i="5" s="1"/>
  <c r="F242" i="5"/>
  <c r="G242" i="5" s="1"/>
  <c r="F232" i="5"/>
  <c r="F219" i="5"/>
  <c r="G219" i="5" s="1"/>
  <c r="F206" i="5"/>
  <c r="G206" i="5" s="1"/>
  <c r="F196" i="5"/>
  <c r="G196" i="5" s="1"/>
  <c r="F183" i="5"/>
  <c r="G183" i="5" s="1"/>
  <c r="F170" i="5"/>
  <c r="G170" i="5" s="1"/>
  <c r="F294" i="5"/>
  <c r="G294" i="5" s="1"/>
  <c r="F281" i="5"/>
  <c r="G281" i="5" s="1"/>
  <c r="F271" i="5"/>
  <c r="G271" i="5" s="1"/>
  <c r="F258" i="5"/>
  <c r="G258" i="5" s="1"/>
  <c r="F245" i="5"/>
  <c r="G245" i="5" s="1"/>
  <c r="F235" i="5"/>
  <c r="G235" i="5" s="1"/>
  <c r="F222" i="5"/>
  <c r="G222" i="5" s="1"/>
  <c r="F75" i="5"/>
  <c r="G75" i="5" s="1"/>
  <c r="G298" i="5"/>
  <c r="F25" i="5"/>
  <c r="G25" i="5" s="1"/>
  <c r="F32" i="5"/>
  <c r="G32" i="5" s="1"/>
  <c r="G36" i="5"/>
  <c r="F43" i="5"/>
  <c r="G43" i="5" s="1"/>
  <c r="F50" i="5"/>
  <c r="G50" i="5" s="1"/>
  <c r="G54" i="5"/>
  <c r="F61" i="5"/>
  <c r="G61" i="5" s="1"/>
  <c r="F68" i="5"/>
  <c r="G68" i="5" s="1"/>
  <c r="F79" i="5"/>
  <c r="G79" i="5" s="1"/>
  <c r="F86" i="5"/>
  <c r="G86" i="5" s="1"/>
  <c r="F97" i="5"/>
  <c r="G97" i="5" s="1"/>
  <c r="F104" i="5"/>
  <c r="G104" i="5" s="1"/>
  <c r="F115" i="5"/>
  <c r="G115" i="5" s="1"/>
  <c r="F122" i="5"/>
  <c r="G122" i="5" s="1"/>
  <c r="F133" i="5"/>
  <c r="G133" i="5" s="1"/>
  <c r="F140" i="5"/>
  <c r="G140" i="5" s="1"/>
  <c r="F151" i="5"/>
  <c r="G151" i="5" s="1"/>
  <c r="F158" i="5"/>
  <c r="G158" i="5" s="1"/>
  <c r="F169" i="5"/>
  <c r="G169" i="5" s="1"/>
  <c r="F181" i="5"/>
  <c r="G181" i="5" s="1"/>
  <c r="F193" i="5"/>
  <c r="G193" i="5" s="1"/>
  <c r="F210" i="5"/>
  <c r="G210" i="5" s="1"/>
  <c r="F223" i="5"/>
  <c r="G223" i="5" s="1"/>
  <c r="G246" i="5"/>
  <c r="G269" i="5"/>
  <c r="G309" i="5"/>
  <c r="G348" i="5"/>
  <c r="F365" i="5"/>
  <c r="G365" i="5" s="1"/>
  <c r="G422" i="5"/>
  <c r="G232" i="5"/>
  <c r="G322" i="5"/>
  <c r="G301" i="5"/>
  <c r="G337" i="5"/>
  <c r="G355" i="5"/>
  <c r="G373" i="5"/>
  <c r="G391" i="5"/>
  <c r="G409" i="5"/>
  <c r="G187" i="5"/>
  <c r="G295" i="5"/>
  <c r="G292" i="5"/>
  <c r="G316" i="5"/>
  <c r="G334" i="5"/>
  <c r="G370" i="5"/>
  <c r="G406" i="5"/>
  <c r="G217" i="5"/>
  <c r="G289" i="5"/>
  <c r="G214" i="5"/>
  <c r="G286" i="5"/>
  <c r="G313" i="5"/>
  <c r="G331" i="5"/>
  <c r="G349" i="5"/>
  <c r="G367" i="5"/>
  <c r="G385" i="5"/>
  <c r="G403" i="5"/>
  <c r="G421" i="5"/>
  <c r="G175" i="5"/>
  <c r="G211" i="5"/>
  <c r="G283" i="5"/>
  <c r="G328" i="5"/>
  <c r="G364" i="5"/>
  <c r="G382" i="5"/>
  <c r="G400" i="5"/>
  <c r="G205" i="5"/>
  <c r="G241" i="5"/>
  <c r="G277" i="5"/>
  <c r="G325" i="5"/>
  <c r="G361" i="5"/>
  <c r="G397" i="5"/>
  <c r="J22" i="5" l="1"/>
  <c r="F2" i="3" l="1"/>
  <c r="F3" i="3" s="1"/>
</calcChain>
</file>

<file path=xl/sharedStrings.xml><?xml version="1.0" encoding="utf-8"?>
<sst xmlns="http://schemas.openxmlformats.org/spreadsheetml/2006/main" count="483" uniqueCount="352">
  <si>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</si>
  <si>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</si>
  <si>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</si>
  <si>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</si>
  <si>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</si>
  <si>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</si>
  <si>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</si>
  <si>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</si>
  <si>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</si>
  <si>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</si>
  <si>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</si>
  <si>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</si>
  <si>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</si>
  <si>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</si>
  <si>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</si>
  <si>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</si>
  <si>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</si>
  <si>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</si>
  <si>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</si>
  <si>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</si>
  <si>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</si>
  <si>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</si>
  <si>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</si>
  <si>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</si>
  <si>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</si>
  <si>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</si>
  <si>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</si>
  <si>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</si>
  <si>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</si>
  <si>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</si>
  <si>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</si>
  <si>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</si>
  <si>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</si>
  <si>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</si>
  <si>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</si>
  <si>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</si>
  <si>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</si>
  <si>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</si>
  <si>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</si>
  <si>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</si>
  <si>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</si>
  <si>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</si>
  <si>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</si>
  <si>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</si>
  <si>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</si>
  <si>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</si>
  <si>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</si>
  <si>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</si>
  <si>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</si>
  <si>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</si>
  <si>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</si>
  <si>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</si>
  <si>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</si>
  <si>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</si>
  <si>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</si>
  <si>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</si>
  <si>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</si>
  <si>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</si>
  <si>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</si>
  <si>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</si>
  <si>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</si>
  <si>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</si>
  <si>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</si>
  <si>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</si>
  <si>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</si>
  <si>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</si>
  <si>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</si>
  <si>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</si>
  <si>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</si>
  <si>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</si>
  <si>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</si>
  <si>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</si>
  <si>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</si>
  <si>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</si>
  <si>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</si>
  <si>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</si>
  <si>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</si>
  <si>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</si>
  <si>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</si>
  <si>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</si>
  <si>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</si>
  <si>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</si>
  <si>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</si>
  <si>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</si>
  <si>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</si>
  <si>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</si>
  <si>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</si>
  <si>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</si>
  <si>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</si>
  <si>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</si>
  <si>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</si>
  <si>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</si>
  <si>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</si>
  <si>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</si>
  <si>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</si>
  <si>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</si>
  <si>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</si>
  <si>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</si>
  <si>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</si>
  <si>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</si>
  <si>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</si>
  <si>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</si>
  <si>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</si>
  <si>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</si>
  <si>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</si>
  <si>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</si>
  <si>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</si>
  <si>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</si>
  <si>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</si>
  <si>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</si>
  <si>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</si>
  <si>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</si>
  <si>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</si>
  <si>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</si>
  <si>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</si>
  <si>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</si>
  <si>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</si>
  <si>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</si>
  <si>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</si>
  <si>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</si>
  <si>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</si>
  <si>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</si>
  <si>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</si>
  <si>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</si>
  <si>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</si>
  <si>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</si>
  <si>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</si>
  <si>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</si>
  <si>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</si>
  <si>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</si>
  <si>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</si>
  <si>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</si>
  <si>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</si>
  <si>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</si>
  <si>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</si>
  <si>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</si>
  <si>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</si>
  <si>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</si>
  <si>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</si>
  <si>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</si>
  <si>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</si>
  <si>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</si>
  <si>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</si>
  <si>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</si>
  <si>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</si>
  <si>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</si>
  <si>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</si>
  <si>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</si>
  <si>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</si>
  <si>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</si>
  <si>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</si>
  <si>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</si>
  <si>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</si>
  <si>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</si>
  <si>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</si>
  <si>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</si>
  <si>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</si>
  <si>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</si>
  <si>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</si>
  <si>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</si>
  <si>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</si>
  <si>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</si>
  <si>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</si>
  <si>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</si>
  <si>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</si>
  <si>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</si>
  <si>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</si>
  <si>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</si>
  <si>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</si>
  <si>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</si>
  <si>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</si>
  <si>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</si>
  <si>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</si>
  <si>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</si>
  <si>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</si>
  <si>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</si>
  <si>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</si>
  <si>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</si>
  <si>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</si>
  <si>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</si>
  <si>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</si>
  <si>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</si>
  <si>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</si>
  <si>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</si>
  <si>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</si>
  <si>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</si>
  <si>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</si>
  <si>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</si>
  <si>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</si>
  <si>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</si>
  <si>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</si>
  <si>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</si>
  <si>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</si>
  <si>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</si>
  <si>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</si>
  <si>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</si>
  <si>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</si>
  <si>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</si>
  <si>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</si>
  <si>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</si>
  <si>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</si>
  <si>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</si>
  <si>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</si>
  <si>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</si>
  <si>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</si>
  <si>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</si>
  <si>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</si>
  <si>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</si>
  <si>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</si>
  <si>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</si>
  <si>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</si>
  <si>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</si>
  <si>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</si>
  <si>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</si>
  <si>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</si>
  <si>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</si>
  <si>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</si>
  <si>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</si>
  <si>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</si>
  <si>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</si>
  <si>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</si>
  <si>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</si>
  <si>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</si>
  <si>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</si>
  <si>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</si>
  <si>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</si>
  <si>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</si>
  <si>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</si>
  <si>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</si>
  <si>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</si>
  <si>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</si>
  <si>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</si>
  <si>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</si>
  <si>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</si>
  <si>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</si>
  <si>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</si>
  <si>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</si>
  <si>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</si>
  <si>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</si>
  <si>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</si>
  <si>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</si>
  <si>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</si>
  <si>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</si>
  <si>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</si>
  <si>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</si>
  <si>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</si>
  <si>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</si>
  <si>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</si>
  <si>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</si>
  <si>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</si>
  <si>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</si>
  <si>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</si>
  <si>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</si>
  <si>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</si>
  <si>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</si>
  <si>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</si>
  <si>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</si>
  <si>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</si>
  <si>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</si>
  <si>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</si>
  <si>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</si>
  <si>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</si>
  <si>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</si>
  <si>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</si>
  <si>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</si>
  <si>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</si>
  <si>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</si>
  <si>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</si>
  <si>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</si>
  <si>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</si>
  <si>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</si>
  <si>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</si>
  <si>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</si>
  <si>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</si>
  <si>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</si>
  <si>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</si>
  <si>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</si>
  <si>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</si>
  <si>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</si>
  <si>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</si>
  <si>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</si>
  <si>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</si>
  <si>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</si>
  <si>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</si>
  <si>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</si>
  <si>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</si>
  <si>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</si>
  <si>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</si>
  <si>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</si>
  <si>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</si>
  <si>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</si>
  <si>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</si>
  <si>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</si>
  <si>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</si>
  <si>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</si>
  <si>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</si>
  <si>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</si>
  <si>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</si>
  <si>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</si>
  <si>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</si>
  <si>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</si>
  <si>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</si>
  <si>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</si>
  <si>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</si>
  <si>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</si>
  <si>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</si>
  <si>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</si>
  <si>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</si>
  <si>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</si>
  <si>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</si>
  <si>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</si>
  <si>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</si>
  <si>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</si>
  <si>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</si>
  <si>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</si>
  <si>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</si>
  <si>
    <t>https://www.got-it.ai/solutions/excel-chat/excel-tutorial/r-squared/r-squared-in-excel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</si>
  <si>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</si>
  <si>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</si>
  <si>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</si>
  <si>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</si>
  <si>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</si>
  <si>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</si>
  <si>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</si>
  <si>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</si>
  <si>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</si>
  <si>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</si>
  <si>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</si>
  <si>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</si>
  <si>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</si>
  <si>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</si>
  <si>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</si>
  <si>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</si>
  <si>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</si>
  <si>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</si>
  <si>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</si>
  <si>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</si>
  <si>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</si>
  <si>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</si>
  <si>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</si>
  <si>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</si>
  <si>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</si>
  <si>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</si>
  <si>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mpg</t>
  </si>
  <si>
    <t>Residuals</t>
  </si>
  <si>
    <t>Residual-squared</t>
  </si>
  <si>
    <t>Actual-y</t>
  </si>
  <si>
    <t>id</t>
  </si>
  <si>
    <t>Avg-y</t>
  </si>
  <si>
    <t>sum-squared</t>
  </si>
  <si>
    <t>R-square</t>
  </si>
  <si>
    <t>Predicted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</si>
</sst>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4"/>
  <sheetViews>
    <sheetView tabSelected="1" workbookViewId="0">
      <selection activeCell="E12" sqref="E12"/>
    </sheetView>
  </sheetViews>
  <sheetFormatPr defaultRowHeight="14.35" x14ac:dyDescent="0.5"/>
  <sheetData>
    <row r="1" spans="1:1" x14ac:dyDescent="0.5">
      <c r="A1" t="s">
        <v>314</v>
      </c>
    </row>
    <row r="2" spans="1:1" x14ac:dyDescent="0.5">
      <c r="A2" t="s">
        <v>315</v>
      </c>
    </row>
    <row r="4" spans="1:1" x14ac:dyDescent="0.5">
      <c r="A4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6C60-191C-4AC8-AC89-516CF5AEADB1}">
  <dimension ref="A1:I399"/>
  <sheetViews>
    <sheetView workbookViewId="0">
      <selection activeCell="B6" sqref="A6:B8"/>
    </sheetView>
  </sheetViews>
  <sheetFormatPr defaultColWidth="9" defaultRowHeight="14.35" x14ac:dyDescent="0.5"/>
  <cols>
    <col min="2" max="2" width="13.1171875" bestFit="1" customWidth="1"/>
    <col min="3" max="3" width="7.1171875" bestFit="1" customWidth="1"/>
    <col min="4" max="4" width="5" bestFit="1" customWidth="1"/>
    <col min="5" max="5" width="4" bestFit="1" customWidth="1"/>
    <col min="6" max="6" width="11.87890625" bestFit="1" customWidth="1"/>
    <col min="7" max="7" width="11" bestFit="1" customWidth="1"/>
    <col min="8" max="8" width="6.1171875" bestFit="1" customWidth="1"/>
    <col min="9" max="9" width="34.87890625" bestFit="1" customWidth="1"/>
  </cols>
  <sheetData>
    <row r="1" spans="1:9" x14ac:dyDescent="0.5">
      <c r="A1" t="s">
        <v>306</v>
      </c>
      <c r="B1" t="s">
        <v>307</v>
      </c>
      <c r="C1" t="s">
        <v>309</v>
      </c>
      <c r="D1" t="s">
        <v>305</v>
      </c>
      <c r="E1" t="s">
        <v>308</v>
      </c>
      <c r="F1" t="s">
        <v>310</v>
      </c>
      <c r="G1" t="s">
        <v>311</v>
      </c>
      <c r="H1" t="s">
        <v>312</v>
      </c>
      <c r="I1" t="s">
        <v>313</v>
      </c>
    </row>
    <row r="2" spans="1:9" x14ac:dyDescent="0.5">
      <c r="A2">
        <v>8</v>
      </c>
      <c r="B2">
        <v>307</v>
      </c>
      <c r="C2">
        <v>3504</v>
      </c>
      <c r="D2">
        <v>18</v>
      </c>
      <c r="E2">
        <v>130</v>
      </c>
      <c r="F2">
        <v>12</v>
      </c>
      <c r="G2">
        <v>70</v>
      </c>
      <c r="H2">
        <v>1</v>
      </c>
      <c r="I2" t="s">
        <v>0</v>
      </c>
    </row>
    <row r="3" spans="1:9" x14ac:dyDescent="0.5">
      <c r="A3">
        <v>8</v>
      </c>
      <c r="B3">
        <v>350</v>
      </c>
      <c r="C3">
        <v>3693</v>
      </c>
      <c r="D3">
        <v>15</v>
      </c>
      <c r="E3">
        <v>165</v>
      </c>
      <c r="F3">
        <v>11.5</v>
      </c>
      <c r="G3">
        <v>70</v>
      </c>
      <c r="H3">
        <v>1</v>
      </c>
      <c r="I3" t="s">
        <v>1</v>
      </c>
    </row>
    <row r="4" spans="1:9" x14ac:dyDescent="0.5">
      <c r="A4">
        <v>8</v>
      </c>
      <c r="B4">
        <v>318</v>
      </c>
      <c r="C4">
        <v>3436</v>
      </c>
      <c r="D4">
        <v>18</v>
      </c>
      <c r="E4">
        <v>150</v>
      </c>
      <c r="F4">
        <v>11</v>
      </c>
      <c r="G4">
        <v>70</v>
      </c>
      <c r="H4">
        <v>1</v>
      </c>
      <c r="I4" t="s">
        <v>2</v>
      </c>
    </row>
    <row r="5" spans="1:9" x14ac:dyDescent="0.5">
      <c r="A5">
        <v>8</v>
      </c>
      <c r="B5">
        <v>304</v>
      </c>
      <c r="C5">
        <v>3433</v>
      </c>
      <c r="D5">
        <v>16</v>
      </c>
      <c r="E5">
        <v>150</v>
      </c>
      <c r="F5">
        <v>12</v>
      </c>
      <c r="G5">
        <v>70</v>
      </c>
      <c r="H5">
        <v>1</v>
      </c>
      <c r="I5" t="s">
        <v>3</v>
      </c>
    </row>
    <row r="6" spans="1:9" x14ac:dyDescent="0.5">
      <c r="A6">
        <v>8</v>
      </c>
      <c r="B6">
        <v>302</v>
      </c>
      <c r="C6">
        <v>3449</v>
      </c>
      <c r="D6">
        <v>17</v>
      </c>
      <c r="E6">
        <v>140</v>
      </c>
      <c r="F6">
        <v>10.5</v>
      </c>
      <c r="G6">
        <v>70</v>
      </c>
      <c r="H6">
        <v>1</v>
      </c>
      <c r="I6" t="s">
        <v>4</v>
      </c>
    </row>
    <row r="7" spans="1:9" x14ac:dyDescent="0.5">
      <c r="A7">
        <v>8</v>
      </c>
      <c r="B7">
        <v>429</v>
      </c>
      <c r="C7">
        <v>4341</v>
      </c>
      <c r="D7">
        <v>15</v>
      </c>
      <c r="E7">
        <v>198</v>
      </c>
      <c r="F7">
        <v>10</v>
      </c>
      <c r="G7">
        <v>70</v>
      </c>
      <c r="H7">
        <v>1</v>
      </c>
      <c r="I7" t="s">
        <v>5</v>
      </c>
    </row>
    <row r="8" spans="1:9" x14ac:dyDescent="0.5">
      <c r="A8">
        <v>8</v>
      </c>
      <c r="B8">
        <v>454</v>
      </c>
      <c r="C8">
        <v>4354</v>
      </c>
      <c r="D8">
        <v>14</v>
      </c>
      <c r="E8">
        <v>220</v>
      </c>
      <c r="F8">
        <v>9</v>
      </c>
      <c r="G8">
        <v>70</v>
      </c>
      <c r="H8">
        <v>1</v>
      </c>
      <c r="I8" t="s">
        <v>6</v>
      </c>
    </row>
    <row r="9" spans="1:9" x14ac:dyDescent="0.5">
      <c r="A9">
        <v>8</v>
      </c>
      <c r="B9">
        <v>440</v>
      </c>
      <c r="C9">
        <v>4312</v>
      </c>
      <c r="D9">
        <v>14</v>
      </c>
      <c r="E9">
        <v>215</v>
      </c>
      <c r="F9">
        <v>8.5</v>
      </c>
      <c r="G9">
        <v>70</v>
      </c>
      <c r="H9">
        <v>1</v>
      </c>
      <c r="I9" t="s">
        <v>7</v>
      </c>
    </row>
    <row r="10" spans="1:9" x14ac:dyDescent="0.5">
      <c r="A10">
        <v>8</v>
      </c>
      <c r="B10">
        <v>455</v>
      </c>
      <c r="C10">
        <v>4425</v>
      </c>
      <c r="D10">
        <v>14</v>
      </c>
      <c r="E10">
        <v>225</v>
      </c>
      <c r="F10">
        <v>10</v>
      </c>
      <c r="G10">
        <v>70</v>
      </c>
      <c r="H10">
        <v>1</v>
      </c>
      <c r="I10" t="s">
        <v>8</v>
      </c>
    </row>
    <row r="11" spans="1:9" x14ac:dyDescent="0.5">
      <c r="A11">
        <v>8</v>
      </c>
      <c r="B11">
        <v>390</v>
      </c>
      <c r="C11">
        <v>3850</v>
      </c>
      <c r="D11">
        <v>15</v>
      </c>
      <c r="E11">
        <v>190</v>
      </c>
      <c r="F11">
        <v>8.5</v>
      </c>
      <c r="G11">
        <v>70</v>
      </c>
      <c r="H11">
        <v>1</v>
      </c>
      <c r="I11" t="s">
        <v>9</v>
      </c>
    </row>
    <row r="12" spans="1:9" x14ac:dyDescent="0.5">
      <c r="A12">
        <v>8</v>
      </c>
      <c r="B12">
        <v>383</v>
      </c>
      <c r="C12">
        <v>3563</v>
      </c>
      <c r="D12">
        <v>15</v>
      </c>
      <c r="E12">
        <v>170</v>
      </c>
      <c r="F12">
        <v>10</v>
      </c>
      <c r="G12">
        <v>70</v>
      </c>
      <c r="H12">
        <v>1</v>
      </c>
      <c r="I12" t="s">
        <v>10</v>
      </c>
    </row>
    <row r="13" spans="1:9" x14ac:dyDescent="0.5">
      <c r="A13">
        <v>8</v>
      </c>
      <c r="B13">
        <v>340</v>
      </c>
      <c r="C13">
        <v>3609</v>
      </c>
      <c r="D13">
        <v>14</v>
      </c>
      <c r="E13">
        <v>160</v>
      </c>
      <c r="F13">
        <v>8</v>
      </c>
      <c r="G13">
        <v>70</v>
      </c>
      <c r="H13">
        <v>1</v>
      </c>
      <c r="I13" t="s">
        <v>11</v>
      </c>
    </row>
    <row r="14" spans="1:9" x14ac:dyDescent="0.5">
      <c r="A14">
        <v>8</v>
      </c>
      <c r="B14">
        <v>400</v>
      </c>
      <c r="C14">
        <v>3761</v>
      </c>
      <c r="D14">
        <v>15</v>
      </c>
      <c r="E14">
        <v>150</v>
      </c>
      <c r="F14">
        <v>9.5</v>
      </c>
      <c r="G14">
        <v>70</v>
      </c>
      <c r="H14">
        <v>1</v>
      </c>
      <c r="I14" t="s">
        <v>12</v>
      </c>
    </row>
    <row r="15" spans="1:9" x14ac:dyDescent="0.5">
      <c r="A15">
        <v>8</v>
      </c>
      <c r="B15">
        <v>455</v>
      </c>
      <c r="C15">
        <v>3086</v>
      </c>
      <c r="D15">
        <v>14</v>
      </c>
      <c r="E15">
        <v>225</v>
      </c>
      <c r="F15">
        <v>10</v>
      </c>
      <c r="G15">
        <v>70</v>
      </c>
      <c r="H15">
        <v>1</v>
      </c>
      <c r="I15" t="s">
        <v>13</v>
      </c>
    </row>
    <row r="16" spans="1:9" x14ac:dyDescent="0.5">
      <c r="A16">
        <v>4</v>
      </c>
      <c r="B16">
        <v>113</v>
      </c>
      <c r="C16">
        <v>2372</v>
      </c>
      <c r="D16">
        <v>24</v>
      </c>
      <c r="E16">
        <v>95</v>
      </c>
      <c r="F16">
        <v>15</v>
      </c>
      <c r="G16">
        <v>70</v>
      </c>
      <c r="H16">
        <v>3</v>
      </c>
      <c r="I16" t="s">
        <v>14</v>
      </c>
    </row>
    <row r="17" spans="1:9" x14ac:dyDescent="0.5">
      <c r="A17">
        <v>6</v>
      </c>
      <c r="B17">
        <v>198</v>
      </c>
      <c r="C17">
        <v>2833</v>
      </c>
      <c r="D17">
        <v>22</v>
      </c>
      <c r="E17">
        <v>95</v>
      </c>
      <c r="F17">
        <v>15.5</v>
      </c>
      <c r="G17">
        <v>70</v>
      </c>
      <c r="H17">
        <v>1</v>
      </c>
      <c r="I17" t="s">
        <v>15</v>
      </c>
    </row>
    <row r="18" spans="1:9" x14ac:dyDescent="0.5">
      <c r="A18">
        <v>6</v>
      </c>
      <c r="B18">
        <v>199</v>
      </c>
      <c r="C18">
        <v>2774</v>
      </c>
      <c r="D18">
        <v>18</v>
      </c>
      <c r="E18">
        <v>97</v>
      </c>
      <c r="F18">
        <v>15.5</v>
      </c>
      <c r="G18">
        <v>70</v>
      </c>
      <c r="H18">
        <v>1</v>
      </c>
      <c r="I18" t="s">
        <v>16</v>
      </c>
    </row>
    <row r="19" spans="1:9" x14ac:dyDescent="0.5">
      <c r="A19">
        <v>6</v>
      </c>
      <c r="B19">
        <v>200</v>
      </c>
      <c r="C19">
        <v>2587</v>
      </c>
      <c r="D19">
        <v>21</v>
      </c>
      <c r="E19">
        <v>85</v>
      </c>
      <c r="F19">
        <v>16</v>
      </c>
      <c r="G19">
        <v>70</v>
      </c>
      <c r="H19">
        <v>1</v>
      </c>
      <c r="I19" t="s">
        <v>17</v>
      </c>
    </row>
    <row r="20" spans="1:9" x14ac:dyDescent="0.5">
      <c r="A20">
        <v>4</v>
      </c>
      <c r="B20">
        <v>97</v>
      </c>
      <c r="C20">
        <v>2130</v>
      </c>
      <c r="D20">
        <v>27</v>
      </c>
      <c r="E20">
        <v>88</v>
      </c>
      <c r="F20">
        <v>14.5</v>
      </c>
      <c r="G20">
        <v>70</v>
      </c>
      <c r="H20">
        <v>3</v>
      </c>
      <c r="I20" t="s">
        <v>18</v>
      </c>
    </row>
    <row r="21" spans="1:9" x14ac:dyDescent="0.5">
      <c r="A21">
        <v>4</v>
      </c>
      <c r="B21">
        <v>97</v>
      </c>
      <c r="C21">
        <v>1835</v>
      </c>
      <c r="D21">
        <v>26</v>
      </c>
      <c r="E21">
        <v>46</v>
      </c>
      <c r="F21">
        <v>20.5</v>
      </c>
      <c r="G21">
        <v>70</v>
      </c>
      <c r="H21">
        <v>2</v>
      </c>
      <c r="I21" t="s">
        <v>19</v>
      </c>
    </row>
    <row r="22" spans="1:9" x14ac:dyDescent="0.5">
      <c r="A22">
        <v>4</v>
      </c>
      <c r="B22">
        <v>110</v>
      </c>
      <c r="C22">
        <v>2672</v>
      </c>
      <c r="D22">
        <v>25</v>
      </c>
      <c r="E22">
        <v>87</v>
      </c>
      <c r="F22">
        <v>17.5</v>
      </c>
      <c r="G22">
        <v>70</v>
      </c>
      <c r="H22">
        <v>2</v>
      </c>
      <c r="I22" t="s">
        <v>20</v>
      </c>
    </row>
    <row r="23" spans="1:9" x14ac:dyDescent="0.5">
      <c r="A23">
        <v>4</v>
      </c>
      <c r="B23">
        <v>107</v>
      </c>
      <c r="C23">
        <v>2430</v>
      </c>
      <c r="D23">
        <v>24</v>
      </c>
      <c r="E23">
        <v>90</v>
      </c>
      <c r="F23">
        <v>14.5</v>
      </c>
      <c r="G23">
        <v>70</v>
      </c>
      <c r="H23">
        <v>2</v>
      </c>
      <c r="I23" t="s">
        <v>21</v>
      </c>
    </row>
    <row r="24" spans="1:9" x14ac:dyDescent="0.5">
      <c r="A24">
        <v>4</v>
      </c>
      <c r="B24">
        <v>104</v>
      </c>
      <c r="C24">
        <v>2375</v>
      </c>
      <c r="D24">
        <v>25</v>
      </c>
      <c r="E24">
        <v>95</v>
      </c>
      <c r="F24">
        <v>17.5</v>
      </c>
      <c r="G24">
        <v>70</v>
      </c>
      <c r="H24">
        <v>2</v>
      </c>
      <c r="I24" t="s">
        <v>22</v>
      </c>
    </row>
    <row r="25" spans="1:9" x14ac:dyDescent="0.5">
      <c r="A25">
        <v>4</v>
      </c>
      <c r="B25">
        <v>121</v>
      </c>
      <c r="C25">
        <v>2234</v>
      </c>
      <c r="D25">
        <v>26</v>
      </c>
      <c r="E25">
        <v>113</v>
      </c>
      <c r="F25">
        <v>12.5</v>
      </c>
      <c r="G25">
        <v>70</v>
      </c>
      <c r="H25">
        <v>2</v>
      </c>
      <c r="I25" t="s">
        <v>23</v>
      </c>
    </row>
    <row r="26" spans="1:9" x14ac:dyDescent="0.5">
      <c r="A26">
        <v>6</v>
      </c>
      <c r="B26">
        <v>199</v>
      </c>
      <c r="C26">
        <v>2648</v>
      </c>
      <c r="D26">
        <v>21</v>
      </c>
      <c r="E26">
        <v>90</v>
      </c>
      <c r="F26">
        <v>15</v>
      </c>
      <c r="G26">
        <v>70</v>
      </c>
      <c r="H26">
        <v>1</v>
      </c>
      <c r="I26" t="s">
        <v>24</v>
      </c>
    </row>
    <row r="27" spans="1:9" x14ac:dyDescent="0.5">
      <c r="A27">
        <v>8</v>
      </c>
      <c r="B27">
        <v>360</v>
      </c>
      <c r="C27">
        <v>4615</v>
      </c>
      <c r="D27">
        <v>10</v>
      </c>
      <c r="E27">
        <v>215</v>
      </c>
      <c r="F27">
        <v>14</v>
      </c>
      <c r="G27">
        <v>70</v>
      </c>
      <c r="H27">
        <v>1</v>
      </c>
      <c r="I27" t="s">
        <v>25</v>
      </c>
    </row>
    <row r="28" spans="1:9" x14ac:dyDescent="0.5">
      <c r="A28">
        <v>8</v>
      </c>
      <c r="B28">
        <v>307</v>
      </c>
      <c r="C28">
        <v>4376</v>
      </c>
      <c r="D28">
        <v>10</v>
      </c>
      <c r="E28">
        <v>200</v>
      </c>
      <c r="F28">
        <v>15</v>
      </c>
      <c r="G28">
        <v>70</v>
      </c>
      <c r="H28">
        <v>1</v>
      </c>
      <c r="I28" t="s">
        <v>26</v>
      </c>
    </row>
    <row r="29" spans="1:9" x14ac:dyDescent="0.5">
      <c r="A29">
        <v>8</v>
      </c>
      <c r="B29">
        <v>318</v>
      </c>
      <c r="C29">
        <v>4382</v>
      </c>
      <c r="D29">
        <v>11</v>
      </c>
      <c r="E29">
        <v>210</v>
      </c>
      <c r="F29">
        <v>13.5</v>
      </c>
      <c r="G29">
        <v>70</v>
      </c>
      <c r="H29">
        <v>1</v>
      </c>
      <c r="I29" t="s">
        <v>27</v>
      </c>
    </row>
    <row r="30" spans="1:9" x14ac:dyDescent="0.5">
      <c r="A30">
        <v>8</v>
      </c>
      <c r="B30">
        <v>304</v>
      </c>
      <c r="C30">
        <v>4732</v>
      </c>
      <c r="D30">
        <v>9</v>
      </c>
      <c r="E30">
        <v>193</v>
      </c>
      <c r="F30">
        <v>18.5</v>
      </c>
      <c r="G30">
        <v>70</v>
      </c>
      <c r="H30">
        <v>1</v>
      </c>
      <c r="I30" t="s">
        <v>28</v>
      </c>
    </row>
    <row r="31" spans="1:9" x14ac:dyDescent="0.5">
      <c r="A31">
        <v>4</v>
      </c>
      <c r="B31">
        <v>97</v>
      </c>
      <c r="C31">
        <v>2130</v>
      </c>
      <c r="D31">
        <v>27</v>
      </c>
      <c r="E31">
        <v>88</v>
      </c>
      <c r="F31">
        <v>14.5</v>
      </c>
      <c r="G31">
        <v>71</v>
      </c>
      <c r="H31">
        <v>3</v>
      </c>
      <c r="I31" t="s">
        <v>18</v>
      </c>
    </row>
    <row r="32" spans="1:9" x14ac:dyDescent="0.5">
      <c r="A32">
        <v>4</v>
      </c>
      <c r="B32">
        <v>140</v>
      </c>
      <c r="C32">
        <v>2264</v>
      </c>
      <c r="D32">
        <v>28</v>
      </c>
      <c r="E32">
        <v>90</v>
      </c>
      <c r="F32">
        <v>15.5</v>
      </c>
      <c r="G32">
        <v>71</v>
      </c>
      <c r="H32">
        <v>1</v>
      </c>
      <c r="I32" t="s">
        <v>29</v>
      </c>
    </row>
    <row r="33" spans="1:9" x14ac:dyDescent="0.5">
      <c r="A33">
        <v>4</v>
      </c>
      <c r="B33">
        <v>113</v>
      </c>
      <c r="C33">
        <v>2228</v>
      </c>
      <c r="D33">
        <v>25</v>
      </c>
      <c r="E33">
        <v>95</v>
      </c>
      <c r="F33">
        <v>14</v>
      </c>
      <c r="G33">
        <v>71</v>
      </c>
      <c r="H33">
        <v>3</v>
      </c>
      <c r="I33" t="s">
        <v>30</v>
      </c>
    </row>
    <row r="34" spans="1:9" x14ac:dyDescent="0.5">
      <c r="A34">
        <v>4</v>
      </c>
      <c r="B34">
        <v>98</v>
      </c>
      <c r="C34">
        <v>2046</v>
      </c>
      <c r="D34">
        <v>25</v>
      </c>
      <c r="F34">
        <v>19</v>
      </c>
      <c r="G34">
        <v>71</v>
      </c>
      <c r="H34">
        <v>1</v>
      </c>
      <c r="I34" t="s">
        <v>31</v>
      </c>
    </row>
    <row r="35" spans="1:9" x14ac:dyDescent="0.5">
      <c r="A35">
        <v>6</v>
      </c>
      <c r="B35">
        <v>232</v>
      </c>
      <c r="C35">
        <v>2634</v>
      </c>
      <c r="D35">
        <v>19</v>
      </c>
      <c r="E35">
        <v>100</v>
      </c>
      <c r="F35">
        <v>13</v>
      </c>
      <c r="G35">
        <v>71</v>
      </c>
      <c r="H35">
        <v>1</v>
      </c>
      <c r="I35" t="s">
        <v>24</v>
      </c>
    </row>
    <row r="36" spans="1:9" x14ac:dyDescent="0.5">
      <c r="A36">
        <v>6</v>
      </c>
      <c r="B36">
        <v>225</v>
      </c>
      <c r="C36">
        <v>3439</v>
      </c>
      <c r="D36">
        <v>16</v>
      </c>
      <c r="E36">
        <v>105</v>
      </c>
      <c r="F36">
        <v>15.5</v>
      </c>
      <c r="G36">
        <v>71</v>
      </c>
      <c r="H36">
        <v>1</v>
      </c>
      <c r="I36" t="s">
        <v>32</v>
      </c>
    </row>
    <row r="37" spans="1:9" x14ac:dyDescent="0.5">
      <c r="A37">
        <v>6</v>
      </c>
      <c r="B37">
        <v>250</v>
      </c>
      <c r="C37">
        <v>3329</v>
      </c>
      <c r="D37">
        <v>17</v>
      </c>
      <c r="E37">
        <v>100</v>
      </c>
      <c r="F37">
        <v>15.5</v>
      </c>
      <c r="G37">
        <v>71</v>
      </c>
      <c r="H37">
        <v>1</v>
      </c>
      <c r="I37" t="s">
        <v>0</v>
      </c>
    </row>
    <row r="38" spans="1:9" x14ac:dyDescent="0.5">
      <c r="A38">
        <v>6</v>
      </c>
      <c r="B38">
        <v>250</v>
      </c>
      <c r="C38">
        <v>3302</v>
      </c>
      <c r="D38">
        <v>19</v>
      </c>
      <c r="E38">
        <v>88</v>
      </c>
      <c r="F38">
        <v>15.5</v>
      </c>
      <c r="G38">
        <v>71</v>
      </c>
      <c r="H38">
        <v>1</v>
      </c>
      <c r="I38" t="s">
        <v>33</v>
      </c>
    </row>
    <row r="39" spans="1:9" x14ac:dyDescent="0.5">
      <c r="A39">
        <v>6</v>
      </c>
      <c r="B39">
        <v>232</v>
      </c>
      <c r="C39">
        <v>3288</v>
      </c>
      <c r="D39">
        <v>18</v>
      </c>
      <c r="E39">
        <v>100</v>
      </c>
      <c r="F39">
        <v>15.5</v>
      </c>
      <c r="G39">
        <v>71</v>
      </c>
      <c r="H39">
        <v>1</v>
      </c>
      <c r="I39" t="s">
        <v>34</v>
      </c>
    </row>
    <row r="40" spans="1:9" x14ac:dyDescent="0.5">
      <c r="A40">
        <v>8</v>
      </c>
      <c r="B40">
        <v>350</v>
      </c>
      <c r="C40">
        <v>4209</v>
      </c>
      <c r="D40">
        <v>14</v>
      </c>
      <c r="E40">
        <v>165</v>
      </c>
      <c r="F40">
        <v>12</v>
      </c>
      <c r="G40">
        <v>71</v>
      </c>
      <c r="H40">
        <v>1</v>
      </c>
      <c r="I40" t="s">
        <v>6</v>
      </c>
    </row>
    <row r="41" spans="1:9" x14ac:dyDescent="0.5">
      <c r="A41">
        <v>8</v>
      </c>
      <c r="B41">
        <v>400</v>
      </c>
      <c r="C41">
        <v>4464</v>
      </c>
      <c r="D41">
        <v>14</v>
      </c>
      <c r="E41">
        <v>175</v>
      </c>
      <c r="F41">
        <v>11.5</v>
      </c>
      <c r="G41">
        <v>71</v>
      </c>
      <c r="H41">
        <v>1</v>
      </c>
      <c r="I41" t="s">
        <v>35</v>
      </c>
    </row>
    <row r="42" spans="1:9" x14ac:dyDescent="0.5">
      <c r="A42">
        <v>8</v>
      </c>
      <c r="B42">
        <v>351</v>
      </c>
      <c r="C42">
        <v>4154</v>
      </c>
      <c r="D42">
        <v>14</v>
      </c>
      <c r="E42">
        <v>153</v>
      </c>
      <c r="F42">
        <v>13.5</v>
      </c>
      <c r="G42">
        <v>71</v>
      </c>
      <c r="H42">
        <v>1</v>
      </c>
      <c r="I42" t="s">
        <v>5</v>
      </c>
    </row>
    <row r="43" spans="1:9" x14ac:dyDescent="0.5">
      <c r="A43">
        <v>8</v>
      </c>
      <c r="B43">
        <v>318</v>
      </c>
      <c r="C43">
        <v>4096</v>
      </c>
      <c r="D43">
        <v>14</v>
      </c>
      <c r="E43">
        <v>150</v>
      </c>
      <c r="F43">
        <v>13</v>
      </c>
      <c r="G43">
        <v>71</v>
      </c>
      <c r="H43">
        <v>1</v>
      </c>
      <c r="I43" t="s">
        <v>7</v>
      </c>
    </row>
    <row r="44" spans="1:9" x14ac:dyDescent="0.5">
      <c r="A44">
        <v>8</v>
      </c>
      <c r="B44">
        <v>383</v>
      </c>
      <c r="C44">
        <v>4955</v>
      </c>
      <c r="D44">
        <v>12</v>
      </c>
      <c r="E44">
        <v>180</v>
      </c>
      <c r="F44">
        <v>11.5</v>
      </c>
      <c r="G44">
        <v>71</v>
      </c>
      <c r="H44">
        <v>1</v>
      </c>
      <c r="I44" t="s">
        <v>36</v>
      </c>
    </row>
    <row r="45" spans="1:9" x14ac:dyDescent="0.5">
      <c r="A45">
        <v>8</v>
      </c>
      <c r="B45">
        <v>400</v>
      </c>
      <c r="C45">
        <v>4746</v>
      </c>
      <c r="D45">
        <v>13</v>
      </c>
      <c r="E45">
        <v>170</v>
      </c>
      <c r="F45">
        <v>12</v>
      </c>
      <c r="G45">
        <v>71</v>
      </c>
      <c r="H45">
        <v>1</v>
      </c>
      <c r="I45" t="s">
        <v>37</v>
      </c>
    </row>
    <row r="46" spans="1:9" x14ac:dyDescent="0.5">
      <c r="A46">
        <v>8</v>
      </c>
      <c r="B46">
        <v>400</v>
      </c>
      <c r="C46">
        <v>5140</v>
      </c>
      <c r="D46">
        <v>13</v>
      </c>
      <c r="E46">
        <v>175</v>
      </c>
      <c r="F46">
        <v>12</v>
      </c>
      <c r="G46">
        <v>71</v>
      </c>
      <c r="H46">
        <v>1</v>
      </c>
      <c r="I46" t="s">
        <v>38</v>
      </c>
    </row>
    <row r="47" spans="1:9" x14ac:dyDescent="0.5">
      <c r="A47">
        <v>6</v>
      </c>
      <c r="B47">
        <v>258</v>
      </c>
      <c r="C47">
        <v>2962</v>
      </c>
      <c r="D47">
        <v>18</v>
      </c>
      <c r="E47">
        <v>110</v>
      </c>
      <c r="F47">
        <v>13.5</v>
      </c>
      <c r="G47">
        <v>71</v>
      </c>
      <c r="H47">
        <v>1</v>
      </c>
      <c r="I47" t="s">
        <v>39</v>
      </c>
    </row>
    <row r="48" spans="1:9" x14ac:dyDescent="0.5">
      <c r="A48">
        <v>4</v>
      </c>
      <c r="B48">
        <v>140</v>
      </c>
      <c r="C48">
        <v>2408</v>
      </c>
      <c r="D48">
        <v>22</v>
      </c>
      <c r="E48">
        <v>72</v>
      </c>
      <c r="F48">
        <v>19</v>
      </c>
      <c r="G48">
        <v>71</v>
      </c>
      <c r="H48">
        <v>1</v>
      </c>
      <c r="I48" t="s">
        <v>40</v>
      </c>
    </row>
    <row r="49" spans="1:9" x14ac:dyDescent="0.5">
      <c r="A49">
        <v>6</v>
      </c>
      <c r="B49">
        <v>250</v>
      </c>
      <c r="C49">
        <v>3282</v>
      </c>
      <c r="D49">
        <v>19</v>
      </c>
      <c r="E49">
        <v>100</v>
      </c>
      <c r="F49">
        <v>15</v>
      </c>
      <c r="G49">
        <v>71</v>
      </c>
      <c r="H49">
        <v>1</v>
      </c>
      <c r="I49" t="s">
        <v>41</v>
      </c>
    </row>
    <row r="50" spans="1:9" x14ac:dyDescent="0.5">
      <c r="A50">
        <v>6</v>
      </c>
      <c r="B50">
        <v>250</v>
      </c>
      <c r="C50">
        <v>3139</v>
      </c>
      <c r="D50">
        <v>18</v>
      </c>
      <c r="E50">
        <v>88</v>
      </c>
      <c r="F50">
        <v>14.5</v>
      </c>
      <c r="G50">
        <v>71</v>
      </c>
      <c r="H50">
        <v>1</v>
      </c>
      <c r="I50" t="s">
        <v>42</v>
      </c>
    </row>
    <row r="51" spans="1:9" x14ac:dyDescent="0.5">
      <c r="A51">
        <v>4</v>
      </c>
      <c r="B51">
        <v>122</v>
      </c>
      <c r="C51">
        <v>2220</v>
      </c>
      <c r="D51">
        <v>23</v>
      </c>
      <c r="E51">
        <v>86</v>
      </c>
      <c r="F51">
        <v>14</v>
      </c>
      <c r="G51">
        <v>71</v>
      </c>
      <c r="H51">
        <v>1</v>
      </c>
      <c r="I51" t="s">
        <v>43</v>
      </c>
    </row>
    <row r="52" spans="1:9" x14ac:dyDescent="0.5">
      <c r="A52">
        <v>4</v>
      </c>
      <c r="B52">
        <v>116</v>
      </c>
      <c r="C52">
        <v>2123</v>
      </c>
      <c r="D52">
        <v>28</v>
      </c>
      <c r="E52">
        <v>90</v>
      </c>
      <c r="F52">
        <v>14</v>
      </c>
      <c r="G52">
        <v>71</v>
      </c>
      <c r="H52">
        <v>2</v>
      </c>
      <c r="I52" t="s">
        <v>44</v>
      </c>
    </row>
    <row r="53" spans="1:9" x14ac:dyDescent="0.5">
      <c r="A53">
        <v>4</v>
      </c>
      <c r="B53">
        <v>79</v>
      </c>
      <c r="C53">
        <v>2074</v>
      </c>
      <c r="D53">
        <v>30</v>
      </c>
      <c r="E53">
        <v>70</v>
      </c>
      <c r="F53">
        <v>19.5</v>
      </c>
      <c r="G53">
        <v>71</v>
      </c>
      <c r="H53">
        <v>2</v>
      </c>
      <c r="I53" t="s">
        <v>45</v>
      </c>
    </row>
    <row r="54" spans="1:9" x14ac:dyDescent="0.5">
      <c r="A54">
        <v>4</v>
      </c>
      <c r="B54">
        <v>88</v>
      </c>
      <c r="C54">
        <v>2065</v>
      </c>
      <c r="D54">
        <v>30</v>
      </c>
      <c r="E54">
        <v>76</v>
      </c>
      <c r="F54">
        <v>14.5</v>
      </c>
      <c r="G54">
        <v>71</v>
      </c>
      <c r="H54">
        <v>2</v>
      </c>
      <c r="I54" t="s">
        <v>46</v>
      </c>
    </row>
    <row r="55" spans="1:9" x14ac:dyDescent="0.5">
      <c r="A55">
        <v>4</v>
      </c>
      <c r="B55">
        <v>71</v>
      </c>
      <c r="C55">
        <v>1773</v>
      </c>
      <c r="D55">
        <v>31</v>
      </c>
      <c r="E55">
        <v>65</v>
      </c>
      <c r="F55">
        <v>19</v>
      </c>
      <c r="G55">
        <v>71</v>
      </c>
      <c r="H55">
        <v>3</v>
      </c>
      <c r="I55" t="s">
        <v>47</v>
      </c>
    </row>
    <row r="56" spans="1:9" x14ac:dyDescent="0.5">
      <c r="A56">
        <v>4</v>
      </c>
      <c r="B56">
        <v>72</v>
      </c>
      <c r="C56">
        <v>1613</v>
      </c>
      <c r="D56">
        <v>35</v>
      </c>
      <c r="E56">
        <v>69</v>
      </c>
      <c r="F56">
        <v>18</v>
      </c>
      <c r="G56">
        <v>71</v>
      </c>
      <c r="H56">
        <v>3</v>
      </c>
      <c r="I56" t="s">
        <v>48</v>
      </c>
    </row>
    <row r="57" spans="1:9" x14ac:dyDescent="0.5">
      <c r="A57">
        <v>4</v>
      </c>
      <c r="B57">
        <v>97</v>
      </c>
      <c r="C57">
        <v>1834</v>
      </c>
      <c r="D57">
        <v>27</v>
      </c>
      <c r="E57">
        <v>60</v>
      </c>
      <c r="F57">
        <v>19</v>
      </c>
      <c r="G57">
        <v>71</v>
      </c>
      <c r="H57">
        <v>2</v>
      </c>
      <c r="I57" t="s">
        <v>49</v>
      </c>
    </row>
    <row r="58" spans="1:9" x14ac:dyDescent="0.5">
      <c r="A58">
        <v>4</v>
      </c>
      <c r="B58">
        <v>91</v>
      </c>
      <c r="C58">
        <v>1955</v>
      </c>
      <c r="D58">
        <v>26</v>
      </c>
      <c r="E58">
        <v>70</v>
      </c>
      <c r="F58">
        <v>20.5</v>
      </c>
      <c r="G58">
        <v>71</v>
      </c>
      <c r="H58">
        <v>1</v>
      </c>
      <c r="I58" t="s">
        <v>50</v>
      </c>
    </row>
    <row r="59" spans="1:9" x14ac:dyDescent="0.5">
      <c r="A59">
        <v>4</v>
      </c>
      <c r="B59">
        <v>113</v>
      </c>
      <c r="C59">
        <v>2278</v>
      </c>
      <c r="D59">
        <v>24</v>
      </c>
      <c r="E59">
        <v>95</v>
      </c>
      <c r="F59">
        <v>15.5</v>
      </c>
      <c r="G59">
        <v>72</v>
      </c>
      <c r="H59">
        <v>3</v>
      </c>
      <c r="I59" t="s">
        <v>51</v>
      </c>
    </row>
    <row r="60" spans="1:9" x14ac:dyDescent="0.5">
      <c r="A60">
        <v>4</v>
      </c>
      <c r="B60">
        <v>97.5</v>
      </c>
      <c r="C60">
        <v>2126</v>
      </c>
      <c r="D60">
        <v>25</v>
      </c>
      <c r="E60">
        <v>80</v>
      </c>
      <c r="F60">
        <v>17</v>
      </c>
      <c r="G60">
        <v>72</v>
      </c>
      <c r="H60">
        <v>1</v>
      </c>
      <c r="I60" t="s">
        <v>52</v>
      </c>
    </row>
    <row r="61" spans="1:9" x14ac:dyDescent="0.5">
      <c r="A61">
        <v>4</v>
      </c>
      <c r="B61">
        <v>97</v>
      </c>
      <c r="C61">
        <v>2254</v>
      </c>
      <c r="D61">
        <v>23</v>
      </c>
      <c r="E61">
        <v>54</v>
      </c>
      <c r="F61">
        <v>23.5</v>
      </c>
      <c r="G61">
        <v>72</v>
      </c>
      <c r="H61">
        <v>2</v>
      </c>
      <c r="I61" t="s">
        <v>53</v>
      </c>
    </row>
    <row r="62" spans="1:9" x14ac:dyDescent="0.5">
      <c r="A62">
        <v>4</v>
      </c>
      <c r="B62">
        <v>140</v>
      </c>
      <c r="C62">
        <v>2408</v>
      </c>
      <c r="D62">
        <v>20</v>
      </c>
      <c r="E62">
        <v>90</v>
      </c>
      <c r="F62">
        <v>19.5</v>
      </c>
      <c r="G62">
        <v>72</v>
      </c>
      <c r="H62">
        <v>1</v>
      </c>
      <c r="I62" t="s">
        <v>54</v>
      </c>
    </row>
    <row r="63" spans="1:9" x14ac:dyDescent="0.5">
      <c r="A63">
        <v>4</v>
      </c>
      <c r="B63">
        <v>122</v>
      </c>
      <c r="C63">
        <v>2226</v>
      </c>
      <c r="D63">
        <v>21</v>
      </c>
      <c r="E63">
        <v>86</v>
      </c>
      <c r="F63">
        <v>16.5</v>
      </c>
      <c r="G63">
        <v>72</v>
      </c>
      <c r="H63">
        <v>1</v>
      </c>
      <c r="I63" t="s">
        <v>55</v>
      </c>
    </row>
    <row r="64" spans="1:9" x14ac:dyDescent="0.5">
      <c r="A64">
        <v>8</v>
      </c>
      <c r="B64">
        <v>350</v>
      </c>
      <c r="C64">
        <v>4274</v>
      </c>
      <c r="D64">
        <v>13</v>
      </c>
      <c r="E64">
        <v>165</v>
      </c>
      <c r="F64">
        <v>12</v>
      </c>
      <c r="G64">
        <v>72</v>
      </c>
      <c r="H64">
        <v>1</v>
      </c>
      <c r="I64" t="s">
        <v>6</v>
      </c>
    </row>
    <row r="65" spans="1:9" x14ac:dyDescent="0.5">
      <c r="A65">
        <v>8</v>
      </c>
      <c r="B65">
        <v>400</v>
      </c>
      <c r="C65">
        <v>4385</v>
      </c>
      <c r="D65">
        <v>14</v>
      </c>
      <c r="E65">
        <v>175</v>
      </c>
      <c r="F65">
        <v>12</v>
      </c>
      <c r="G65">
        <v>72</v>
      </c>
      <c r="H65">
        <v>1</v>
      </c>
      <c r="I65" t="s">
        <v>8</v>
      </c>
    </row>
    <row r="66" spans="1:9" x14ac:dyDescent="0.5">
      <c r="A66">
        <v>8</v>
      </c>
      <c r="B66">
        <v>318</v>
      </c>
      <c r="C66">
        <v>4135</v>
      </c>
      <c r="D66">
        <v>15</v>
      </c>
      <c r="E66">
        <v>150</v>
      </c>
      <c r="F66">
        <v>13.5</v>
      </c>
      <c r="G66">
        <v>72</v>
      </c>
      <c r="H66">
        <v>1</v>
      </c>
      <c r="I66" t="s">
        <v>7</v>
      </c>
    </row>
    <row r="67" spans="1:9" x14ac:dyDescent="0.5">
      <c r="A67">
        <v>8</v>
      </c>
      <c r="B67">
        <v>351</v>
      </c>
      <c r="C67">
        <v>4129</v>
      </c>
      <c r="D67">
        <v>14</v>
      </c>
      <c r="E67">
        <v>153</v>
      </c>
      <c r="F67">
        <v>13</v>
      </c>
      <c r="G67">
        <v>72</v>
      </c>
      <c r="H67">
        <v>1</v>
      </c>
      <c r="I67" t="s">
        <v>5</v>
      </c>
    </row>
    <row r="68" spans="1:9" x14ac:dyDescent="0.5">
      <c r="A68">
        <v>8</v>
      </c>
      <c r="B68">
        <v>304</v>
      </c>
      <c r="C68">
        <v>3672</v>
      </c>
      <c r="D68">
        <v>17</v>
      </c>
      <c r="E68">
        <v>150</v>
      </c>
      <c r="F68">
        <v>11.5</v>
      </c>
      <c r="G68">
        <v>72</v>
      </c>
      <c r="H68">
        <v>1</v>
      </c>
      <c r="I68" t="s">
        <v>56</v>
      </c>
    </row>
    <row r="69" spans="1:9" x14ac:dyDescent="0.5">
      <c r="A69">
        <v>8</v>
      </c>
      <c r="B69">
        <v>429</v>
      </c>
      <c r="C69">
        <v>4633</v>
      </c>
      <c r="D69">
        <v>11</v>
      </c>
      <c r="E69">
        <v>208</v>
      </c>
      <c r="F69">
        <v>11</v>
      </c>
      <c r="G69">
        <v>72</v>
      </c>
      <c r="H69">
        <v>1</v>
      </c>
      <c r="I69" t="s">
        <v>57</v>
      </c>
    </row>
    <row r="70" spans="1:9" x14ac:dyDescent="0.5">
      <c r="A70">
        <v>8</v>
      </c>
      <c r="B70">
        <v>350</v>
      </c>
      <c r="C70">
        <v>4502</v>
      </c>
      <c r="D70">
        <v>13</v>
      </c>
      <c r="E70">
        <v>155</v>
      </c>
      <c r="F70">
        <v>13.5</v>
      </c>
      <c r="G70">
        <v>72</v>
      </c>
      <c r="H70">
        <v>1</v>
      </c>
      <c r="I70" t="s">
        <v>58</v>
      </c>
    </row>
    <row r="71" spans="1:9" x14ac:dyDescent="0.5">
      <c r="A71">
        <v>8</v>
      </c>
      <c r="B71">
        <v>350</v>
      </c>
      <c r="C71">
        <v>4456</v>
      </c>
      <c r="D71">
        <v>12</v>
      </c>
      <c r="E71">
        <v>160</v>
      </c>
      <c r="F71">
        <v>13.5</v>
      </c>
      <c r="G71">
        <v>72</v>
      </c>
      <c r="H71">
        <v>1</v>
      </c>
      <c r="I71" t="s">
        <v>59</v>
      </c>
    </row>
    <row r="72" spans="1:9" x14ac:dyDescent="0.5">
      <c r="A72">
        <v>8</v>
      </c>
      <c r="B72">
        <v>400</v>
      </c>
      <c r="C72">
        <v>4422</v>
      </c>
      <c r="D72">
        <v>13</v>
      </c>
      <c r="E72">
        <v>190</v>
      </c>
      <c r="F72">
        <v>12.5</v>
      </c>
      <c r="G72">
        <v>72</v>
      </c>
      <c r="H72">
        <v>1</v>
      </c>
      <c r="I72" t="s">
        <v>60</v>
      </c>
    </row>
    <row r="73" spans="1:9" x14ac:dyDescent="0.5">
      <c r="A73">
        <v>3</v>
      </c>
      <c r="B73">
        <v>70</v>
      </c>
      <c r="C73">
        <v>2330</v>
      </c>
      <c r="D73">
        <v>19</v>
      </c>
      <c r="E73">
        <v>97</v>
      </c>
      <c r="F73">
        <v>13.5</v>
      </c>
      <c r="G73">
        <v>72</v>
      </c>
      <c r="H73">
        <v>3</v>
      </c>
      <c r="I73" t="s">
        <v>61</v>
      </c>
    </row>
    <row r="74" spans="1:9" x14ac:dyDescent="0.5">
      <c r="A74">
        <v>8</v>
      </c>
      <c r="B74">
        <v>304</v>
      </c>
      <c r="C74">
        <v>3892</v>
      </c>
      <c r="D74">
        <v>15</v>
      </c>
      <c r="E74">
        <v>150</v>
      </c>
      <c r="F74">
        <v>12.5</v>
      </c>
      <c r="G74">
        <v>72</v>
      </c>
      <c r="H74">
        <v>1</v>
      </c>
      <c r="I74" t="s">
        <v>62</v>
      </c>
    </row>
    <row r="75" spans="1:9" x14ac:dyDescent="0.5">
      <c r="A75">
        <v>8</v>
      </c>
      <c r="B75">
        <v>307</v>
      </c>
      <c r="C75">
        <v>4098</v>
      </c>
      <c r="D75">
        <v>13</v>
      </c>
      <c r="E75">
        <v>130</v>
      </c>
      <c r="F75">
        <v>14</v>
      </c>
      <c r="G75">
        <v>72</v>
      </c>
      <c r="H75">
        <v>1</v>
      </c>
      <c r="I75" t="s">
        <v>63</v>
      </c>
    </row>
    <row r="76" spans="1:9" x14ac:dyDescent="0.5">
      <c r="A76">
        <v>8</v>
      </c>
      <c r="B76">
        <v>302</v>
      </c>
      <c r="C76">
        <v>4294</v>
      </c>
      <c r="D76">
        <v>13</v>
      </c>
      <c r="E76">
        <v>140</v>
      </c>
      <c r="F76">
        <v>16</v>
      </c>
      <c r="G76">
        <v>72</v>
      </c>
      <c r="H76">
        <v>1</v>
      </c>
      <c r="I76" t="s">
        <v>64</v>
      </c>
    </row>
    <row r="77" spans="1:9" x14ac:dyDescent="0.5">
      <c r="A77">
        <v>8</v>
      </c>
      <c r="B77">
        <v>318</v>
      </c>
      <c r="C77">
        <v>4077</v>
      </c>
      <c r="D77">
        <v>14</v>
      </c>
      <c r="E77">
        <v>150</v>
      </c>
      <c r="F77">
        <v>14</v>
      </c>
      <c r="G77">
        <v>72</v>
      </c>
      <c r="H77">
        <v>1</v>
      </c>
      <c r="I77" t="s">
        <v>65</v>
      </c>
    </row>
    <row r="78" spans="1:9" x14ac:dyDescent="0.5">
      <c r="A78">
        <v>4</v>
      </c>
      <c r="B78">
        <v>121</v>
      </c>
      <c r="C78">
        <v>2933</v>
      </c>
      <c r="D78">
        <v>18</v>
      </c>
      <c r="E78">
        <v>112</v>
      </c>
      <c r="F78">
        <v>14.5</v>
      </c>
      <c r="G78">
        <v>72</v>
      </c>
      <c r="H78">
        <v>2</v>
      </c>
      <c r="I78" t="s">
        <v>66</v>
      </c>
    </row>
    <row r="79" spans="1:9" x14ac:dyDescent="0.5">
      <c r="A79">
        <v>4</v>
      </c>
      <c r="B79">
        <v>121</v>
      </c>
      <c r="C79">
        <v>2511</v>
      </c>
      <c r="D79">
        <v>22</v>
      </c>
      <c r="E79">
        <v>76</v>
      </c>
      <c r="F79">
        <v>18</v>
      </c>
      <c r="G79">
        <v>72</v>
      </c>
      <c r="H79">
        <v>2</v>
      </c>
      <c r="I79" t="s">
        <v>67</v>
      </c>
    </row>
    <row r="80" spans="1:9" x14ac:dyDescent="0.5">
      <c r="A80">
        <v>4</v>
      </c>
      <c r="B80">
        <v>120</v>
      </c>
      <c r="C80">
        <v>2979</v>
      </c>
      <c r="D80">
        <v>21</v>
      </c>
      <c r="E80">
        <v>87</v>
      </c>
      <c r="F80">
        <v>19.5</v>
      </c>
      <c r="G80">
        <v>72</v>
      </c>
      <c r="H80">
        <v>2</v>
      </c>
      <c r="I80" t="s">
        <v>68</v>
      </c>
    </row>
    <row r="81" spans="1:9" x14ac:dyDescent="0.5">
      <c r="A81">
        <v>4</v>
      </c>
      <c r="B81">
        <v>96</v>
      </c>
      <c r="C81">
        <v>2189</v>
      </c>
      <c r="D81">
        <v>26</v>
      </c>
      <c r="E81">
        <v>69</v>
      </c>
      <c r="F81">
        <v>18</v>
      </c>
      <c r="G81">
        <v>72</v>
      </c>
      <c r="H81">
        <v>2</v>
      </c>
      <c r="I81" t="s">
        <v>69</v>
      </c>
    </row>
    <row r="82" spans="1:9" x14ac:dyDescent="0.5">
      <c r="A82">
        <v>4</v>
      </c>
      <c r="B82">
        <v>122</v>
      </c>
      <c r="C82">
        <v>2395</v>
      </c>
      <c r="D82">
        <v>22</v>
      </c>
      <c r="E82">
        <v>86</v>
      </c>
      <c r="F82">
        <v>16</v>
      </c>
      <c r="G82">
        <v>72</v>
      </c>
      <c r="H82">
        <v>1</v>
      </c>
      <c r="I82" t="s">
        <v>70</v>
      </c>
    </row>
    <row r="83" spans="1:9" x14ac:dyDescent="0.5">
      <c r="A83">
        <v>4</v>
      </c>
      <c r="B83">
        <v>97</v>
      </c>
      <c r="C83">
        <v>2288</v>
      </c>
      <c r="D83">
        <v>28</v>
      </c>
      <c r="E83">
        <v>92</v>
      </c>
      <c r="F83">
        <v>17</v>
      </c>
      <c r="G83">
        <v>72</v>
      </c>
      <c r="H83">
        <v>3</v>
      </c>
      <c r="I83" t="s">
        <v>71</v>
      </c>
    </row>
    <row r="84" spans="1:9" x14ac:dyDescent="0.5">
      <c r="A84">
        <v>4</v>
      </c>
      <c r="B84">
        <v>120</v>
      </c>
      <c r="C84">
        <v>2506</v>
      </c>
      <c r="D84">
        <v>23</v>
      </c>
      <c r="E84">
        <v>97</v>
      </c>
      <c r="F84">
        <v>14.5</v>
      </c>
      <c r="G84">
        <v>72</v>
      </c>
      <c r="H84">
        <v>3</v>
      </c>
      <c r="I84" t="s">
        <v>72</v>
      </c>
    </row>
    <row r="85" spans="1:9" x14ac:dyDescent="0.5">
      <c r="A85">
        <v>4</v>
      </c>
      <c r="B85">
        <v>98</v>
      </c>
      <c r="C85">
        <v>2164</v>
      </c>
      <c r="D85">
        <v>28</v>
      </c>
      <c r="E85">
        <v>80</v>
      </c>
      <c r="F85">
        <v>15</v>
      </c>
      <c r="G85">
        <v>72</v>
      </c>
      <c r="H85">
        <v>1</v>
      </c>
      <c r="I85" t="s">
        <v>73</v>
      </c>
    </row>
    <row r="86" spans="1:9" x14ac:dyDescent="0.5">
      <c r="A86">
        <v>4</v>
      </c>
      <c r="B86">
        <v>97</v>
      </c>
      <c r="C86">
        <v>2100</v>
      </c>
      <c r="D86">
        <v>27</v>
      </c>
      <c r="E86">
        <v>88</v>
      </c>
      <c r="F86">
        <v>16.5</v>
      </c>
      <c r="G86">
        <v>72</v>
      </c>
      <c r="H86">
        <v>3</v>
      </c>
      <c r="I86" t="s">
        <v>74</v>
      </c>
    </row>
    <row r="87" spans="1:9" x14ac:dyDescent="0.5">
      <c r="A87">
        <v>8</v>
      </c>
      <c r="B87">
        <v>350</v>
      </c>
      <c r="C87">
        <v>4100</v>
      </c>
      <c r="D87">
        <v>13</v>
      </c>
      <c r="E87">
        <v>175</v>
      </c>
      <c r="F87">
        <v>13</v>
      </c>
      <c r="G87">
        <v>73</v>
      </c>
      <c r="H87">
        <v>1</v>
      </c>
      <c r="I87" t="s">
        <v>75</v>
      </c>
    </row>
    <row r="88" spans="1:9" x14ac:dyDescent="0.5">
      <c r="A88">
        <v>8</v>
      </c>
      <c r="B88">
        <v>304</v>
      </c>
      <c r="C88">
        <v>3672</v>
      </c>
      <c r="D88">
        <v>14</v>
      </c>
      <c r="E88">
        <v>150</v>
      </c>
      <c r="F88">
        <v>11.5</v>
      </c>
      <c r="G88">
        <v>73</v>
      </c>
      <c r="H88">
        <v>1</v>
      </c>
      <c r="I88" t="s">
        <v>34</v>
      </c>
    </row>
    <row r="89" spans="1:9" x14ac:dyDescent="0.5">
      <c r="A89">
        <v>8</v>
      </c>
      <c r="B89">
        <v>350</v>
      </c>
      <c r="C89">
        <v>3988</v>
      </c>
      <c r="D89">
        <v>13</v>
      </c>
      <c r="E89">
        <v>145</v>
      </c>
      <c r="F89">
        <v>13</v>
      </c>
      <c r="G89">
        <v>73</v>
      </c>
      <c r="H89">
        <v>1</v>
      </c>
      <c r="I89" t="s">
        <v>76</v>
      </c>
    </row>
    <row r="90" spans="1:9" x14ac:dyDescent="0.5">
      <c r="A90">
        <v>8</v>
      </c>
      <c r="B90">
        <v>302</v>
      </c>
      <c r="C90">
        <v>4042</v>
      </c>
      <c r="D90">
        <v>14</v>
      </c>
      <c r="E90">
        <v>137</v>
      </c>
      <c r="F90">
        <v>14.5</v>
      </c>
      <c r="G90">
        <v>73</v>
      </c>
      <c r="H90">
        <v>1</v>
      </c>
      <c r="I90" t="s">
        <v>77</v>
      </c>
    </row>
    <row r="91" spans="1:9" x14ac:dyDescent="0.5">
      <c r="A91">
        <v>8</v>
      </c>
      <c r="B91">
        <v>318</v>
      </c>
      <c r="C91">
        <v>3777</v>
      </c>
      <c r="D91">
        <v>15</v>
      </c>
      <c r="E91">
        <v>150</v>
      </c>
      <c r="F91">
        <v>12.5</v>
      </c>
      <c r="G91">
        <v>73</v>
      </c>
      <c r="H91">
        <v>1</v>
      </c>
      <c r="I91" t="s">
        <v>78</v>
      </c>
    </row>
    <row r="92" spans="1:9" x14ac:dyDescent="0.5">
      <c r="A92">
        <v>8</v>
      </c>
      <c r="B92">
        <v>429</v>
      </c>
      <c r="C92">
        <v>4952</v>
      </c>
      <c r="D92">
        <v>12</v>
      </c>
      <c r="E92">
        <v>198</v>
      </c>
      <c r="F92">
        <v>11.5</v>
      </c>
      <c r="G92">
        <v>73</v>
      </c>
      <c r="H92">
        <v>1</v>
      </c>
      <c r="I92" t="s">
        <v>79</v>
      </c>
    </row>
    <row r="93" spans="1:9" x14ac:dyDescent="0.5">
      <c r="A93">
        <v>8</v>
      </c>
      <c r="B93">
        <v>400</v>
      </c>
      <c r="C93">
        <v>4464</v>
      </c>
      <c r="D93">
        <v>13</v>
      </c>
      <c r="E93">
        <v>150</v>
      </c>
      <c r="F93">
        <v>12</v>
      </c>
      <c r="G93">
        <v>73</v>
      </c>
      <c r="H93">
        <v>1</v>
      </c>
      <c r="I93" t="s">
        <v>80</v>
      </c>
    </row>
    <row r="94" spans="1:9" x14ac:dyDescent="0.5">
      <c r="A94">
        <v>8</v>
      </c>
      <c r="B94">
        <v>351</v>
      </c>
      <c r="C94">
        <v>4363</v>
      </c>
      <c r="D94">
        <v>13</v>
      </c>
      <c r="E94">
        <v>158</v>
      </c>
      <c r="F94">
        <v>13</v>
      </c>
      <c r="G94">
        <v>73</v>
      </c>
      <c r="H94">
        <v>1</v>
      </c>
      <c r="I94" t="s">
        <v>81</v>
      </c>
    </row>
    <row r="95" spans="1:9" x14ac:dyDescent="0.5">
      <c r="A95">
        <v>8</v>
      </c>
      <c r="B95">
        <v>318</v>
      </c>
      <c r="C95">
        <v>4237</v>
      </c>
      <c r="D95">
        <v>14</v>
      </c>
      <c r="E95">
        <v>150</v>
      </c>
      <c r="F95">
        <v>14.5</v>
      </c>
      <c r="G95">
        <v>73</v>
      </c>
      <c r="H95">
        <v>1</v>
      </c>
      <c r="I95" t="s">
        <v>82</v>
      </c>
    </row>
    <row r="96" spans="1:9" x14ac:dyDescent="0.5">
      <c r="A96">
        <v>8</v>
      </c>
      <c r="B96">
        <v>440</v>
      </c>
      <c r="C96">
        <v>4735</v>
      </c>
      <c r="D96">
        <v>13</v>
      </c>
      <c r="E96">
        <v>215</v>
      </c>
      <c r="F96">
        <v>11</v>
      </c>
      <c r="G96">
        <v>73</v>
      </c>
      <c r="H96">
        <v>1</v>
      </c>
      <c r="I96" t="s">
        <v>83</v>
      </c>
    </row>
    <row r="97" spans="1:9" x14ac:dyDescent="0.5">
      <c r="A97">
        <v>8</v>
      </c>
      <c r="B97">
        <v>455</v>
      </c>
      <c r="C97">
        <v>4951</v>
      </c>
      <c r="D97">
        <v>12</v>
      </c>
      <c r="E97">
        <v>225</v>
      </c>
      <c r="F97">
        <v>11</v>
      </c>
      <c r="G97">
        <v>73</v>
      </c>
      <c r="H97">
        <v>1</v>
      </c>
      <c r="I97" t="s">
        <v>84</v>
      </c>
    </row>
    <row r="98" spans="1:9" x14ac:dyDescent="0.5">
      <c r="A98">
        <v>8</v>
      </c>
      <c r="B98">
        <v>360</v>
      </c>
      <c r="C98">
        <v>3821</v>
      </c>
      <c r="D98">
        <v>13</v>
      </c>
      <c r="E98">
        <v>175</v>
      </c>
      <c r="F98">
        <v>11</v>
      </c>
      <c r="G98">
        <v>73</v>
      </c>
      <c r="H98">
        <v>1</v>
      </c>
      <c r="I98" t="s">
        <v>85</v>
      </c>
    </row>
    <row r="99" spans="1:9" x14ac:dyDescent="0.5">
      <c r="A99">
        <v>6</v>
      </c>
      <c r="B99">
        <v>225</v>
      </c>
      <c r="C99">
        <v>3121</v>
      </c>
      <c r="D99">
        <v>18</v>
      </c>
      <c r="E99">
        <v>105</v>
      </c>
      <c r="F99">
        <v>16.5</v>
      </c>
      <c r="G99">
        <v>73</v>
      </c>
      <c r="H99">
        <v>1</v>
      </c>
      <c r="I99" t="s">
        <v>86</v>
      </c>
    </row>
    <row r="100" spans="1:9" x14ac:dyDescent="0.5">
      <c r="A100">
        <v>6</v>
      </c>
      <c r="B100">
        <v>250</v>
      </c>
      <c r="C100">
        <v>3278</v>
      </c>
      <c r="D100">
        <v>16</v>
      </c>
      <c r="E100">
        <v>100</v>
      </c>
      <c r="F100">
        <v>18</v>
      </c>
      <c r="G100">
        <v>73</v>
      </c>
      <c r="H100">
        <v>1</v>
      </c>
      <c r="I100" t="s">
        <v>87</v>
      </c>
    </row>
    <row r="101" spans="1:9" x14ac:dyDescent="0.5">
      <c r="A101">
        <v>6</v>
      </c>
      <c r="B101">
        <v>232</v>
      </c>
      <c r="C101">
        <v>2945</v>
      </c>
      <c r="D101">
        <v>18</v>
      </c>
      <c r="E101">
        <v>100</v>
      </c>
      <c r="F101">
        <v>16</v>
      </c>
      <c r="G101">
        <v>73</v>
      </c>
      <c r="H101">
        <v>1</v>
      </c>
      <c r="I101" t="s">
        <v>16</v>
      </c>
    </row>
    <row r="102" spans="1:9" x14ac:dyDescent="0.5">
      <c r="A102">
        <v>6</v>
      </c>
      <c r="B102">
        <v>250</v>
      </c>
      <c r="C102">
        <v>3021</v>
      </c>
      <c r="D102">
        <v>18</v>
      </c>
      <c r="E102">
        <v>88</v>
      </c>
      <c r="F102">
        <v>16.5</v>
      </c>
      <c r="G102">
        <v>73</v>
      </c>
      <c r="H102">
        <v>1</v>
      </c>
      <c r="I102" t="s">
        <v>17</v>
      </c>
    </row>
    <row r="103" spans="1:9" x14ac:dyDescent="0.5">
      <c r="A103">
        <v>6</v>
      </c>
      <c r="B103">
        <v>198</v>
      </c>
      <c r="C103">
        <v>2904</v>
      </c>
      <c r="D103">
        <v>23</v>
      </c>
      <c r="E103">
        <v>95</v>
      </c>
      <c r="F103">
        <v>16</v>
      </c>
      <c r="G103">
        <v>73</v>
      </c>
      <c r="H103">
        <v>1</v>
      </c>
      <c r="I103" t="s">
        <v>15</v>
      </c>
    </row>
    <row r="104" spans="1:9" x14ac:dyDescent="0.5">
      <c r="A104">
        <v>4</v>
      </c>
      <c r="B104">
        <v>97</v>
      </c>
      <c r="C104">
        <v>1950</v>
      </c>
      <c r="D104">
        <v>26</v>
      </c>
      <c r="E104">
        <v>46</v>
      </c>
      <c r="F104">
        <v>21</v>
      </c>
      <c r="G104">
        <v>73</v>
      </c>
      <c r="H104">
        <v>2</v>
      </c>
      <c r="I104" t="s">
        <v>88</v>
      </c>
    </row>
    <row r="105" spans="1:9" x14ac:dyDescent="0.5">
      <c r="A105">
        <v>8</v>
      </c>
      <c r="B105">
        <v>400</v>
      </c>
      <c r="C105">
        <v>4997</v>
      </c>
      <c r="D105">
        <v>11</v>
      </c>
      <c r="E105">
        <v>150</v>
      </c>
      <c r="F105">
        <v>14</v>
      </c>
      <c r="G105">
        <v>73</v>
      </c>
      <c r="H105">
        <v>1</v>
      </c>
      <c r="I105" t="s">
        <v>6</v>
      </c>
    </row>
    <row r="106" spans="1:9" x14ac:dyDescent="0.5">
      <c r="A106">
        <v>8</v>
      </c>
      <c r="B106">
        <v>400</v>
      </c>
      <c r="C106">
        <v>4906</v>
      </c>
      <c r="D106">
        <v>12</v>
      </c>
      <c r="E106">
        <v>167</v>
      </c>
      <c r="F106">
        <v>12.5</v>
      </c>
      <c r="G106">
        <v>73</v>
      </c>
      <c r="H106">
        <v>1</v>
      </c>
      <c r="I106" t="s">
        <v>89</v>
      </c>
    </row>
    <row r="107" spans="1:9" x14ac:dyDescent="0.5">
      <c r="A107">
        <v>8</v>
      </c>
      <c r="B107">
        <v>360</v>
      </c>
      <c r="C107">
        <v>4654</v>
      </c>
      <c r="D107">
        <v>13</v>
      </c>
      <c r="E107">
        <v>170</v>
      </c>
      <c r="F107">
        <v>13</v>
      </c>
      <c r="G107">
        <v>73</v>
      </c>
      <c r="H107">
        <v>1</v>
      </c>
      <c r="I107" t="s">
        <v>90</v>
      </c>
    </row>
    <row r="108" spans="1:9" x14ac:dyDescent="0.5">
      <c r="A108">
        <v>8</v>
      </c>
      <c r="B108">
        <v>350</v>
      </c>
      <c r="C108">
        <v>4499</v>
      </c>
      <c r="D108">
        <v>12</v>
      </c>
      <c r="E108">
        <v>180</v>
      </c>
      <c r="F108">
        <v>12.5</v>
      </c>
      <c r="G108">
        <v>73</v>
      </c>
      <c r="H108">
        <v>1</v>
      </c>
      <c r="I108" t="s">
        <v>91</v>
      </c>
    </row>
    <row r="109" spans="1:9" x14ac:dyDescent="0.5">
      <c r="A109">
        <v>6</v>
      </c>
      <c r="B109">
        <v>232</v>
      </c>
      <c r="C109">
        <v>2789</v>
      </c>
      <c r="D109">
        <v>18</v>
      </c>
      <c r="E109">
        <v>100</v>
      </c>
      <c r="F109">
        <v>15</v>
      </c>
      <c r="G109">
        <v>73</v>
      </c>
      <c r="H109">
        <v>1</v>
      </c>
      <c r="I109" t="s">
        <v>24</v>
      </c>
    </row>
    <row r="110" spans="1:9" x14ac:dyDescent="0.5">
      <c r="A110">
        <v>4</v>
      </c>
      <c r="B110">
        <v>97</v>
      </c>
      <c r="C110">
        <v>2279</v>
      </c>
      <c r="D110">
        <v>20</v>
      </c>
      <c r="E110">
        <v>88</v>
      </c>
      <c r="F110">
        <v>19</v>
      </c>
      <c r="G110">
        <v>73</v>
      </c>
      <c r="H110">
        <v>3</v>
      </c>
      <c r="I110" t="s">
        <v>92</v>
      </c>
    </row>
    <row r="111" spans="1:9" x14ac:dyDescent="0.5">
      <c r="A111">
        <v>4</v>
      </c>
      <c r="B111">
        <v>140</v>
      </c>
      <c r="C111">
        <v>2401</v>
      </c>
      <c r="D111">
        <v>21</v>
      </c>
      <c r="E111">
        <v>72</v>
      </c>
      <c r="F111">
        <v>19.5</v>
      </c>
      <c r="G111">
        <v>73</v>
      </c>
      <c r="H111">
        <v>1</v>
      </c>
      <c r="I111" t="s">
        <v>54</v>
      </c>
    </row>
    <row r="112" spans="1:9" x14ac:dyDescent="0.5">
      <c r="A112">
        <v>4</v>
      </c>
      <c r="B112">
        <v>108</v>
      </c>
      <c r="C112">
        <v>2379</v>
      </c>
      <c r="D112">
        <v>22</v>
      </c>
      <c r="E112">
        <v>94</v>
      </c>
      <c r="F112">
        <v>16.5</v>
      </c>
      <c r="G112">
        <v>73</v>
      </c>
      <c r="H112">
        <v>3</v>
      </c>
      <c r="I112" t="s">
        <v>93</v>
      </c>
    </row>
    <row r="113" spans="1:9" x14ac:dyDescent="0.5">
      <c r="A113">
        <v>3</v>
      </c>
      <c r="B113">
        <v>70</v>
      </c>
      <c r="C113">
        <v>2124</v>
      </c>
      <c r="D113">
        <v>18</v>
      </c>
      <c r="E113">
        <v>90</v>
      </c>
      <c r="F113">
        <v>13.5</v>
      </c>
      <c r="G113">
        <v>73</v>
      </c>
      <c r="H113">
        <v>3</v>
      </c>
      <c r="I113" t="s">
        <v>94</v>
      </c>
    </row>
    <row r="114" spans="1:9" x14ac:dyDescent="0.5">
      <c r="A114">
        <v>4</v>
      </c>
      <c r="B114">
        <v>122</v>
      </c>
      <c r="C114">
        <v>2310</v>
      </c>
      <c r="D114">
        <v>19</v>
      </c>
      <c r="E114">
        <v>85</v>
      </c>
      <c r="F114">
        <v>18.5</v>
      </c>
      <c r="G114">
        <v>73</v>
      </c>
      <c r="H114">
        <v>1</v>
      </c>
      <c r="I114" t="s">
        <v>31</v>
      </c>
    </row>
    <row r="115" spans="1:9" x14ac:dyDescent="0.5">
      <c r="A115">
        <v>6</v>
      </c>
      <c r="B115">
        <v>155</v>
      </c>
      <c r="C115">
        <v>2472</v>
      </c>
      <c r="D115">
        <v>21</v>
      </c>
      <c r="E115">
        <v>107</v>
      </c>
      <c r="F115">
        <v>14</v>
      </c>
      <c r="G115">
        <v>73</v>
      </c>
      <c r="H115">
        <v>1</v>
      </c>
      <c r="I115" t="s">
        <v>95</v>
      </c>
    </row>
    <row r="116" spans="1:9" x14ac:dyDescent="0.5">
      <c r="A116">
        <v>4</v>
      </c>
      <c r="B116">
        <v>98</v>
      </c>
      <c r="C116">
        <v>2265</v>
      </c>
      <c r="D116">
        <v>26</v>
      </c>
      <c r="E116">
        <v>90</v>
      </c>
      <c r="F116">
        <v>15.5</v>
      </c>
      <c r="G116">
        <v>73</v>
      </c>
      <c r="H116">
        <v>2</v>
      </c>
      <c r="I116" t="s">
        <v>96</v>
      </c>
    </row>
    <row r="117" spans="1:9" x14ac:dyDescent="0.5">
      <c r="A117">
        <v>8</v>
      </c>
      <c r="B117">
        <v>350</v>
      </c>
      <c r="C117">
        <v>4082</v>
      </c>
      <c r="D117">
        <v>15</v>
      </c>
      <c r="E117">
        <v>145</v>
      </c>
      <c r="F117">
        <v>13</v>
      </c>
      <c r="G117">
        <v>73</v>
      </c>
      <c r="H117">
        <v>1</v>
      </c>
      <c r="I117" t="s">
        <v>97</v>
      </c>
    </row>
    <row r="118" spans="1:9" x14ac:dyDescent="0.5">
      <c r="A118">
        <v>8</v>
      </c>
      <c r="B118">
        <v>400</v>
      </c>
      <c r="C118">
        <v>4278</v>
      </c>
      <c r="D118">
        <v>16</v>
      </c>
      <c r="E118">
        <v>230</v>
      </c>
      <c r="F118">
        <v>9.5</v>
      </c>
      <c r="G118">
        <v>73</v>
      </c>
      <c r="H118">
        <v>1</v>
      </c>
      <c r="I118" t="s">
        <v>98</v>
      </c>
    </row>
    <row r="119" spans="1:9" x14ac:dyDescent="0.5">
      <c r="A119">
        <v>4</v>
      </c>
      <c r="B119">
        <v>68</v>
      </c>
      <c r="C119">
        <v>1867</v>
      </c>
      <c r="D119">
        <v>29</v>
      </c>
      <c r="E119">
        <v>49</v>
      </c>
      <c r="F119">
        <v>19.5</v>
      </c>
      <c r="G119">
        <v>73</v>
      </c>
      <c r="H119">
        <v>2</v>
      </c>
      <c r="I119" t="s">
        <v>99</v>
      </c>
    </row>
    <row r="120" spans="1:9" x14ac:dyDescent="0.5">
      <c r="A120">
        <v>4</v>
      </c>
      <c r="B120">
        <v>116</v>
      </c>
      <c r="C120">
        <v>2158</v>
      </c>
      <c r="D120">
        <v>24</v>
      </c>
      <c r="E120">
        <v>75</v>
      </c>
      <c r="F120">
        <v>15.5</v>
      </c>
      <c r="G120">
        <v>73</v>
      </c>
      <c r="H120">
        <v>2</v>
      </c>
      <c r="I120" t="s">
        <v>100</v>
      </c>
    </row>
    <row r="121" spans="1:9" x14ac:dyDescent="0.5">
      <c r="A121">
        <v>4</v>
      </c>
      <c r="B121">
        <v>114</v>
      </c>
      <c r="C121">
        <v>2582</v>
      </c>
      <c r="D121">
        <v>20</v>
      </c>
      <c r="E121">
        <v>91</v>
      </c>
      <c r="F121">
        <v>14</v>
      </c>
      <c r="G121">
        <v>73</v>
      </c>
      <c r="H121">
        <v>2</v>
      </c>
      <c r="I121" t="s">
        <v>101</v>
      </c>
    </row>
    <row r="122" spans="1:9" x14ac:dyDescent="0.5">
      <c r="A122">
        <v>4</v>
      </c>
      <c r="B122">
        <v>121</v>
      </c>
      <c r="C122">
        <v>2868</v>
      </c>
      <c r="D122">
        <v>19</v>
      </c>
      <c r="E122">
        <v>112</v>
      </c>
      <c r="F122">
        <v>15.5</v>
      </c>
      <c r="G122">
        <v>73</v>
      </c>
      <c r="H122">
        <v>2</v>
      </c>
      <c r="I122" t="s">
        <v>102</v>
      </c>
    </row>
    <row r="123" spans="1:9" x14ac:dyDescent="0.5">
      <c r="A123">
        <v>8</v>
      </c>
      <c r="B123">
        <v>318</v>
      </c>
      <c r="C123">
        <v>3399</v>
      </c>
      <c r="D123">
        <v>15</v>
      </c>
      <c r="E123">
        <v>150</v>
      </c>
      <c r="F123">
        <v>11</v>
      </c>
      <c r="G123">
        <v>73</v>
      </c>
      <c r="H123">
        <v>1</v>
      </c>
      <c r="I123" t="s">
        <v>103</v>
      </c>
    </row>
    <row r="124" spans="1:9" x14ac:dyDescent="0.5">
      <c r="A124">
        <v>4</v>
      </c>
      <c r="B124">
        <v>121</v>
      </c>
      <c r="C124">
        <v>2660</v>
      </c>
      <c r="D124">
        <v>24</v>
      </c>
      <c r="E124">
        <v>110</v>
      </c>
      <c r="F124">
        <v>14</v>
      </c>
      <c r="G124">
        <v>73</v>
      </c>
      <c r="H124">
        <v>2</v>
      </c>
      <c r="I124" t="s">
        <v>104</v>
      </c>
    </row>
    <row r="125" spans="1:9" x14ac:dyDescent="0.5">
      <c r="A125">
        <v>6</v>
      </c>
      <c r="B125">
        <v>156</v>
      </c>
      <c r="C125">
        <v>2807</v>
      </c>
      <c r="D125">
        <v>20</v>
      </c>
      <c r="E125">
        <v>122</v>
      </c>
      <c r="F125">
        <v>13.5</v>
      </c>
      <c r="G125">
        <v>73</v>
      </c>
      <c r="H125">
        <v>3</v>
      </c>
      <c r="I125" t="s">
        <v>105</v>
      </c>
    </row>
    <row r="126" spans="1:9" x14ac:dyDescent="0.5">
      <c r="A126">
        <v>8</v>
      </c>
      <c r="B126">
        <v>350</v>
      </c>
      <c r="C126">
        <v>3664</v>
      </c>
      <c r="D126">
        <v>11</v>
      </c>
      <c r="E126">
        <v>180</v>
      </c>
      <c r="F126">
        <v>11</v>
      </c>
      <c r="G126">
        <v>73</v>
      </c>
      <c r="H126">
        <v>1</v>
      </c>
      <c r="I126" t="s">
        <v>106</v>
      </c>
    </row>
    <row r="127" spans="1:9" x14ac:dyDescent="0.5">
      <c r="A127">
        <v>6</v>
      </c>
      <c r="B127">
        <v>198</v>
      </c>
      <c r="C127">
        <v>3102</v>
      </c>
      <c r="D127">
        <v>20</v>
      </c>
      <c r="E127">
        <v>95</v>
      </c>
      <c r="F127">
        <v>16.5</v>
      </c>
      <c r="G127">
        <v>74</v>
      </c>
      <c r="H127">
        <v>1</v>
      </c>
      <c r="I127" t="s">
        <v>15</v>
      </c>
    </row>
    <row r="128" spans="1:9" x14ac:dyDescent="0.5">
      <c r="A128">
        <v>6</v>
      </c>
      <c r="B128">
        <v>200</v>
      </c>
      <c r="C128">
        <v>2875</v>
      </c>
      <c r="D128">
        <v>21</v>
      </c>
      <c r="F128">
        <v>17</v>
      </c>
      <c r="G128">
        <v>74</v>
      </c>
      <c r="H128">
        <v>1</v>
      </c>
      <c r="I128" t="s">
        <v>17</v>
      </c>
    </row>
    <row r="129" spans="1:9" x14ac:dyDescent="0.5">
      <c r="A129">
        <v>6</v>
      </c>
      <c r="B129">
        <v>232</v>
      </c>
      <c r="C129">
        <v>2901</v>
      </c>
      <c r="D129">
        <v>19</v>
      </c>
      <c r="E129">
        <v>100</v>
      </c>
      <c r="F129">
        <v>16</v>
      </c>
      <c r="G129">
        <v>74</v>
      </c>
      <c r="H129">
        <v>1</v>
      </c>
      <c r="I129" t="s">
        <v>16</v>
      </c>
    </row>
    <row r="130" spans="1:9" x14ac:dyDescent="0.5">
      <c r="A130">
        <v>6</v>
      </c>
      <c r="B130">
        <v>250</v>
      </c>
      <c r="C130">
        <v>3336</v>
      </c>
      <c r="D130">
        <v>15</v>
      </c>
      <c r="E130">
        <v>100</v>
      </c>
      <c r="F130">
        <v>17</v>
      </c>
      <c r="G130">
        <v>74</v>
      </c>
      <c r="H130">
        <v>1</v>
      </c>
      <c r="I130" t="s">
        <v>107</v>
      </c>
    </row>
    <row r="131" spans="1:9" x14ac:dyDescent="0.5">
      <c r="A131">
        <v>4</v>
      </c>
      <c r="B131">
        <v>79</v>
      </c>
      <c r="C131">
        <v>1950</v>
      </c>
      <c r="D131">
        <v>31</v>
      </c>
      <c r="E131">
        <v>67</v>
      </c>
      <c r="F131">
        <v>19</v>
      </c>
      <c r="G131">
        <v>74</v>
      </c>
      <c r="H131">
        <v>3</v>
      </c>
      <c r="I131" t="s">
        <v>108</v>
      </c>
    </row>
    <row r="132" spans="1:9" x14ac:dyDescent="0.5">
      <c r="A132">
        <v>4</v>
      </c>
      <c r="B132">
        <v>122</v>
      </c>
      <c r="C132">
        <v>2451</v>
      </c>
      <c r="D132">
        <v>26</v>
      </c>
      <c r="E132">
        <v>80</v>
      </c>
      <c r="F132">
        <v>16.5</v>
      </c>
      <c r="G132">
        <v>74</v>
      </c>
      <c r="H132">
        <v>1</v>
      </c>
      <c r="I132" t="s">
        <v>31</v>
      </c>
    </row>
    <row r="133" spans="1:9" x14ac:dyDescent="0.5">
      <c r="A133">
        <v>4</v>
      </c>
      <c r="B133">
        <v>71</v>
      </c>
      <c r="C133">
        <v>1836</v>
      </c>
      <c r="D133">
        <v>32</v>
      </c>
      <c r="E133">
        <v>65</v>
      </c>
      <c r="F133">
        <v>21</v>
      </c>
      <c r="G133">
        <v>74</v>
      </c>
      <c r="H133">
        <v>3</v>
      </c>
      <c r="I133" t="s">
        <v>47</v>
      </c>
    </row>
    <row r="134" spans="1:9" x14ac:dyDescent="0.5">
      <c r="A134">
        <v>4</v>
      </c>
      <c r="B134">
        <v>140</v>
      </c>
      <c r="C134">
        <v>2542</v>
      </c>
      <c r="D134">
        <v>25</v>
      </c>
      <c r="E134">
        <v>75</v>
      </c>
      <c r="F134">
        <v>17</v>
      </c>
      <c r="G134">
        <v>74</v>
      </c>
      <c r="H134">
        <v>1</v>
      </c>
      <c r="I134" t="s">
        <v>54</v>
      </c>
    </row>
    <row r="135" spans="1:9" x14ac:dyDescent="0.5">
      <c r="A135">
        <v>6</v>
      </c>
      <c r="B135">
        <v>250</v>
      </c>
      <c r="C135">
        <v>3781</v>
      </c>
      <c r="D135">
        <v>16</v>
      </c>
      <c r="E135">
        <v>100</v>
      </c>
      <c r="F135">
        <v>17</v>
      </c>
      <c r="G135">
        <v>74</v>
      </c>
      <c r="H135">
        <v>1</v>
      </c>
      <c r="I135" t="s">
        <v>109</v>
      </c>
    </row>
    <row r="136" spans="1:9" x14ac:dyDescent="0.5">
      <c r="A136">
        <v>6</v>
      </c>
      <c r="B136">
        <v>258</v>
      </c>
      <c r="C136">
        <v>3632</v>
      </c>
      <c r="D136">
        <v>16</v>
      </c>
      <c r="E136">
        <v>110</v>
      </c>
      <c r="F136">
        <v>18</v>
      </c>
      <c r="G136">
        <v>74</v>
      </c>
      <c r="H136">
        <v>1</v>
      </c>
      <c r="I136" t="s">
        <v>34</v>
      </c>
    </row>
    <row r="137" spans="1:9" x14ac:dyDescent="0.5">
      <c r="A137">
        <v>6</v>
      </c>
      <c r="B137">
        <v>225</v>
      </c>
      <c r="C137">
        <v>3613</v>
      </c>
      <c r="D137">
        <v>18</v>
      </c>
      <c r="E137">
        <v>105</v>
      </c>
      <c r="F137">
        <v>16.5</v>
      </c>
      <c r="G137">
        <v>74</v>
      </c>
      <c r="H137">
        <v>1</v>
      </c>
      <c r="I137" t="s">
        <v>110</v>
      </c>
    </row>
    <row r="138" spans="1:9" x14ac:dyDescent="0.5">
      <c r="A138">
        <v>8</v>
      </c>
      <c r="B138">
        <v>302</v>
      </c>
      <c r="C138">
        <v>4141</v>
      </c>
      <c r="D138">
        <v>16</v>
      </c>
      <c r="E138">
        <v>140</v>
      </c>
      <c r="F138">
        <v>14</v>
      </c>
      <c r="G138">
        <v>74</v>
      </c>
      <c r="H138">
        <v>1</v>
      </c>
      <c r="I138" t="s">
        <v>77</v>
      </c>
    </row>
    <row r="139" spans="1:9" x14ac:dyDescent="0.5">
      <c r="A139">
        <v>8</v>
      </c>
      <c r="B139">
        <v>350</v>
      </c>
      <c r="C139">
        <v>4699</v>
      </c>
      <c r="D139">
        <v>13</v>
      </c>
      <c r="E139">
        <v>150</v>
      </c>
      <c r="F139">
        <v>14.5</v>
      </c>
      <c r="G139">
        <v>74</v>
      </c>
      <c r="H139">
        <v>1</v>
      </c>
      <c r="I139" t="s">
        <v>111</v>
      </c>
    </row>
    <row r="140" spans="1:9" x14ac:dyDescent="0.5">
      <c r="A140">
        <v>8</v>
      </c>
      <c r="B140">
        <v>318</v>
      </c>
      <c r="C140">
        <v>4457</v>
      </c>
      <c r="D140">
        <v>14</v>
      </c>
      <c r="E140">
        <v>150</v>
      </c>
      <c r="F140">
        <v>13.5</v>
      </c>
      <c r="G140">
        <v>74</v>
      </c>
      <c r="H140">
        <v>1</v>
      </c>
      <c r="I140" t="s">
        <v>112</v>
      </c>
    </row>
    <row r="141" spans="1:9" x14ac:dyDescent="0.5">
      <c r="A141">
        <v>8</v>
      </c>
      <c r="B141">
        <v>302</v>
      </c>
      <c r="C141">
        <v>4638</v>
      </c>
      <c r="D141">
        <v>14</v>
      </c>
      <c r="E141">
        <v>140</v>
      </c>
      <c r="F141">
        <v>16</v>
      </c>
      <c r="G141">
        <v>74</v>
      </c>
      <c r="H141">
        <v>1</v>
      </c>
      <c r="I141" t="s">
        <v>64</v>
      </c>
    </row>
    <row r="142" spans="1:9" x14ac:dyDescent="0.5">
      <c r="A142">
        <v>8</v>
      </c>
      <c r="B142">
        <v>304</v>
      </c>
      <c r="C142">
        <v>4257</v>
      </c>
      <c r="D142">
        <v>14</v>
      </c>
      <c r="E142">
        <v>150</v>
      </c>
      <c r="F142">
        <v>15.5</v>
      </c>
      <c r="G142">
        <v>74</v>
      </c>
      <c r="H142">
        <v>1</v>
      </c>
      <c r="I142" t="s">
        <v>62</v>
      </c>
    </row>
    <row r="143" spans="1:9" x14ac:dyDescent="0.5">
      <c r="A143">
        <v>4</v>
      </c>
      <c r="B143">
        <v>98</v>
      </c>
      <c r="C143">
        <v>2219</v>
      </c>
      <c r="D143">
        <v>29</v>
      </c>
      <c r="E143">
        <v>83</v>
      </c>
      <c r="F143">
        <v>16.5</v>
      </c>
      <c r="G143">
        <v>74</v>
      </c>
      <c r="H143">
        <v>2</v>
      </c>
      <c r="I143" t="s">
        <v>113</v>
      </c>
    </row>
    <row r="144" spans="1:9" x14ac:dyDescent="0.5">
      <c r="A144">
        <v>4</v>
      </c>
      <c r="B144">
        <v>79</v>
      </c>
      <c r="C144">
        <v>1963</v>
      </c>
      <c r="D144">
        <v>26</v>
      </c>
      <c r="E144">
        <v>67</v>
      </c>
      <c r="F144">
        <v>15.5</v>
      </c>
      <c r="G144">
        <v>74</v>
      </c>
      <c r="H144">
        <v>2</v>
      </c>
      <c r="I144" t="s">
        <v>114</v>
      </c>
    </row>
    <row r="145" spans="1:9" x14ac:dyDescent="0.5">
      <c r="A145">
        <v>4</v>
      </c>
      <c r="B145">
        <v>97</v>
      </c>
      <c r="C145">
        <v>2300</v>
      </c>
      <c r="D145">
        <v>26</v>
      </c>
      <c r="E145">
        <v>78</v>
      </c>
      <c r="F145">
        <v>14.5</v>
      </c>
      <c r="G145">
        <v>74</v>
      </c>
      <c r="H145">
        <v>2</v>
      </c>
      <c r="I145" t="s">
        <v>100</v>
      </c>
    </row>
    <row r="146" spans="1:9" x14ac:dyDescent="0.5">
      <c r="A146">
        <v>4</v>
      </c>
      <c r="B146">
        <v>76</v>
      </c>
      <c r="C146">
        <v>1649</v>
      </c>
      <c r="D146">
        <v>31</v>
      </c>
      <c r="E146">
        <v>52</v>
      </c>
      <c r="F146">
        <v>16.5</v>
      </c>
      <c r="G146">
        <v>74</v>
      </c>
      <c r="H146">
        <v>3</v>
      </c>
      <c r="I146" t="s">
        <v>30</v>
      </c>
    </row>
    <row r="147" spans="1:9" x14ac:dyDescent="0.5">
      <c r="A147">
        <v>4</v>
      </c>
      <c r="B147">
        <v>83</v>
      </c>
      <c r="C147">
        <v>2003</v>
      </c>
      <c r="D147">
        <v>32</v>
      </c>
      <c r="E147">
        <v>61</v>
      </c>
      <c r="F147">
        <v>19</v>
      </c>
      <c r="G147">
        <v>74</v>
      </c>
      <c r="H147">
        <v>3</v>
      </c>
      <c r="I147" t="s">
        <v>115</v>
      </c>
    </row>
    <row r="148" spans="1:9" x14ac:dyDescent="0.5">
      <c r="A148">
        <v>4</v>
      </c>
      <c r="B148">
        <v>90</v>
      </c>
      <c r="C148">
        <v>2125</v>
      </c>
      <c r="D148">
        <v>28</v>
      </c>
      <c r="E148">
        <v>75</v>
      </c>
      <c r="F148">
        <v>14.5</v>
      </c>
      <c r="G148">
        <v>74</v>
      </c>
      <c r="H148">
        <v>1</v>
      </c>
      <c r="I148" t="s">
        <v>116</v>
      </c>
    </row>
    <row r="149" spans="1:9" x14ac:dyDescent="0.5">
      <c r="A149">
        <v>4</v>
      </c>
      <c r="B149">
        <v>90</v>
      </c>
      <c r="C149">
        <v>2108</v>
      </c>
      <c r="D149">
        <v>24</v>
      </c>
      <c r="E149">
        <v>75</v>
      </c>
      <c r="F149">
        <v>15.5</v>
      </c>
      <c r="G149">
        <v>74</v>
      </c>
      <c r="H149">
        <v>2</v>
      </c>
      <c r="I149" t="s">
        <v>99</v>
      </c>
    </row>
    <row r="150" spans="1:9" x14ac:dyDescent="0.5">
      <c r="A150">
        <v>4</v>
      </c>
      <c r="B150">
        <v>116</v>
      </c>
      <c r="C150">
        <v>2246</v>
      </c>
      <c r="D150">
        <v>26</v>
      </c>
      <c r="E150">
        <v>75</v>
      </c>
      <c r="F150">
        <v>14</v>
      </c>
      <c r="G150">
        <v>74</v>
      </c>
      <c r="H150">
        <v>2</v>
      </c>
      <c r="I150" t="s">
        <v>117</v>
      </c>
    </row>
    <row r="151" spans="1:9" x14ac:dyDescent="0.5">
      <c r="A151">
        <v>4</v>
      </c>
      <c r="B151">
        <v>120</v>
      </c>
      <c r="C151">
        <v>2489</v>
      </c>
      <c r="D151">
        <v>24</v>
      </c>
      <c r="E151">
        <v>97</v>
      </c>
      <c r="F151">
        <v>15</v>
      </c>
      <c r="G151">
        <v>74</v>
      </c>
      <c r="H151">
        <v>3</v>
      </c>
      <c r="I151" t="s">
        <v>118</v>
      </c>
    </row>
    <row r="152" spans="1:9" x14ac:dyDescent="0.5">
      <c r="A152">
        <v>4</v>
      </c>
      <c r="B152">
        <v>108</v>
      </c>
      <c r="C152">
        <v>2391</v>
      </c>
      <c r="D152">
        <v>26</v>
      </c>
      <c r="E152">
        <v>93</v>
      </c>
      <c r="F152">
        <v>15.5</v>
      </c>
      <c r="G152">
        <v>74</v>
      </c>
      <c r="H152">
        <v>3</v>
      </c>
      <c r="I152" t="s">
        <v>119</v>
      </c>
    </row>
    <row r="153" spans="1:9" x14ac:dyDescent="0.5">
      <c r="A153">
        <v>4</v>
      </c>
      <c r="B153">
        <v>79</v>
      </c>
      <c r="C153">
        <v>2000</v>
      </c>
      <c r="D153">
        <v>31</v>
      </c>
      <c r="E153">
        <v>67</v>
      </c>
      <c r="F153">
        <v>16</v>
      </c>
      <c r="G153">
        <v>74</v>
      </c>
      <c r="H153">
        <v>2</v>
      </c>
      <c r="I153" t="s">
        <v>120</v>
      </c>
    </row>
    <row r="154" spans="1:9" x14ac:dyDescent="0.5">
      <c r="A154">
        <v>6</v>
      </c>
      <c r="B154">
        <v>225</v>
      </c>
      <c r="C154">
        <v>3264</v>
      </c>
      <c r="D154">
        <v>19</v>
      </c>
      <c r="E154">
        <v>95</v>
      </c>
      <c r="F154">
        <v>16</v>
      </c>
      <c r="G154">
        <v>75</v>
      </c>
      <c r="H154">
        <v>1</v>
      </c>
      <c r="I154" t="s">
        <v>121</v>
      </c>
    </row>
    <row r="155" spans="1:9" x14ac:dyDescent="0.5">
      <c r="A155">
        <v>6</v>
      </c>
      <c r="B155">
        <v>250</v>
      </c>
      <c r="C155">
        <v>3459</v>
      </c>
      <c r="D155">
        <v>18</v>
      </c>
      <c r="E155">
        <v>105</v>
      </c>
      <c r="F155">
        <v>16</v>
      </c>
      <c r="G155">
        <v>75</v>
      </c>
      <c r="H155">
        <v>1</v>
      </c>
      <c r="I155" t="s">
        <v>107</v>
      </c>
    </row>
    <row r="156" spans="1:9" x14ac:dyDescent="0.5">
      <c r="A156">
        <v>6</v>
      </c>
      <c r="B156">
        <v>250</v>
      </c>
      <c r="C156">
        <v>3432</v>
      </c>
      <c r="D156">
        <v>15</v>
      </c>
      <c r="E156">
        <v>72</v>
      </c>
      <c r="F156">
        <v>21</v>
      </c>
      <c r="G156">
        <v>75</v>
      </c>
      <c r="H156">
        <v>1</v>
      </c>
      <c r="I156" t="s">
        <v>122</v>
      </c>
    </row>
    <row r="157" spans="1:9" x14ac:dyDescent="0.5">
      <c r="A157">
        <v>6</v>
      </c>
      <c r="B157">
        <v>250</v>
      </c>
      <c r="C157">
        <v>3158</v>
      </c>
      <c r="D157">
        <v>15</v>
      </c>
      <c r="E157">
        <v>72</v>
      </c>
      <c r="F157">
        <v>19.5</v>
      </c>
      <c r="G157">
        <v>75</v>
      </c>
      <c r="H157">
        <v>1</v>
      </c>
      <c r="I157" t="s">
        <v>17</v>
      </c>
    </row>
    <row r="158" spans="1:9" x14ac:dyDescent="0.5">
      <c r="A158">
        <v>8</v>
      </c>
      <c r="B158">
        <v>400</v>
      </c>
      <c r="C158">
        <v>4668</v>
      </c>
      <c r="D158">
        <v>16</v>
      </c>
      <c r="E158">
        <v>170</v>
      </c>
      <c r="F158">
        <v>11.5</v>
      </c>
      <c r="G158">
        <v>75</v>
      </c>
      <c r="H158">
        <v>1</v>
      </c>
      <c r="I158" t="s">
        <v>8</v>
      </c>
    </row>
    <row r="159" spans="1:9" x14ac:dyDescent="0.5">
      <c r="A159">
        <v>8</v>
      </c>
      <c r="B159">
        <v>350</v>
      </c>
      <c r="C159">
        <v>4440</v>
      </c>
      <c r="D159">
        <v>15</v>
      </c>
      <c r="E159">
        <v>145</v>
      </c>
      <c r="F159">
        <v>14</v>
      </c>
      <c r="G159">
        <v>75</v>
      </c>
      <c r="H159">
        <v>1</v>
      </c>
      <c r="I159" t="s">
        <v>123</v>
      </c>
    </row>
    <row r="160" spans="1:9" x14ac:dyDescent="0.5">
      <c r="A160">
        <v>8</v>
      </c>
      <c r="B160">
        <v>318</v>
      </c>
      <c r="C160">
        <v>4498</v>
      </c>
      <c r="D160">
        <v>16</v>
      </c>
      <c r="E160">
        <v>150</v>
      </c>
      <c r="F160">
        <v>14.5</v>
      </c>
      <c r="G160">
        <v>75</v>
      </c>
      <c r="H160">
        <v>1</v>
      </c>
      <c r="I160" t="s">
        <v>124</v>
      </c>
    </row>
    <row r="161" spans="1:9" x14ac:dyDescent="0.5">
      <c r="A161">
        <v>8</v>
      </c>
      <c r="B161">
        <v>351</v>
      </c>
      <c r="C161">
        <v>4657</v>
      </c>
      <c r="D161">
        <v>14</v>
      </c>
      <c r="E161">
        <v>148</v>
      </c>
      <c r="F161">
        <v>13.5</v>
      </c>
      <c r="G161">
        <v>75</v>
      </c>
      <c r="H161">
        <v>1</v>
      </c>
      <c r="I161" t="s">
        <v>81</v>
      </c>
    </row>
    <row r="162" spans="1:9" x14ac:dyDescent="0.5">
      <c r="A162">
        <v>6</v>
      </c>
      <c r="B162">
        <v>231</v>
      </c>
      <c r="C162">
        <v>3907</v>
      </c>
      <c r="D162">
        <v>17</v>
      </c>
      <c r="E162">
        <v>110</v>
      </c>
      <c r="F162">
        <v>21</v>
      </c>
      <c r="G162">
        <v>75</v>
      </c>
      <c r="H162">
        <v>1</v>
      </c>
      <c r="I162" t="s">
        <v>125</v>
      </c>
    </row>
    <row r="163" spans="1:9" x14ac:dyDescent="0.5">
      <c r="A163">
        <v>6</v>
      </c>
      <c r="B163">
        <v>250</v>
      </c>
      <c r="C163">
        <v>3897</v>
      </c>
      <c r="D163">
        <v>16</v>
      </c>
      <c r="E163">
        <v>105</v>
      </c>
      <c r="F163">
        <v>18.5</v>
      </c>
      <c r="G163">
        <v>75</v>
      </c>
      <c r="H163">
        <v>1</v>
      </c>
      <c r="I163" t="s">
        <v>126</v>
      </c>
    </row>
    <row r="164" spans="1:9" x14ac:dyDescent="0.5">
      <c r="A164">
        <v>6</v>
      </c>
      <c r="B164">
        <v>258</v>
      </c>
      <c r="C164">
        <v>3730</v>
      </c>
      <c r="D164">
        <v>15</v>
      </c>
      <c r="E164">
        <v>110</v>
      </c>
      <c r="F164">
        <v>19</v>
      </c>
      <c r="G164">
        <v>75</v>
      </c>
      <c r="H164">
        <v>1</v>
      </c>
      <c r="I164" t="s">
        <v>34</v>
      </c>
    </row>
    <row r="165" spans="1:9" x14ac:dyDescent="0.5">
      <c r="A165">
        <v>6</v>
      </c>
      <c r="B165">
        <v>225</v>
      </c>
      <c r="C165">
        <v>3785</v>
      </c>
      <c r="D165">
        <v>18</v>
      </c>
      <c r="E165">
        <v>95</v>
      </c>
      <c r="F165">
        <v>19</v>
      </c>
      <c r="G165">
        <v>75</v>
      </c>
      <c r="H165">
        <v>1</v>
      </c>
      <c r="I165" t="s">
        <v>127</v>
      </c>
    </row>
    <row r="166" spans="1:9" x14ac:dyDescent="0.5">
      <c r="A166">
        <v>6</v>
      </c>
      <c r="B166">
        <v>231</v>
      </c>
      <c r="C166">
        <v>3039</v>
      </c>
      <c r="D166">
        <v>21</v>
      </c>
      <c r="E166">
        <v>110</v>
      </c>
      <c r="F166">
        <v>15</v>
      </c>
      <c r="G166">
        <v>75</v>
      </c>
      <c r="H166">
        <v>1</v>
      </c>
      <c r="I166" t="s">
        <v>128</v>
      </c>
    </row>
    <row r="167" spans="1:9" x14ac:dyDescent="0.5">
      <c r="A167">
        <v>8</v>
      </c>
      <c r="B167">
        <v>262</v>
      </c>
      <c r="C167">
        <v>3221</v>
      </c>
      <c r="D167">
        <v>20</v>
      </c>
      <c r="E167">
        <v>110</v>
      </c>
      <c r="F167">
        <v>13.5</v>
      </c>
      <c r="G167">
        <v>75</v>
      </c>
      <c r="H167">
        <v>1</v>
      </c>
      <c r="I167" t="s">
        <v>129</v>
      </c>
    </row>
    <row r="168" spans="1:9" x14ac:dyDescent="0.5">
      <c r="A168">
        <v>8</v>
      </c>
      <c r="B168">
        <v>302</v>
      </c>
      <c r="C168">
        <v>3169</v>
      </c>
      <c r="D168">
        <v>13</v>
      </c>
      <c r="E168">
        <v>129</v>
      </c>
      <c r="F168">
        <v>12</v>
      </c>
      <c r="G168">
        <v>75</v>
      </c>
      <c r="H168">
        <v>1</v>
      </c>
      <c r="I168" t="s">
        <v>130</v>
      </c>
    </row>
    <row r="169" spans="1:9" x14ac:dyDescent="0.5">
      <c r="A169">
        <v>4</v>
      </c>
      <c r="B169">
        <v>97</v>
      </c>
      <c r="C169">
        <v>2171</v>
      </c>
      <c r="D169">
        <v>29</v>
      </c>
      <c r="E169">
        <v>75</v>
      </c>
      <c r="F169">
        <v>16</v>
      </c>
      <c r="G169">
        <v>75</v>
      </c>
      <c r="H169">
        <v>3</v>
      </c>
      <c r="I169" t="s">
        <v>131</v>
      </c>
    </row>
    <row r="170" spans="1:9" x14ac:dyDescent="0.5">
      <c r="A170">
        <v>4</v>
      </c>
      <c r="B170">
        <v>140</v>
      </c>
      <c r="C170">
        <v>2639</v>
      </c>
      <c r="D170">
        <v>23</v>
      </c>
      <c r="E170">
        <v>83</v>
      </c>
      <c r="F170">
        <v>17</v>
      </c>
      <c r="G170">
        <v>75</v>
      </c>
      <c r="H170">
        <v>1</v>
      </c>
      <c r="I170" t="s">
        <v>31</v>
      </c>
    </row>
    <row r="171" spans="1:9" x14ac:dyDescent="0.5">
      <c r="A171">
        <v>6</v>
      </c>
      <c r="B171">
        <v>232</v>
      </c>
      <c r="C171">
        <v>2914</v>
      </c>
      <c r="D171">
        <v>20</v>
      </c>
      <c r="E171">
        <v>100</v>
      </c>
      <c r="F171">
        <v>16</v>
      </c>
      <c r="G171">
        <v>75</v>
      </c>
      <c r="H171">
        <v>1</v>
      </c>
      <c r="I171" t="s">
        <v>24</v>
      </c>
    </row>
    <row r="172" spans="1:9" x14ac:dyDescent="0.5">
      <c r="A172">
        <v>4</v>
      </c>
      <c r="B172">
        <v>140</v>
      </c>
      <c r="C172">
        <v>2592</v>
      </c>
      <c r="D172">
        <v>23</v>
      </c>
      <c r="E172">
        <v>78</v>
      </c>
      <c r="F172">
        <v>18.5</v>
      </c>
      <c r="G172">
        <v>75</v>
      </c>
      <c r="H172">
        <v>1</v>
      </c>
      <c r="I172" t="s">
        <v>132</v>
      </c>
    </row>
    <row r="173" spans="1:9" x14ac:dyDescent="0.5">
      <c r="A173">
        <v>4</v>
      </c>
      <c r="B173">
        <v>134</v>
      </c>
      <c r="C173">
        <v>2702</v>
      </c>
      <c r="D173">
        <v>24</v>
      </c>
      <c r="E173">
        <v>96</v>
      </c>
      <c r="F173">
        <v>13.5</v>
      </c>
      <c r="G173">
        <v>75</v>
      </c>
      <c r="H173">
        <v>3</v>
      </c>
      <c r="I173" t="s">
        <v>30</v>
      </c>
    </row>
    <row r="174" spans="1:9" x14ac:dyDescent="0.5">
      <c r="A174">
        <v>4</v>
      </c>
      <c r="B174">
        <v>90</v>
      </c>
      <c r="C174">
        <v>2223</v>
      </c>
      <c r="D174">
        <v>25</v>
      </c>
      <c r="E174">
        <v>71</v>
      </c>
      <c r="F174">
        <v>16.5</v>
      </c>
      <c r="G174">
        <v>75</v>
      </c>
      <c r="H174">
        <v>2</v>
      </c>
      <c r="I174" t="s">
        <v>114</v>
      </c>
    </row>
    <row r="175" spans="1:9" x14ac:dyDescent="0.5">
      <c r="A175">
        <v>4</v>
      </c>
      <c r="B175">
        <v>119</v>
      </c>
      <c r="C175">
        <v>2545</v>
      </c>
      <c r="D175">
        <v>24</v>
      </c>
      <c r="E175">
        <v>97</v>
      </c>
      <c r="F175">
        <v>17</v>
      </c>
      <c r="G175">
        <v>75</v>
      </c>
      <c r="H175">
        <v>3</v>
      </c>
      <c r="I175" t="s">
        <v>115</v>
      </c>
    </row>
    <row r="176" spans="1:9" x14ac:dyDescent="0.5">
      <c r="A176">
        <v>6</v>
      </c>
      <c r="B176">
        <v>171</v>
      </c>
      <c r="C176">
        <v>2984</v>
      </c>
      <c r="D176">
        <v>18</v>
      </c>
      <c r="E176">
        <v>97</v>
      </c>
      <c r="F176">
        <v>14.5</v>
      </c>
      <c r="G176">
        <v>75</v>
      </c>
      <c r="H176">
        <v>1</v>
      </c>
      <c r="I176" t="s">
        <v>31</v>
      </c>
    </row>
    <row r="177" spans="1:9" x14ac:dyDescent="0.5">
      <c r="A177">
        <v>4</v>
      </c>
      <c r="B177">
        <v>90</v>
      </c>
      <c r="C177">
        <v>1937</v>
      </c>
      <c r="D177">
        <v>29</v>
      </c>
      <c r="E177">
        <v>70</v>
      </c>
      <c r="F177">
        <v>14</v>
      </c>
      <c r="G177">
        <v>75</v>
      </c>
      <c r="H177">
        <v>2</v>
      </c>
      <c r="I177" t="s">
        <v>133</v>
      </c>
    </row>
    <row r="178" spans="1:9" x14ac:dyDescent="0.5">
      <c r="A178">
        <v>6</v>
      </c>
      <c r="B178">
        <v>232</v>
      </c>
      <c r="C178">
        <v>3211</v>
      </c>
      <c r="D178">
        <v>19</v>
      </c>
      <c r="E178">
        <v>90</v>
      </c>
      <c r="F178">
        <v>17</v>
      </c>
      <c r="G178">
        <v>75</v>
      </c>
      <c r="H178">
        <v>1</v>
      </c>
      <c r="I178" t="s">
        <v>134</v>
      </c>
    </row>
    <row r="179" spans="1:9" x14ac:dyDescent="0.5">
      <c r="A179">
        <v>4</v>
      </c>
      <c r="B179">
        <v>115</v>
      </c>
      <c r="C179">
        <v>2694</v>
      </c>
      <c r="D179">
        <v>23</v>
      </c>
      <c r="E179">
        <v>95</v>
      </c>
      <c r="F179">
        <v>15</v>
      </c>
      <c r="G179">
        <v>75</v>
      </c>
      <c r="H179">
        <v>2</v>
      </c>
      <c r="I179" t="s">
        <v>101</v>
      </c>
    </row>
    <row r="180" spans="1:9" x14ac:dyDescent="0.5">
      <c r="A180">
        <v>4</v>
      </c>
      <c r="B180">
        <v>120</v>
      </c>
      <c r="C180">
        <v>2957</v>
      </c>
      <c r="D180">
        <v>23</v>
      </c>
      <c r="E180">
        <v>88</v>
      </c>
      <c r="F180">
        <v>17</v>
      </c>
      <c r="G180">
        <v>75</v>
      </c>
      <c r="H180">
        <v>2</v>
      </c>
      <c r="I180" t="s">
        <v>20</v>
      </c>
    </row>
    <row r="181" spans="1:9" x14ac:dyDescent="0.5">
      <c r="A181">
        <v>4</v>
      </c>
      <c r="B181">
        <v>121</v>
      </c>
      <c r="C181">
        <v>2945</v>
      </c>
      <c r="D181">
        <v>22</v>
      </c>
      <c r="E181">
        <v>98</v>
      </c>
      <c r="F181">
        <v>14.5</v>
      </c>
      <c r="G181">
        <v>75</v>
      </c>
      <c r="H181">
        <v>2</v>
      </c>
      <c r="I181" t="s">
        <v>135</v>
      </c>
    </row>
    <row r="182" spans="1:9" x14ac:dyDescent="0.5">
      <c r="A182">
        <v>4</v>
      </c>
      <c r="B182">
        <v>121</v>
      </c>
      <c r="C182">
        <v>2671</v>
      </c>
      <c r="D182">
        <v>25</v>
      </c>
      <c r="E182">
        <v>115</v>
      </c>
      <c r="F182">
        <v>13.5</v>
      </c>
      <c r="G182">
        <v>75</v>
      </c>
      <c r="H182">
        <v>2</v>
      </c>
      <c r="I182" t="s">
        <v>104</v>
      </c>
    </row>
    <row r="183" spans="1:9" x14ac:dyDescent="0.5">
      <c r="A183">
        <v>4</v>
      </c>
      <c r="B183">
        <v>91</v>
      </c>
      <c r="C183">
        <v>1795</v>
      </c>
      <c r="D183">
        <v>33</v>
      </c>
      <c r="E183">
        <v>53</v>
      </c>
      <c r="F183">
        <v>17.5</v>
      </c>
      <c r="G183">
        <v>75</v>
      </c>
      <c r="H183">
        <v>3</v>
      </c>
      <c r="I183" t="s">
        <v>136</v>
      </c>
    </row>
    <row r="184" spans="1:9" x14ac:dyDescent="0.5">
      <c r="A184">
        <v>4</v>
      </c>
      <c r="B184">
        <v>107</v>
      </c>
      <c r="C184">
        <v>2464</v>
      </c>
      <c r="D184">
        <v>28</v>
      </c>
      <c r="E184">
        <v>86</v>
      </c>
      <c r="F184">
        <v>15.5</v>
      </c>
      <c r="G184">
        <v>76</v>
      </c>
      <c r="H184">
        <v>2</v>
      </c>
      <c r="I184" t="s">
        <v>137</v>
      </c>
    </row>
    <row r="185" spans="1:9" x14ac:dyDescent="0.5">
      <c r="A185">
        <v>4</v>
      </c>
      <c r="B185">
        <v>116</v>
      </c>
      <c r="C185">
        <v>2220</v>
      </c>
      <c r="D185">
        <v>25</v>
      </c>
      <c r="E185">
        <v>81</v>
      </c>
      <c r="F185">
        <v>16.899999999999999</v>
      </c>
      <c r="G185">
        <v>76</v>
      </c>
      <c r="H185">
        <v>2</v>
      </c>
      <c r="I185" t="s">
        <v>44</v>
      </c>
    </row>
    <row r="186" spans="1:9" x14ac:dyDescent="0.5">
      <c r="A186">
        <v>4</v>
      </c>
      <c r="B186">
        <v>140</v>
      </c>
      <c r="C186">
        <v>2572</v>
      </c>
      <c r="D186">
        <v>25</v>
      </c>
      <c r="E186">
        <v>92</v>
      </c>
      <c r="F186">
        <v>14.9</v>
      </c>
      <c r="G186">
        <v>76</v>
      </c>
      <c r="H186">
        <v>1</v>
      </c>
      <c r="I186" t="s">
        <v>138</v>
      </c>
    </row>
    <row r="187" spans="1:9" x14ac:dyDescent="0.5">
      <c r="A187">
        <v>4</v>
      </c>
      <c r="B187">
        <v>98</v>
      </c>
      <c r="C187">
        <v>2255</v>
      </c>
      <c r="D187">
        <v>26</v>
      </c>
      <c r="E187">
        <v>79</v>
      </c>
      <c r="F187">
        <v>17.7</v>
      </c>
      <c r="G187">
        <v>76</v>
      </c>
      <c r="H187">
        <v>1</v>
      </c>
      <c r="I187" t="s">
        <v>116</v>
      </c>
    </row>
    <row r="188" spans="1:9" x14ac:dyDescent="0.5">
      <c r="A188">
        <v>4</v>
      </c>
      <c r="B188">
        <v>101</v>
      </c>
      <c r="C188">
        <v>2202</v>
      </c>
      <c r="D188">
        <v>27</v>
      </c>
      <c r="E188">
        <v>83</v>
      </c>
      <c r="F188">
        <v>15.3</v>
      </c>
      <c r="G188">
        <v>76</v>
      </c>
      <c r="H188">
        <v>2</v>
      </c>
      <c r="I188" t="s">
        <v>139</v>
      </c>
    </row>
    <row r="189" spans="1:9" x14ac:dyDescent="0.5">
      <c r="A189">
        <v>8</v>
      </c>
      <c r="B189">
        <v>305</v>
      </c>
      <c r="C189">
        <v>4215</v>
      </c>
      <c r="D189">
        <v>17.5</v>
      </c>
      <c r="E189">
        <v>140</v>
      </c>
      <c r="F189">
        <v>13</v>
      </c>
      <c r="G189">
        <v>76</v>
      </c>
      <c r="H189">
        <v>1</v>
      </c>
      <c r="I189" t="s">
        <v>109</v>
      </c>
    </row>
    <row r="190" spans="1:9" x14ac:dyDescent="0.5">
      <c r="A190">
        <v>8</v>
      </c>
      <c r="B190">
        <v>318</v>
      </c>
      <c r="C190">
        <v>4190</v>
      </c>
      <c r="D190">
        <v>16</v>
      </c>
      <c r="E190">
        <v>150</v>
      </c>
      <c r="F190">
        <v>13</v>
      </c>
      <c r="G190">
        <v>76</v>
      </c>
      <c r="H190">
        <v>1</v>
      </c>
      <c r="I190" t="s">
        <v>140</v>
      </c>
    </row>
    <row r="191" spans="1:9" x14ac:dyDescent="0.5">
      <c r="A191">
        <v>8</v>
      </c>
      <c r="B191">
        <v>304</v>
      </c>
      <c r="C191">
        <v>3962</v>
      </c>
      <c r="D191">
        <v>15.5</v>
      </c>
      <c r="E191">
        <v>120</v>
      </c>
      <c r="F191">
        <v>13.9</v>
      </c>
      <c r="G191">
        <v>76</v>
      </c>
      <c r="H191">
        <v>1</v>
      </c>
      <c r="I191" t="s">
        <v>34</v>
      </c>
    </row>
    <row r="192" spans="1:9" x14ac:dyDescent="0.5">
      <c r="A192">
        <v>8</v>
      </c>
      <c r="B192">
        <v>351</v>
      </c>
      <c r="C192">
        <v>4215</v>
      </c>
      <c r="D192">
        <v>14.5</v>
      </c>
      <c r="E192">
        <v>152</v>
      </c>
      <c r="F192">
        <v>12.8</v>
      </c>
      <c r="G192">
        <v>76</v>
      </c>
      <c r="H192">
        <v>1</v>
      </c>
      <c r="I192" t="s">
        <v>77</v>
      </c>
    </row>
    <row r="193" spans="1:9" x14ac:dyDescent="0.5">
      <c r="A193">
        <v>6</v>
      </c>
      <c r="B193">
        <v>225</v>
      </c>
      <c r="C193">
        <v>3233</v>
      </c>
      <c r="D193">
        <v>22</v>
      </c>
      <c r="E193">
        <v>100</v>
      </c>
      <c r="F193">
        <v>15.4</v>
      </c>
      <c r="G193">
        <v>76</v>
      </c>
      <c r="H193">
        <v>1</v>
      </c>
      <c r="I193" t="s">
        <v>86</v>
      </c>
    </row>
    <row r="194" spans="1:9" x14ac:dyDescent="0.5">
      <c r="A194">
        <v>6</v>
      </c>
      <c r="B194">
        <v>250</v>
      </c>
      <c r="C194">
        <v>3353</v>
      </c>
      <c r="D194">
        <v>22</v>
      </c>
      <c r="E194">
        <v>105</v>
      </c>
      <c r="F194">
        <v>14.5</v>
      </c>
      <c r="G194">
        <v>76</v>
      </c>
      <c r="H194">
        <v>1</v>
      </c>
      <c r="I194" t="s">
        <v>107</v>
      </c>
    </row>
    <row r="195" spans="1:9" x14ac:dyDescent="0.5">
      <c r="A195">
        <v>6</v>
      </c>
      <c r="B195">
        <v>200</v>
      </c>
      <c r="C195">
        <v>3012</v>
      </c>
      <c r="D195">
        <v>24</v>
      </c>
      <c r="E195">
        <v>81</v>
      </c>
      <c r="F195">
        <v>17.600000000000001</v>
      </c>
      <c r="G195">
        <v>76</v>
      </c>
      <c r="H195">
        <v>1</v>
      </c>
      <c r="I195" t="s">
        <v>17</v>
      </c>
    </row>
    <row r="196" spans="1:9" x14ac:dyDescent="0.5">
      <c r="A196">
        <v>6</v>
      </c>
      <c r="B196">
        <v>232</v>
      </c>
      <c r="C196">
        <v>3085</v>
      </c>
      <c r="D196">
        <v>22.5</v>
      </c>
      <c r="E196">
        <v>90</v>
      </c>
      <c r="F196">
        <v>17.600000000000001</v>
      </c>
      <c r="G196">
        <v>76</v>
      </c>
      <c r="H196">
        <v>1</v>
      </c>
      <c r="I196" t="s">
        <v>16</v>
      </c>
    </row>
    <row r="197" spans="1:9" x14ac:dyDescent="0.5">
      <c r="A197">
        <v>4</v>
      </c>
      <c r="B197">
        <v>85</v>
      </c>
      <c r="C197">
        <v>2035</v>
      </c>
      <c r="D197">
        <v>29</v>
      </c>
      <c r="E197">
        <v>52</v>
      </c>
      <c r="F197">
        <v>22.2</v>
      </c>
      <c r="G197">
        <v>76</v>
      </c>
      <c r="H197">
        <v>1</v>
      </c>
      <c r="I197" t="s">
        <v>141</v>
      </c>
    </row>
    <row r="198" spans="1:9" x14ac:dyDescent="0.5">
      <c r="A198">
        <v>4</v>
      </c>
      <c r="B198">
        <v>98</v>
      </c>
      <c r="C198">
        <v>2164</v>
      </c>
      <c r="D198">
        <v>24.5</v>
      </c>
      <c r="E198">
        <v>60</v>
      </c>
      <c r="F198">
        <v>22.1</v>
      </c>
      <c r="G198">
        <v>76</v>
      </c>
      <c r="H198">
        <v>1</v>
      </c>
      <c r="I198" t="s">
        <v>142</v>
      </c>
    </row>
    <row r="199" spans="1:9" x14ac:dyDescent="0.5">
      <c r="A199">
        <v>4</v>
      </c>
      <c r="B199">
        <v>90</v>
      </c>
      <c r="C199">
        <v>1937</v>
      </c>
      <c r="D199">
        <v>29</v>
      </c>
      <c r="E199">
        <v>70</v>
      </c>
      <c r="F199">
        <v>14.2</v>
      </c>
      <c r="G199">
        <v>76</v>
      </c>
      <c r="H199">
        <v>2</v>
      </c>
      <c r="I199" t="s">
        <v>143</v>
      </c>
    </row>
    <row r="200" spans="1:9" x14ac:dyDescent="0.5">
      <c r="A200">
        <v>4</v>
      </c>
      <c r="B200">
        <v>91</v>
      </c>
      <c r="C200">
        <v>1795</v>
      </c>
      <c r="D200">
        <v>33</v>
      </c>
      <c r="E200">
        <v>53</v>
      </c>
      <c r="F200">
        <v>17.399999999999999</v>
      </c>
      <c r="G200">
        <v>76</v>
      </c>
      <c r="H200">
        <v>3</v>
      </c>
      <c r="I200" t="s">
        <v>118</v>
      </c>
    </row>
    <row r="201" spans="1:9" x14ac:dyDescent="0.5">
      <c r="A201">
        <v>6</v>
      </c>
      <c r="B201">
        <v>225</v>
      </c>
      <c r="C201">
        <v>3651</v>
      </c>
      <c r="D201">
        <v>20</v>
      </c>
      <c r="E201">
        <v>100</v>
      </c>
      <c r="F201">
        <v>17.7</v>
      </c>
      <c r="G201">
        <v>76</v>
      </c>
      <c r="H201">
        <v>1</v>
      </c>
      <c r="I201" t="s">
        <v>144</v>
      </c>
    </row>
    <row r="202" spans="1:9" x14ac:dyDescent="0.5">
      <c r="A202">
        <v>6</v>
      </c>
      <c r="B202">
        <v>250</v>
      </c>
      <c r="C202">
        <v>3574</v>
      </c>
      <c r="D202">
        <v>18</v>
      </c>
      <c r="E202">
        <v>78</v>
      </c>
      <c r="F202">
        <v>21</v>
      </c>
      <c r="G202">
        <v>76</v>
      </c>
      <c r="H202">
        <v>1</v>
      </c>
      <c r="I202" t="s">
        <v>145</v>
      </c>
    </row>
    <row r="203" spans="1:9" x14ac:dyDescent="0.5">
      <c r="A203">
        <v>6</v>
      </c>
      <c r="B203">
        <v>250</v>
      </c>
      <c r="C203">
        <v>3645</v>
      </c>
      <c r="D203">
        <v>18.5</v>
      </c>
      <c r="E203">
        <v>110</v>
      </c>
      <c r="F203">
        <v>16.2</v>
      </c>
      <c r="G203">
        <v>76</v>
      </c>
      <c r="H203">
        <v>1</v>
      </c>
      <c r="I203" t="s">
        <v>146</v>
      </c>
    </row>
    <row r="204" spans="1:9" x14ac:dyDescent="0.5">
      <c r="A204">
        <v>6</v>
      </c>
      <c r="B204">
        <v>258</v>
      </c>
      <c r="C204">
        <v>3193</v>
      </c>
      <c r="D204">
        <v>17.5</v>
      </c>
      <c r="E204">
        <v>95</v>
      </c>
      <c r="F204">
        <v>17.8</v>
      </c>
      <c r="G204">
        <v>76</v>
      </c>
      <c r="H204">
        <v>1</v>
      </c>
      <c r="I204" t="s">
        <v>147</v>
      </c>
    </row>
    <row r="205" spans="1:9" x14ac:dyDescent="0.5">
      <c r="A205">
        <v>4</v>
      </c>
      <c r="B205">
        <v>97</v>
      </c>
      <c r="C205">
        <v>1825</v>
      </c>
      <c r="D205">
        <v>29.5</v>
      </c>
      <c r="E205">
        <v>71</v>
      </c>
      <c r="F205">
        <v>12.2</v>
      </c>
      <c r="G205">
        <v>76</v>
      </c>
      <c r="H205">
        <v>2</v>
      </c>
      <c r="I205" t="s">
        <v>133</v>
      </c>
    </row>
    <row r="206" spans="1:9" x14ac:dyDescent="0.5">
      <c r="A206">
        <v>4</v>
      </c>
      <c r="B206">
        <v>85</v>
      </c>
      <c r="C206">
        <v>1990</v>
      </c>
      <c r="D206">
        <v>32</v>
      </c>
      <c r="E206">
        <v>70</v>
      </c>
      <c r="F206">
        <v>17</v>
      </c>
      <c r="G206">
        <v>76</v>
      </c>
      <c r="H206">
        <v>3</v>
      </c>
      <c r="I206" t="s">
        <v>148</v>
      </c>
    </row>
    <row r="207" spans="1:9" x14ac:dyDescent="0.5">
      <c r="A207">
        <v>4</v>
      </c>
      <c r="B207">
        <v>97</v>
      </c>
      <c r="C207">
        <v>2155</v>
      </c>
      <c r="D207">
        <v>28</v>
      </c>
      <c r="E207">
        <v>75</v>
      </c>
      <c r="F207">
        <v>16.399999999999999</v>
      </c>
      <c r="G207">
        <v>76</v>
      </c>
      <c r="H207">
        <v>3</v>
      </c>
      <c r="I207" t="s">
        <v>131</v>
      </c>
    </row>
    <row r="208" spans="1:9" x14ac:dyDescent="0.5">
      <c r="A208">
        <v>4</v>
      </c>
      <c r="B208">
        <v>140</v>
      </c>
      <c r="C208">
        <v>2565</v>
      </c>
      <c r="D208">
        <v>26.5</v>
      </c>
      <c r="E208">
        <v>72</v>
      </c>
      <c r="F208">
        <v>13.6</v>
      </c>
      <c r="G208">
        <v>76</v>
      </c>
      <c r="H208">
        <v>1</v>
      </c>
      <c r="I208" t="s">
        <v>31</v>
      </c>
    </row>
    <row r="209" spans="1:9" x14ac:dyDescent="0.5">
      <c r="A209">
        <v>4</v>
      </c>
      <c r="B209">
        <v>130</v>
      </c>
      <c r="C209">
        <v>3150</v>
      </c>
      <c r="D209">
        <v>20</v>
      </c>
      <c r="E209">
        <v>102</v>
      </c>
      <c r="F209">
        <v>15.7</v>
      </c>
      <c r="G209">
        <v>76</v>
      </c>
      <c r="H209">
        <v>2</v>
      </c>
      <c r="I209" t="s">
        <v>149</v>
      </c>
    </row>
    <row r="210" spans="1:9" x14ac:dyDescent="0.5">
      <c r="A210">
        <v>8</v>
      </c>
      <c r="B210">
        <v>318</v>
      </c>
      <c r="C210">
        <v>3940</v>
      </c>
      <c r="D210">
        <v>13</v>
      </c>
      <c r="E210">
        <v>150</v>
      </c>
      <c r="F210">
        <v>13.2</v>
      </c>
      <c r="G210">
        <v>76</v>
      </c>
      <c r="H210">
        <v>1</v>
      </c>
      <c r="I210" t="s">
        <v>150</v>
      </c>
    </row>
    <row r="211" spans="1:9" x14ac:dyDescent="0.5">
      <c r="A211">
        <v>4</v>
      </c>
      <c r="B211">
        <v>120</v>
      </c>
      <c r="C211">
        <v>3270</v>
      </c>
      <c r="D211">
        <v>19</v>
      </c>
      <c r="E211">
        <v>88</v>
      </c>
      <c r="F211">
        <v>21.9</v>
      </c>
      <c r="G211">
        <v>76</v>
      </c>
      <c r="H211">
        <v>2</v>
      </c>
      <c r="I211" t="s">
        <v>20</v>
      </c>
    </row>
    <row r="212" spans="1:9" x14ac:dyDescent="0.5">
      <c r="A212">
        <v>6</v>
      </c>
      <c r="B212">
        <v>156</v>
      </c>
      <c r="C212">
        <v>2930</v>
      </c>
      <c r="D212">
        <v>19</v>
      </c>
      <c r="E212">
        <v>108</v>
      </c>
      <c r="F212">
        <v>15.5</v>
      </c>
      <c r="G212">
        <v>76</v>
      </c>
      <c r="H212">
        <v>3</v>
      </c>
      <c r="I212" t="s">
        <v>105</v>
      </c>
    </row>
    <row r="213" spans="1:9" x14ac:dyDescent="0.5">
      <c r="A213">
        <v>6</v>
      </c>
      <c r="B213">
        <v>168</v>
      </c>
      <c r="C213">
        <v>3820</v>
      </c>
      <c r="D213">
        <v>16.5</v>
      </c>
      <c r="E213">
        <v>120</v>
      </c>
      <c r="F213">
        <v>16.7</v>
      </c>
      <c r="G213">
        <v>76</v>
      </c>
      <c r="H213">
        <v>2</v>
      </c>
      <c r="I213" t="s">
        <v>151</v>
      </c>
    </row>
    <row r="214" spans="1:9" x14ac:dyDescent="0.5">
      <c r="A214">
        <v>8</v>
      </c>
      <c r="B214">
        <v>350</v>
      </c>
      <c r="C214">
        <v>4380</v>
      </c>
      <c r="D214">
        <v>16.5</v>
      </c>
      <c r="E214">
        <v>180</v>
      </c>
      <c r="F214">
        <v>12.1</v>
      </c>
      <c r="G214">
        <v>76</v>
      </c>
      <c r="H214">
        <v>1</v>
      </c>
      <c r="I214" t="s">
        <v>152</v>
      </c>
    </row>
    <row r="215" spans="1:9" x14ac:dyDescent="0.5">
      <c r="A215">
        <v>8</v>
      </c>
      <c r="B215">
        <v>350</v>
      </c>
      <c r="C215">
        <v>4055</v>
      </c>
      <c r="D215">
        <v>13</v>
      </c>
      <c r="E215">
        <v>145</v>
      </c>
      <c r="F215">
        <v>12</v>
      </c>
      <c r="G215">
        <v>76</v>
      </c>
      <c r="H215">
        <v>1</v>
      </c>
      <c r="I215" t="s">
        <v>153</v>
      </c>
    </row>
    <row r="216" spans="1:9" x14ac:dyDescent="0.5">
      <c r="A216">
        <v>8</v>
      </c>
      <c r="B216">
        <v>302</v>
      </c>
      <c r="C216">
        <v>3870</v>
      </c>
      <c r="D216">
        <v>13</v>
      </c>
      <c r="E216">
        <v>130</v>
      </c>
      <c r="F216">
        <v>15</v>
      </c>
      <c r="G216">
        <v>76</v>
      </c>
      <c r="H216">
        <v>1</v>
      </c>
      <c r="I216" t="s">
        <v>154</v>
      </c>
    </row>
    <row r="217" spans="1:9" x14ac:dyDescent="0.5">
      <c r="A217">
        <v>8</v>
      </c>
      <c r="B217">
        <v>318</v>
      </c>
      <c r="C217">
        <v>3755</v>
      </c>
      <c r="D217">
        <v>13</v>
      </c>
      <c r="E217">
        <v>150</v>
      </c>
      <c r="F217">
        <v>14</v>
      </c>
      <c r="G217">
        <v>76</v>
      </c>
      <c r="H217">
        <v>1</v>
      </c>
      <c r="I217" t="s">
        <v>155</v>
      </c>
    </row>
    <row r="218" spans="1:9" x14ac:dyDescent="0.5">
      <c r="A218">
        <v>4</v>
      </c>
      <c r="B218">
        <v>98</v>
      </c>
      <c r="C218">
        <v>2045</v>
      </c>
      <c r="D218">
        <v>31.5</v>
      </c>
      <c r="E218">
        <v>68</v>
      </c>
      <c r="F218">
        <v>18.5</v>
      </c>
      <c r="G218">
        <v>77</v>
      </c>
      <c r="H218">
        <v>3</v>
      </c>
      <c r="I218" t="s">
        <v>156</v>
      </c>
    </row>
    <row r="219" spans="1:9" x14ac:dyDescent="0.5">
      <c r="A219">
        <v>4</v>
      </c>
      <c r="B219">
        <v>111</v>
      </c>
      <c r="C219">
        <v>2155</v>
      </c>
      <c r="D219">
        <v>30</v>
      </c>
      <c r="E219">
        <v>80</v>
      </c>
      <c r="F219">
        <v>14.8</v>
      </c>
      <c r="G219">
        <v>77</v>
      </c>
      <c r="H219">
        <v>1</v>
      </c>
      <c r="I219" t="s">
        <v>157</v>
      </c>
    </row>
    <row r="220" spans="1:9" x14ac:dyDescent="0.5">
      <c r="A220">
        <v>4</v>
      </c>
      <c r="B220">
        <v>79</v>
      </c>
      <c r="C220">
        <v>1825</v>
      </c>
      <c r="D220">
        <v>36</v>
      </c>
      <c r="E220">
        <v>58</v>
      </c>
      <c r="F220">
        <v>18.600000000000001</v>
      </c>
      <c r="G220">
        <v>77</v>
      </c>
      <c r="H220">
        <v>2</v>
      </c>
      <c r="I220" t="s">
        <v>158</v>
      </c>
    </row>
    <row r="221" spans="1:9" x14ac:dyDescent="0.5">
      <c r="A221">
        <v>4</v>
      </c>
      <c r="B221">
        <v>122</v>
      </c>
      <c r="C221">
        <v>2300</v>
      </c>
      <c r="D221">
        <v>25.5</v>
      </c>
      <c r="E221">
        <v>96</v>
      </c>
      <c r="F221">
        <v>15.5</v>
      </c>
      <c r="G221">
        <v>77</v>
      </c>
      <c r="H221">
        <v>1</v>
      </c>
      <c r="I221" t="s">
        <v>159</v>
      </c>
    </row>
    <row r="222" spans="1:9" x14ac:dyDescent="0.5">
      <c r="A222">
        <v>4</v>
      </c>
      <c r="B222">
        <v>85</v>
      </c>
      <c r="C222">
        <v>1945</v>
      </c>
      <c r="D222">
        <v>33.5</v>
      </c>
      <c r="E222">
        <v>70</v>
      </c>
      <c r="F222">
        <v>16.8</v>
      </c>
      <c r="G222">
        <v>77</v>
      </c>
      <c r="H222">
        <v>3</v>
      </c>
      <c r="I222" t="s">
        <v>160</v>
      </c>
    </row>
    <row r="223" spans="1:9" x14ac:dyDescent="0.5">
      <c r="A223">
        <v>8</v>
      </c>
      <c r="B223">
        <v>305</v>
      </c>
      <c r="C223">
        <v>3880</v>
      </c>
      <c r="D223">
        <v>17.5</v>
      </c>
      <c r="E223">
        <v>145</v>
      </c>
      <c r="F223">
        <v>12.5</v>
      </c>
      <c r="G223">
        <v>77</v>
      </c>
      <c r="H223">
        <v>1</v>
      </c>
      <c r="I223" t="s">
        <v>80</v>
      </c>
    </row>
    <row r="224" spans="1:9" x14ac:dyDescent="0.5">
      <c r="A224">
        <v>8</v>
      </c>
      <c r="B224">
        <v>260</v>
      </c>
      <c r="C224">
        <v>4060</v>
      </c>
      <c r="D224">
        <v>17</v>
      </c>
      <c r="E224">
        <v>110</v>
      </c>
      <c r="F224">
        <v>19</v>
      </c>
      <c r="G224">
        <v>77</v>
      </c>
      <c r="H224">
        <v>1</v>
      </c>
      <c r="I224" t="s">
        <v>161</v>
      </c>
    </row>
    <row r="225" spans="1:9" x14ac:dyDescent="0.5">
      <c r="A225">
        <v>8</v>
      </c>
      <c r="B225">
        <v>318</v>
      </c>
      <c r="C225">
        <v>4140</v>
      </c>
      <c r="D225">
        <v>15.5</v>
      </c>
      <c r="E225">
        <v>145</v>
      </c>
      <c r="F225">
        <v>13.7</v>
      </c>
      <c r="G225">
        <v>77</v>
      </c>
      <c r="H225">
        <v>1</v>
      </c>
      <c r="I225" t="s">
        <v>162</v>
      </c>
    </row>
    <row r="226" spans="1:9" x14ac:dyDescent="0.5">
      <c r="A226">
        <v>8</v>
      </c>
      <c r="B226">
        <v>302</v>
      </c>
      <c r="C226">
        <v>4295</v>
      </c>
      <c r="D226">
        <v>15</v>
      </c>
      <c r="E226">
        <v>130</v>
      </c>
      <c r="F226">
        <v>14.9</v>
      </c>
      <c r="G226">
        <v>77</v>
      </c>
      <c r="H226">
        <v>1</v>
      </c>
      <c r="I226" t="s">
        <v>163</v>
      </c>
    </row>
    <row r="227" spans="1:9" x14ac:dyDescent="0.5">
      <c r="A227">
        <v>6</v>
      </c>
      <c r="B227">
        <v>250</v>
      </c>
      <c r="C227">
        <v>3520</v>
      </c>
      <c r="D227">
        <v>17.5</v>
      </c>
      <c r="E227">
        <v>110</v>
      </c>
      <c r="F227">
        <v>16.399999999999999</v>
      </c>
      <c r="G227">
        <v>77</v>
      </c>
      <c r="H227">
        <v>1</v>
      </c>
      <c r="I227" t="s">
        <v>164</v>
      </c>
    </row>
    <row r="228" spans="1:9" x14ac:dyDescent="0.5">
      <c r="A228">
        <v>6</v>
      </c>
      <c r="B228">
        <v>231</v>
      </c>
      <c r="C228">
        <v>3425</v>
      </c>
      <c r="D228">
        <v>20.5</v>
      </c>
      <c r="E228">
        <v>105</v>
      </c>
      <c r="F228">
        <v>16.899999999999999</v>
      </c>
      <c r="G228">
        <v>77</v>
      </c>
      <c r="H228">
        <v>1</v>
      </c>
      <c r="I228" t="s">
        <v>165</v>
      </c>
    </row>
    <row r="229" spans="1:9" x14ac:dyDescent="0.5">
      <c r="A229">
        <v>6</v>
      </c>
      <c r="B229">
        <v>225</v>
      </c>
      <c r="C229">
        <v>3630</v>
      </c>
      <c r="D229">
        <v>19</v>
      </c>
      <c r="E229">
        <v>100</v>
      </c>
      <c r="F229">
        <v>17.7</v>
      </c>
      <c r="G229">
        <v>77</v>
      </c>
      <c r="H229">
        <v>1</v>
      </c>
      <c r="I229" t="s">
        <v>166</v>
      </c>
    </row>
    <row r="230" spans="1:9" x14ac:dyDescent="0.5">
      <c r="A230">
        <v>6</v>
      </c>
      <c r="B230">
        <v>250</v>
      </c>
      <c r="C230">
        <v>3525</v>
      </c>
      <c r="D230">
        <v>18.5</v>
      </c>
      <c r="E230">
        <v>98</v>
      </c>
      <c r="F230">
        <v>19</v>
      </c>
      <c r="G230">
        <v>77</v>
      </c>
      <c r="H230">
        <v>1</v>
      </c>
      <c r="I230" t="s">
        <v>167</v>
      </c>
    </row>
    <row r="231" spans="1:9" x14ac:dyDescent="0.5">
      <c r="A231">
        <v>8</v>
      </c>
      <c r="B231">
        <v>400</v>
      </c>
      <c r="C231">
        <v>4220</v>
      </c>
      <c r="D231">
        <v>16</v>
      </c>
      <c r="E231">
        <v>180</v>
      </c>
      <c r="F231">
        <v>11.1</v>
      </c>
      <c r="G231">
        <v>77</v>
      </c>
      <c r="H231">
        <v>1</v>
      </c>
      <c r="I231" t="s">
        <v>168</v>
      </c>
    </row>
    <row r="232" spans="1:9" x14ac:dyDescent="0.5">
      <c r="A232">
        <v>8</v>
      </c>
      <c r="B232">
        <v>350</v>
      </c>
      <c r="C232">
        <v>4165</v>
      </c>
      <c r="D232">
        <v>15.5</v>
      </c>
      <c r="E232">
        <v>170</v>
      </c>
      <c r="F232">
        <v>11.4</v>
      </c>
      <c r="G232">
        <v>77</v>
      </c>
      <c r="H232">
        <v>1</v>
      </c>
      <c r="I232" t="s">
        <v>169</v>
      </c>
    </row>
    <row r="233" spans="1:9" x14ac:dyDescent="0.5">
      <c r="A233">
        <v>8</v>
      </c>
      <c r="B233">
        <v>400</v>
      </c>
      <c r="C233">
        <v>4325</v>
      </c>
      <c r="D233">
        <v>15.5</v>
      </c>
      <c r="E233">
        <v>190</v>
      </c>
      <c r="F233">
        <v>12.2</v>
      </c>
      <c r="G233">
        <v>77</v>
      </c>
      <c r="H233">
        <v>1</v>
      </c>
      <c r="I233" t="s">
        <v>170</v>
      </c>
    </row>
    <row r="234" spans="1:9" x14ac:dyDescent="0.5">
      <c r="A234">
        <v>8</v>
      </c>
      <c r="B234">
        <v>351</v>
      </c>
      <c r="C234">
        <v>4335</v>
      </c>
      <c r="D234">
        <v>16</v>
      </c>
      <c r="E234">
        <v>149</v>
      </c>
      <c r="F234">
        <v>14.5</v>
      </c>
      <c r="G234">
        <v>77</v>
      </c>
      <c r="H234">
        <v>1</v>
      </c>
      <c r="I234" t="s">
        <v>171</v>
      </c>
    </row>
    <row r="235" spans="1:9" x14ac:dyDescent="0.5">
      <c r="A235">
        <v>4</v>
      </c>
      <c r="B235">
        <v>97</v>
      </c>
      <c r="C235">
        <v>1940</v>
      </c>
      <c r="D235">
        <v>29</v>
      </c>
      <c r="E235">
        <v>78</v>
      </c>
      <c r="F235">
        <v>14.5</v>
      </c>
      <c r="G235">
        <v>77</v>
      </c>
      <c r="H235">
        <v>2</v>
      </c>
      <c r="I235" t="s">
        <v>172</v>
      </c>
    </row>
    <row r="236" spans="1:9" x14ac:dyDescent="0.5">
      <c r="A236">
        <v>4</v>
      </c>
      <c r="B236">
        <v>151</v>
      </c>
      <c r="C236">
        <v>2740</v>
      </c>
      <c r="D236">
        <v>24.5</v>
      </c>
      <c r="E236">
        <v>88</v>
      </c>
      <c r="F236">
        <v>16</v>
      </c>
      <c r="G236">
        <v>77</v>
      </c>
      <c r="H236">
        <v>1</v>
      </c>
      <c r="I236" t="s">
        <v>173</v>
      </c>
    </row>
    <row r="237" spans="1:9" x14ac:dyDescent="0.5">
      <c r="A237">
        <v>4</v>
      </c>
      <c r="B237">
        <v>97</v>
      </c>
      <c r="C237">
        <v>2265</v>
      </c>
      <c r="D237">
        <v>26</v>
      </c>
      <c r="E237">
        <v>75</v>
      </c>
      <c r="F237">
        <v>18.2</v>
      </c>
      <c r="G237">
        <v>77</v>
      </c>
      <c r="H237">
        <v>3</v>
      </c>
      <c r="I237" t="s">
        <v>174</v>
      </c>
    </row>
    <row r="238" spans="1:9" x14ac:dyDescent="0.5">
      <c r="A238">
        <v>4</v>
      </c>
      <c r="B238">
        <v>140</v>
      </c>
      <c r="C238">
        <v>2755</v>
      </c>
      <c r="D238">
        <v>25.5</v>
      </c>
      <c r="E238">
        <v>89</v>
      </c>
      <c r="F238">
        <v>15.8</v>
      </c>
      <c r="G238">
        <v>77</v>
      </c>
      <c r="H238">
        <v>1</v>
      </c>
      <c r="I238" t="s">
        <v>175</v>
      </c>
    </row>
    <row r="239" spans="1:9" x14ac:dyDescent="0.5">
      <c r="A239">
        <v>4</v>
      </c>
      <c r="B239">
        <v>98</v>
      </c>
      <c r="C239">
        <v>2051</v>
      </c>
      <c r="D239">
        <v>30.5</v>
      </c>
      <c r="E239">
        <v>63</v>
      </c>
      <c r="F239">
        <v>17</v>
      </c>
      <c r="G239">
        <v>77</v>
      </c>
      <c r="H239">
        <v>1</v>
      </c>
      <c r="I239" t="s">
        <v>141</v>
      </c>
    </row>
    <row r="240" spans="1:9" x14ac:dyDescent="0.5">
      <c r="A240">
        <v>4</v>
      </c>
      <c r="B240">
        <v>98</v>
      </c>
      <c r="C240">
        <v>2075</v>
      </c>
      <c r="D240">
        <v>33.5</v>
      </c>
      <c r="E240">
        <v>83</v>
      </c>
      <c r="F240">
        <v>15.9</v>
      </c>
      <c r="G240">
        <v>77</v>
      </c>
      <c r="H240">
        <v>1</v>
      </c>
      <c r="I240" t="s">
        <v>176</v>
      </c>
    </row>
    <row r="241" spans="1:9" x14ac:dyDescent="0.5">
      <c r="A241">
        <v>4</v>
      </c>
      <c r="B241">
        <v>97</v>
      </c>
      <c r="C241">
        <v>1985</v>
      </c>
      <c r="D241">
        <v>30</v>
      </c>
      <c r="E241">
        <v>67</v>
      </c>
      <c r="F241">
        <v>16.399999999999999</v>
      </c>
      <c r="G241">
        <v>77</v>
      </c>
      <c r="H241">
        <v>3</v>
      </c>
      <c r="I241" t="s">
        <v>177</v>
      </c>
    </row>
    <row r="242" spans="1:9" x14ac:dyDescent="0.5">
      <c r="A242">
        <v>4</v>
      </c>
      <c r="B242">
        <v>97</v>
      </c>
      <c r="C242">
        <v>2190</v>
      </c>
      <c r="D242">
        <v>30.5</v>
      </c>
      <c r="E242">
        <v>78</v>
      </c>
      <c r="F242">
        <v>14.1</v>
      </c>
      <c r="G242">
        <v>77</v>
      </c>
      <c r="H242">
        <v>2</v>
      </c>
      <c r="I242" t="s">
        <v>114</v>
      </c>
    </row>
    <row r="243" spans="1:9" x14ac:dyDescent="0.5">
      <c r="A243">
        <v>6</v>
      </c>
      <c r="B243">
        <v>146</v>
      </c>
      <c r="C243">
        <v>2815</v>
      </c>
      <c r="D243">
        <v>22</v>
      </c>
      <c r="E243">
        <v>97</v>
      </c>
      <c r="F243">
        <v>14.5</v>
      </c>
      <c r="G243">
        <v>77</v>
      </c>
      <c r="H243">
        <v>3</v>
      </c>
      <c r="I243" t="s">
        <v>178</v>
      </c>
    </row>
    <row r="244" spans="1:9" x14ac:dyDescent="0.5">
      <c r="A244">
        <v>4</v>
      </c>
      <c r="B244">
        <v>121</v>
      </c>
      <c r="C244">
        <v>2600</v>
      </c>
      <c r="D244">
        <v>21.5</v>
      </c>
      <c r="E244">
        <v>110</v>
      </c>
      <c r="F244">
        <v>12.8</v>
      </c>
      <c r="G244">
        <v>77</v>
      </c>
      <c r="H244">
        <v>2</v>
      </c>
      <c r="I244" t="s">
        <v>179</v>
      </c>
    </row>
    <row r="245" spans="1:9" x14ac:dyDescent="0.5">
      <c r="A245">
        <v>3</v>
      </c>
      <c r="B245">
        <v>80</v>
      </c>
      <c r="C245">
        <v>2720</v>
      </c>
      <c r="D245">
        <v>21.5</v>
      </c>
      <c r="E245">
        <v>110</v>
      </c>
      <c r="F245">
        <v>13.5</v>
      </c>
      <c r="G245">
        <v>77</v>
      </c>
      <c r="H245">
        <v>3</v>
      </c>
      <c r="I245" t="s">
        <v>180</v>
      </c>
    </row>
    <row r="246" spans="1:9" x14ac:dyDescent="0.5">
      <c r="A246">
        <v>4</v>
      </c>
      <c r="B246">
        <v>90</v>
      </c>
      <c r="C246">
        <v>1985</v>
      </c>
      <c r="D246">
        <v>43.1</v>
      </c>
      <c r="E246">
        <v>48</v>
      </c>
      <c r="F246">
        <v>21.5</v>
      </c>
      <c r="G246">
        <v>78</v>
      </c>
      <c r="H246">
        <v>2</v>
      </c>
      <c r="I246" t="s">
        <v>181</v>
      </c>
    </row>
    <row r="247" spans="1:9" x14ac:dyDescent="0.5">
      <c r="A247">
        <v>4</v>
      </c>
      <c r="B247">
        <v>98</v>
      </c>
      <c r="C247">
        <v>1800</v>
      </c>
      <c r="D247">
        <v>36.1</v>
      </c>
      <c r="E247">
        <v>66</v>
      </c>
      <c r="F247">
        <v>14.4</v>
      </c>
      <c r="G247">
        <v>78</v>
      </c>
      <c r="H247">
        <v>1</v>
      </c>
      <c r="I247" t="s">
        <v>182</v>
      </c>
    </row>
    <row r="248" spans="1:9" x14ac:dyDescent="0.5">
      <c r="A248">
        <v>4</v>
      </c>
      <c r="B248">
        <v>78</v>
      </c>
      <c r="C248">
        <v>1985</v>
      </c>
      <c r="D248">
        <v>32.799999999999997</v>
      </c>
      <c r="E248">
        <v>52</v>
      </c>
      <c r="F248">
        <v>19.399999999999999</v>
      </c>
      <c r="G248">
        <v>78</v>
      </c>
      <c r="H248">
        <v>3</v>
      </c>
      <c r="I248" t="s">
        <v>183</v>
      </c>
    </row>
    <row r="249" spans="1:9" x14ac:dyDescent="0.5">
      <c r="A249">
        <v>4</v>
      </c>
      <c r="B249">
        <v>85</v>
      </c>
      <c r="C249">
        <v>2070</v>
      </c>
      <c r="D249">
        <v>39.4</v>
      </c>
      <c r="E249">
        <v>70</v>
      </c>
      <c r="F249">
        <v>18.600000000000001</v>
      </c>
      <c r="G249">
        <v>78</v>
      </c>
      <c r="H249">
        <v>3</v>
      </c>
      <c r="I249" t="s">
        <v>184</v>
      </c>
    </row>
    <row r="250" spans="1:9" x14ac:dyDescent="0.5">
      <c r="A250">
        <v>4</v>
      </c>
      <c r="B250">
        <v>91</v>
      </c>
      <c r="C250">
        <v>1800</v>
      </c>
      <c r="D250">
        <v>36.1</v>
      </c>
      <c r="E250">
        <v>60</v>
      </c>
      <c r="F250">
        <v>16.399999999999999</v>
      </c>
      <c r="G250">
        <v>78</v>
      </c>
      <c r="H250">
        <v>3</v>
      </c>
      <c r="I250" t="s">
        <v>136</v>
      </c>
    </row>
    <row r="251" spans="1:9" x14ac:dyDescent="0.5">
      <c r="A251">
        <v>8</v>
      </c>
      <c r="B251">
        <v>260</v>
      </c>
      <c r="C251">
        <v>3365</v>
      </c>
      <c r="D251">
        <v>19.899999999999999</v>
      </c>
      <c r="E251">
        <v>110</v>
      </c>
      <c r="F251">
        <v>15.5</v>
      </c>
      <c r="G251">
        <v>78</v>
      </c>
      <c r="H251">
        <v>1</v>
      </c>
      <c r="I251" t="s">
        <v>185</v>
      </c>
    </row>
    <row r="252" spans="1:9" x14ac:dyDescent="0.5">
      <c r="A252">
        <v>8</v>
      </c>
      <c r="B252">
        <v>318</v>
      </c>
      <c r="C252">
        <v>3735</v>
      </c>
      <c r="D252">
        <v>19.399999999999999</v>
      </c>
      <c r="E252">
        <v>140</v>
      </c>
      <c r="F252">
        <v>13.2</v>
      </c>
      <c r="G252">
        <v>78</v>
      </c>
      <c r="H252">
        <v>1</v>
      </c>
      <c r="I252" t="s">
        <v>186</v>
      </c>
    </row>
    <row r="253" spans="1:9" x14ac:dyDescent="0.5">
      <c r="A253">
        <v>8</v>
      </c>
      <c r="B253">
        <v>302</v>
      </c>
      <c r="C253">
        <v>3570</v>
      </c>
      <c r="D253">
        <v>20.2</v>
      </c>
      <c r="E253">
        <v>139</v>
      </c>
      <c r="F253">
        <v>12.8</v>
      </c>
      <c r="G253">
        <v>78</v>
      </c>
      <c r="H253">
        <v>1</v>
      </c>
      <c r="I253" t="s">
        <v>187</v>
      </c>
    </row>
    <row r="254" spans="1:9" x14ac:dyDescent="0.5">
      <c r="A254">
        <v>6</v>
      </c>
      <c r="B254">
        <v>231</v>
      </c>
      <c r="C254">
        <v>3535</v>
      </c>
      <c r="D254">
        <v>19.2</v>
      </c>
      <c r="E254">
        <v>105</v>
      </c>
      <c r="F254">
        <v>19.2</v>
      </c>
      <c r="G254">
        <v>78</v>
      </c>
      <c r="H254">
        <v>1</v>
      </c>
      <c r="I254" t="s">
        <v>188</v>
      </c>
    </row>
    <row r="255" spans="1:9" x14ac:dyDescent="0.5">
      <c r="A255">
        <v>6</v>
      </c>
      <c r="B255">
        <v>200</v>
      </c>
      <c r="C255">
        <v>3155</v>
      </c>
      <c r="D255">
        <v>20.5</v>
      </c>
      <c r="E255">
        <v>95</v>
      </c>
      <c r="F255">
        <v>18.2</v>
      </c>
      <c r="G255">
        <v>78</v>
      </c>
      <c r="H255">
        <v>1</v>
      </c>
      <c r="I255" t="s">
        <v>76</v>
      </c>
    </row>
    <row r="256" spans="1:9" x14ac:dyDescent="0.5">
      <c r="A256">
        <v>6</v>
      </c>
      <c r="B256">
        <v>200</v>
      </c>
      <c r="C256">
        <v>2965</v>
      </c>
      <c r="D256">
        <v>20.2</v>
      </c>
      <c r="E256">
        <v>85</v>
      </c>
      <c r="F256">
        <v>15.8</v>
      </c>
      <c r="G256">
        <v>78</v>
      </c>
      <c r="H256">
        <v>1</v>
      </c>
      <c r="I256" t="s">
        <v>189</v>
      </c>
    </row>
    <row r="257" spans="1:9" x14ac:dyDescent="0.5">
      <c r="A257">
        <v>4</v>
      </c>
      <c r="B257">
        <v>140</v>
      </c>
      <c r="C257">
        <v>2720</v>
      </c>
      <c r="D257">
        <v>25.1</v>
      </c>
      <c r="E257">
        <v>88</v>
      </c>
      <c r="F257">
        <v>15.4</v>
      </c>
      <c r="G257">
        <v>78</v>
      </c>
      <c r="H257">
        <v>1</v>
      </c>
      <c r="I257" t="s">
        <v>190</v>
      </c>
    </row>
    <row r="258" spans="1:9" x14ac:dyDescent="0.5">
      <c r="A258">
        <v>6</v>
      </c>
      <c r="B258">
        <v>225</v>
      </c>
      <c r="C258">
        <v>3430</v>
      </c>
      <c r="D258">
        <v>20.5</v>
      </c>
      <c r="E258">
        <v>100</v>
      </c>
      <c r="F258">
        <v>17.2</v>
      </c>
      <c r="G258">
        <v>78</v>
      </c>
      <c r="H258">
        <v>1</v>
      </c>
      <c r="I258" t="s">
        <v>191</v>
      </c>
    </row>
    <row r="259" spans="1:9" x14ac:dyDescent="0.5">
      <c r="A259">
        <v>6</v>
      </c>
      <c r="B259">
        <v>232</v>
      </c>
      <c r="C259">
        <v>3210</v>
      </c>
      <c r="D259">
        <v>19.399999999999999</v>
      </c>
      <c r="E259">
        <v>90</v>
      </c>
      <c r="F259">
        <v>17.2</v>
      </c>
      <c r="G259">
        <v>78</v>
      </c>
      <c r="H259">
        <v>1</v>
      </c>
      <c r="I259" t="s">
        <v>192</v>
      </c>
    </row>
    <row r="260" spans="1:9" x14ac:dyDescent="0.5">
      <c r="A260">
        <v>6</v>
      </c>
      <c r="B260">
        <v>231</v>
      </c>
      <c r="C260">
        <v>3380</v>
      </c>
      <c r="D260">
        <v>20.6</v>
      </c>
      <c r="E260">
        <v>105</v>
      </c>
      <c r="F260">
        <v>15.8</v>
      </c>
      <c r="G260">
        <v>78</v>
      </c>
      <c r="H260">
        <v>1</v>
      </c>
      <c r="I260" t="s">
        <v>193</v>
      </c>
    </row>
    <row r="261" spans="1:9" x14ac:dyDescent="0.5">
      <c r="A261">
        <v>6</v>
      </c>
      <c r="B261">
        <v>200</v>
      </c>
      <c r="C261">
        <v>3070</v>
      </c>
      <c r="D261">
        <v>20.8</v>
      </c>
      <c r="E261">
        <v>85</v>
      </c>
      <c r="F261">
        <v>16.7</v>
      </c>
      <c r="G261">
        <v>78</v>
      </c>
      <c r="H261">
        <v>1</v>
      </c>
      <c r="I261" t="s">
        <v>194</v>
      </c>
    </row>
    <row r="262" spans="1:9" x14ac:dyDescent="0.5">
      <c r="A262">
        <v>6</v>
      </c>
      <c r="B262">
        <v>225</v>
      </c>
      <c r="C262">
        <v>3620</v>
      </c>
      <c r="D262">
        <v>18.600000000000001</v>
      </c>
      <c r="E262">
        <v>110</v>
      </c>
      <c r="F262">
        <v>18.7</v>
      </c>
      <c r="G262">
        <v>78</v>
      </c>
      <c r="H262">
        <v>1</v>
      </c>
      <c r="I262" t="s">
        <v>195</v>
      </c>
    </row>
    <row r="263" spans="1:9" x14ac:dyDescent="0.5">
      <c r="A263">
        <v>6</v>
      </c>
      <c r="B263">
        <v>258</v>
      </c>
      <c r="C263">
        <v>3410</v>
      </c>
      <c r="D263">
        <v>18.100000000000001</v>
      </c>
      <c r="E263">
        <v>120</v>
      </c>
      <c r="F263">
        <v>15.1</v>
      </c>
      <c r="G263">
        <v>78</v>
      </c>
      <c r="H263">
        <v>1</v>
      </c>
      <c r="I263" t="s">
        <v>196</v>
      </c>
    </row>
    <row r="264" spans="1:9" x14ac:dyDescent="0.5">
      <c r="A264">
        <v>8</v>
      </c>
      <c r="B264">
        <v>305</v>
      </c>
      <c r="C264">
        <v>3425</v>
      </c>
      <c r="D264">
        <v>19.2</v>
      </c>
      <c r="E264">
        <v>145</v>
      </c>
      <c r="F264">
        <v>13.2</v>
      </c>
      <c r="G264">
        <v>78</v>
      </c>
      <c r="H264">
        <v>1</v>
      </c>
      <c r="I264" t="s">
        <v>169</v>
      </c>
    </row>
    <row r="265" spans="1:9" x14ac:dyDescent="0.5">
      <c r="A265">
        <v>6</v>
      </c>
      <c r="B265">
        <v>231</v>
      </c>
      <c r="C265">
        <v>3445</v>
      </c>
      <c r="D265">
        <v>17.7</v>
      </c>
      <c r="E265">
        <v>165</v>
      </c>
      <c r="F265">
        <v>13.4</v>
      </c>
      <c r="G265">
        <v>78</v>
      </c>
      <c r="H265">
        <v>1</v>
      </c>
      <c r="I265" t="s">
        <v>197</v>
      </c>
    </row>
    <row r="266" spans="1:9" x14ac:dyDescent="0.5">
      <c r="A266">
        <v>8</v>
      </c>
      <c r="B266">
        <v>302</v>
      </c>
      <c r="C266">
        <v>3205</v>
      </c>
      <c r="D266">
        <v>18.100000000000001</v>
      </c>
      <c r="E266">
        <v>139</v>
      </c>
      <c r="F266">
        <v>11.2</v>
      </c>
      <c r="G266">
        <v>78</v>
      </c>
      <c r="H266">
        <v>1</v>
      </c>
      <c r="I266" t="s">
        <v>198</v>
      </c>
    </row>
    <row r="267" spans="1:9" x14ac:dyDescent="0.5">
      <c r="A267">
        <v>8</v>
      </c>
      <c r="B267">
        <v>318</v>
      </c>
      <c r="C267">
        <v>4080</v>
      </c>
      <c r="D267">
        <v>17.5</v>
      </c>
      <c r="E267">
        <v>140</v>
      </c>
      <c r="F267">
        <v>13.7</v>
      </c>
      <c r="G267">
        <v>78</v>
      </c>
      <c r="H267">
        <v>1</v>
      </c>
      <c r="I267" t="s">
        <v>199</v>
      </c>
    </row>
    <row r="268" spans="1:9" x14ac:dyDescent="0.5">
      <c r="A268">
        <v>4</v>
      </c>
      <c r="B268">
        <v>98</v>
      </c>
      <c r="C268">
        <v>2155</v>
      </c>
      <c r="D268">
        <v>30</v>
      </c>
      <c r="E268">
        <v>68</v>
      </c>
      <c r="F268">
        <v>16.5</v>
      </c>
      <c r="G268">
        <v>78</v>
      </c>
      <c r="H268">
        <v>1</v>
      </c>
      <c r="I268" t="s">
        <v>141</v>
      </c>
    </row>
    <row r="269" spans="1:9" x14ac:dyDescent="0.5">
      <c r="A269">
        <v>4</v>
      </c>
      <c r="B269">
        <v>134</v>
      </c>
      <c r="C269">
        <v>2560</v>
      </c>
      <c r="D269">
        <v>27.5</v>
      </c>
      <c r="E269">
        <v>95</v>
      </c>
      <c r="F269">
        <v>14.2</v>
      </c>
      <c r="G269">
        <v>78</v>
      </c>
      <c r="H269">
        <v>3</v>
      </c>
      <c r="I269" t="s">
        <v>30</v>
      </c>
    </row>
    <row r="270" spans="1:9" x14ac:dyDescent="0.5">
      <c r="A270">
        <v>4</v>
      </c>
      <c r="B270">
        <v>119</v>
      </c>
      <c r="C270">
        <v>2300</v>
      </c>
      <c r="D270">
        <v>27.2</v>
      </c>
      <c r="E270">
        <v>97</v>
      </c>
      <c r="F270">
        <v>14.7</v>
      </c>
      <c r="G270">
        <v>78</v>
      </c>
      <c r="H270">
        <v>3</v>
      </c>
      <c r="I270" t="s">
        <v>200</v>
      </c>
    </row>
    <row r="271" spans="1:9" x14ac:dyDescent="0.5">
      <c r="A271">
        <v>4</v>
      </c>
      <c r="B271">
        <v>105</v>
      </c>
      <c r="C271">
        <v>2230</v>
      </c>
      <c r="D271">
        <v>30.9</v>
      </c>
      <c r="E271">
        <v>75</v>
      </c>
      <c r="F271">
        <v>14.5</v>
      </c>
      <c r="G271">
        <v>78</v>
      </c>
      <c r="H271">
        <v>1</v>
      </c>
      <c r="I271" t="s">
        <v>201</v>
      </c>
    </row>
    <row r="272" spans="1:9" x14ac:dyDescent="0.5">
      <c r="A272">
        <v>4</v>
      </c>
      <c r="B272">
        <v>134</v>
      </c>
      <c r="C272">
        <v>2515</v>
      </c>
      <c r="D272">
        <v>21.1</v>
      </c>
      <c r="E272">
        <v>95</v>
      </c>
      <c r="F272">
        <v>14.8</v>
      </c>
      <c r="G272">
        <v>78</v>
      </c>
      <c r="H272">
        <v>3</v>
      </c>
      <c r="I272" t="s">
        <v>202</v>
      </c>
    </row>
    <row r="273" spans="1:9" x14ac:dyDescent="0.5">
      <c r="A273">
        <v>4</v>
      </c>
      <c r="B273">
        <v>156</v>
      </c>
      <c r="C273">
        <v>2745</v>
      </c>
      <c r="D273">
        <v>23.2</v>
      </c>
      <c r="E273">
        <v>105</v>
      </c>
      <c r="F273">
        <v>16.7</v>
      </c>
      <c r="G273">
        <v>78</v>
      </c>
      <c r="H273">
        <v>1</v>
      </c>
      <c r="I273" t="s">
        <v>203</v>
      </c>
    </row>
    <row r="274" spans="1:9" x14ac:dyDescent="0.5">
      <c r="A274">
        <v>4</v>
      </c>
      <c r="B274">
        <v>151</v>
      </c>
      <c r="C274">
        <v>2855</v>
      </c>
      <c r="D274">
        <v>23.8</v>
      </c>
      <c r="E274">
        <v>85</v>
      </c>
      <c r="F274">
        <v>17.600000000000001</v>
      </c>
      <c r="G274">
        <v>78</v>
      </c>
      <c r="H274">
        <v>1</v>
      </c>
      <c r="I274" t="s">
        <v>204</v>
      </c>
    </row>
    <row r="275" spans="1:9" x14ac:dyDescent="0.5">
      <c r="A275">
        <v>4</v>
      </c>
      <c r="B275">
        <v>119</v>
      </c>
      <c r="C275">
        <v>2405</v>
      </c>
      <c r="D275">
        <v>23.9</v>
      </c>
      <c r="E275">
        <v>97</v>
      </c>
      <c r="F275">
        <v>14.9</v>
      </c>
      <c r="G275">
        <v>78</v>
      </c>
      <c r="H275">
        <v>3</v>
      </c>
      <c r="I275" t="s">
        <v>205</v>
      </c>
    </row>
    <row r="276" spans="1:9" x14ac:dyDescent="0.5">
      <c r="A276">
        <v>5</v>
      </c>
      <c r="B276">
        <v>131</v>
      </c>
      <c r="C276">
        <v>2830</v>
      </c>
      <c r="D276">
        <v>20.3</v>
      </c>
      <c r="E276">
        <v>103</v>
      </c>
      <c r="F276">
        <v>15.9</v>
      </c>
      <c r="G276">
        <v>78</v>
      </c>
      <c r="H276">
        <v>2</v>
      </c>
      <c r="I276" t="s">
        <v>206</v>
      </c>
    </row>
    <row r="277" spans="1:9" x14ac:dyDescent="0.5">
      <c r="A277">
        <v>6</v>
      </c>
      <c r="B277">
        <v>163</v>
      </c>
      <c r="C277">
        <v>3140</v>
      </c>
      <c r="D277">
        <v>17</v>
      </c>
      <c r="E277">
        <v>125</v>
      </c>
      <c r="F277">
        <v>13.6</v>
      </c>
      <c r="G277">
        <v>78</v>
      </c>
      <c r="H277">
        <v>2</v>
      </c>
      <c r="I277" t="s">
        <v>207</v>
      </c>
    </row>
    <row r="278" spans="1:9" x14ac:dyDescent="0.5">
      <c r="A278">
        <v>4</v>
      </c>
      <c r="B278">
        <v>121</v>
      </c>
      <c r="C278">
        <v>2795</v>
      </c>
      <c r="D278">
        <v>21.6</v>
      </c>
      <c r="E278">
        <v>115</v>
      </c>
      <c r="F278">
        <v>15.7</v>
      </c>
      <c r="G278">
        <v>78</v>
      </c>
      <c r="H278">
        <v>2</v>
      </c>
      <c r="I278" t="s">
        <v>208</v>
      </c>
    </row>
    <row r="279" spans="1:9" x14ac:dyDescent="0.5">
      <c r="A279">
        <v>6</v>
      </c>
      <c r="B279">
        <v>163</v>
      </c>
      <c r="C279">
        <v>3410</v>
      </c>
      <c r="D279">
        <v>16.2</v>
      </c>
      <c r="E279">
        <v>133</v>
      </c>
      <c r="F279">
        <v>15.8</v>
      </c>
      <c r="G279">
        <v>78</v>
      </c>
      <c r="H279">
        <v>2</v>
      </c>
      <c r="I279" t="s">
        <v>209</v>
      </c>
    </row>
    <row r="280" spans="1:9" x14ac:dyDescent="0.5">
      <c r="A280">
        <v>4</v>
      </c>
      <c r="B280">
        <v>89</v>
      </c>
      <c r="C280">
        <v>1990</v>
      </c>
      <c r="D280">
        <v>31.5</v>
      </c>
      <c r="E280">
        <v>71</v>
      </c>
      <c r="F280">
        <v>14.9</v>
      </c>
      <c r="G280">
        <v>78</v>
      </c>
      <c r="H280">
        <v>2</v>
      </c>
      <c r="I280" t="s">
        <v>210</v>
      </c>
    </row>
    <row r="281" spans="1:9" x14ac:dyDescent="0.5">
      <c r="A281">
        <v>4</v>
      </c>
      <c r="B281">
        <v>98</v>
      </c>
      <c r="C281">
        <v>2135</v>
      </c>
      <c r="D281">
        <v>29.5</v>
      </c>
      <c r="E281">
        <v>68</v>
      </c>
      <c r="F281">
        <v>16.600000000000001</v>
      </c>
      <c r="G281">
        <v>78</v>
      </c>
      <c r="H281">
        <v>3</v>
      </c>
      <c r="I281" t="s">
        <v>211</v>
      </c>
    </row>
    <row r="282" spans="1:9" x14ac:dyDescent="0.5">
      <c r="A282">
        <v>6</v>
      </c>
      <c r="B282">
        <v>231</v>
      </c>
      <c r="C282">
        <v>3245</v>
      </c>
      <c r="D282">
        <v>21.5</v>
      </c>
      <c r="E282">
        <v>115</v>
      </c>
      <c r="F282">
        <v>15.4</v>
      </c>
      <c r="G282">
        <v>79</v>
      </c>
      <c r="H282">
        <v>1</v>
      </c>
      <c r="I282" t="s">
        <v>212</v>
      </c>
    </row>
    <row r="283" spans="1:9" x14ac:dyDescent="0.5">
      <c r="A283">
        <v>6</v>
      </c>
      <c r="B283">
        <v>200</v>
      </c>
      <c r="C283">
        <v>2990</v>
      </c>
      <c r="D283">
        <v>19.8</v>
      </c>
      <c r="E283">
        <v>85</v>
      </c>
      <c r="F283">
        <v>18.2</v>
      </c>
      <c r="G283">
        <v>79</v>
      </c>
      <c r="H283">
        <v>1</v>
      </c>
      <c r="I283" t="s">
        <v>213</v>
      </c>
    </row>
    <row r="284" spans="1:9" x14ac:dyDescent="0.5">
      <c r="A284">
        <v>4</v>
      </c>
      <c r="B284">
        <v>140</v>
      </c>
      <c r="C284">
        <v>2890</v>
      </c>
      <c r="D284">
        <v>22.3</v>
      </c>
      <c r="E284">
        <v>88</v>
      </c>
      <c r="F284">
        <v>17.3</v>
      </c>
      <c r="G284">
        <v>79</v>
      </c>
      <c r="H284">
        <v>1</v>
      </c>
      <c r="I284" t="s">
        <v>214</v>
      </c>
    </row>
    <row r="285" spans="1:9" x14ac:dyDescent="0.5">
      <c r="A285">
        <v>6</v>
      </c>
      <c r="B285">
        <v>232</v>
      </c>
      <c r="C285">
        <v>3265</v>
      </c>
      <c r="D285">
        <v>20.2</v>
      </c>
      <c r="E285">
        <v>90</v>
      </c>
      <c r="F285">
        <v>18.2</v>
      </c>
      <c r="G285">
        <v>79</v>
      </c>
      <c r="H285">
        <v>1</v>
      </c>
      <c r="I285" t="s">
        <v>215</v>
      </c>
    </row>
    <row r="286" spans="1:9" x14ac:dyDescent="0.5">
      <c r="A286">
        <v>6</v>
      </c>
      <c r="B286">
        <v>225</v>
      </c>
      <c r="C286">
        <v>3360</v>
      </c>
      <c r="D286">
        <v>20.6</v>
      </c>
      <c r="E286">
        <v>110</v>
      </c>
      <c r="F286">
        <v>16.600000000000001</v>
      </c>
      <c r="G286">
        <v>79</v>
      </c>
      <c r="H286">
        <v>1</v>
      </c>
      <c r="I286" t="s">
        <v>216</v>
      </c>
    </row>
    <row r="287" spans="1:9" x14ac:dyDescent="0.5">
      <c r="A287">
        <v>8</v>
      </c>
      <c r="B287">
        <v>305</v>
      </c>
      <c r="C287">
        <v>3840</v>
      </c>
      <c r="D287">
        <v>17</v>
      </c>
      <c r="E287">
        <v>130</v>
      </c>
      <c r="F287">
        <v>15.4</v>
      </c>
      <c r="G287">
        <v>79</v>
      </c>
      <c r="H287">
        <v>1</v>
      </c>
      <c r="I287" t="s">
        <v>80</v>
      </c>
    </row>
    <row r="288" spans="1:9" x14ac:dyDescent="0.5">
      <c r="A288">
        <v>8</v>
      </c>
      <c r="B288">
        <v>302</v>
      </c>
      <c r="C288">
        <v>3725</v>
      </c>
      <c r="D288">
        <v>17.600000000000001</v>
      </c>
      <c r="E288">
        <v>129</v>
      </c>
      <c r="F288">
        <v>13.4</v>
      </c>
      <c r="G288">
        <v>79</v>
      </c>
      <c r="H288">
        <v>1</v>
      </c>
      <c r="I288" t="s">
        <v>217</v>
      </c>
    </row>
    <row r="289" spans="1:9" x14ac:dyDescent="0.5">
      <c r="A289">
        <v>8</v>
      </c>
      <c r="B289">
        <v>351</v>
      </c>
      <c r="C289">
        <v>3955</v>
      </c>
      <c r="D289">
        <v>16.5</v>
      </c>
      <c r="E289">
        <v>138</v>
      </c>
      <c r="F289">
        <v>13.2</v>
      </c>
      <c r="G289">
        <v>79</v>
      </c>
      <c r="H289">
        <v>1</v>
      </c>
      <c r="I289" t="s">
        <v>218</v>
      </c>
    </row>
    <row r="290" spans="1:9" x14ac:dyDescent="0.5">
      <c r="A290">
        <v>8</v>
      </c>
      <c r="B290">
        <v>318</v>
      </c>
      <c r="C290">
        <v>3830</v>
      </c>
      <c r="D290">
        <v>18.2</v>
      </c>
      <c r="E290">
        <v>135</v>
      </c>
      <c r="F290">
        <v>15.2</v>
      </c>
      <c r="G290">
        <v>79</v>
      </c>
      <c r="H290">
        <v>1</v>
      </c>
      <c r="I290" t="s">
        <v>219</v>
      </c>
    </row>
    <row r="291" spans="1:9" x14ac:dyDescent="0.5">
      <c r="A291">
        <v>8</v>
      </c>
      <c r="B291">
        <v>350</v>
      </c>
      <c r="C291">
        <v>4360</v>
      </c>
      <c r="D291">
        <v>16.899999999999999</v>
      </c>
      <c r="E291">
        <v>155</v>
      </c>
      <c r="F291">
        <v>14.9</v>
      </c>
      <c r="G291">
        <v>79</v>
      </c>
      <c r="H291">
        <v>1</v>
      </c>
      <c r="I291" t="s">
        <v>13</v>
      </c>
    </row>
    <row r="292" spans="1:9" x14ac:dyDescent="0.5">
      <c r="A292">
        <v>8</v>
      </c>
      <c r="B292">
        <v>351</v>
      </c>
      <c r="C292">
        <v>4054</v>
      </c>
      <c r="D292">
        <v>15.5</v>
      </c>
      <c r="E292">
        <v>142</v>
      </c>
      <c r="F292">
        <v>14.3</v>
      </c>
      <c r="G292">
        <v>79</v>
      </c>
      <c r="H292">
        <v>1</v>
      </c>
      <c r="I292" t="s">
        <v>37</v>
      </c>
    </row>
    <row r="293" spans="1:9" x14ac:dyDescent="0.5">
      <c r="A293">
        <v>8</v>
      </c>
      <c r="B293">
        <v>267</v>
      </c>
      <c r="C293">
        <v>3605</v>
      </c>
      <c r="D293">
        <v>19.2</v>
      </c>
      <c r="E293">
        <v>125</v>
      </c>
      <c r="F293">
        <v>15</v>
      </c>
      <c r="G293">
        <v>79</v>
      </c>
      <c r="H293">
        <v>1</v>
      </c>
      <c r="I293" t="s">
        <v>220</v>
      </c>
    </row>
    <row r="294" spans="1:9" x14ac:dyDescent="0.5">
      <c r="A294">
        <v>8</v>
      </c>
      <c r="B294">
        <v>360</v>
      </c>
      <c r="C294">
        <v>3940</v>
      </c>
      <c r="D294">
        <v>18.5</v>
      </c>
      <c r="E294">
        <v>150</v>
      </c>
      <c r="F294">
        <v>13</v>
      </c>
      <c r="G294">
        <v>79</v>
      </c>
      <c r="H294">
        <v>1</v>
      </c>
      <c r="I294" t="s">
        <v>221</v>
      </c>
    </row>
    <row r="295" spans="1:9" x14ac:dyDescent="0.5">
      <c r="A295">
        <v>4</v>
      </c>
      <c r="B295">
        <v>89</v>
      </c>
      <c r="C295">
        <v>1925</v>
      </c>
      <c r="D295">
        <v>31.9</v>
      </c>
      <c r="E295">
        <v>71</v>
      </c>
      <c r="F295">
        <v>14</v>
      </c>
      <c r="G295">
        <v>79</v>
      </c>
      <c r="H295">
        <v>2</v>
      </c>
      <c r="I295" t="s">
        <v>222</v>
      </c>
    </row>
    <row r="296" spans="1:9" x14ac:dyDescent="0.5">
      <c r="A296">
        <v>4</v>
      </c>
      <c r="B296">
        <v>86</v>
      </c>
      <c r="C296">
        <v>1975</v>
      </c>
      <c r="D296">
        <v>34.1</v>
      </c>
      <c r="E296">
        <v>65</v>
      </c>
      <c r="F296">
        <v>15.2</v>
      </c>
      <c r="G296">
        <v>79</v>
      </c>
      <c r="H296">
        <v>3</v>
      </c>
      <c r="I296" t="s">
        <v>223</v>
      </c>
    </row>
    <row r="297" spans="1:9" x14ac:dyDescent="0.5">
      <c r="A297">
        <v>4</v>
      </c>
      <c r="B297">
        <v>98</v>
      </c>
      <c r="C297">
        <v>1915</v>
      </c>
      <c r="D297">
        <v>35.700000000000003</v>
      </c>
      <c r="E297">
        <v>80</v>
      </c>
      <c r="F297">
        <v>14.4</v>
      </c>
      <c r="G297">
        <v>79</v>
      </c>
      <c r="H297">
        <v>1</v>
      </c>
      <c r="I297" t="s">
        <v>224</v>
      </c>
    </row>
    <row r="298" spans="1:9" x14ac:dyDescent="0.5">
      <c r="A298">
        <v>4</v>
      </c>
      <c r="B298">
        <v>121</v>
      </c>
      <c r="C298">
        <v>2670</v>
      </c>
      <c r="D298">
        <v>27.4</v>
      </c>
      <c r="E298">
        <v>80</v>
      </c>
      <c r="F298">
        <v>15</v>
      </c>
      <c r="G298">
        <v>79</v>
      </c>
      <c r="H298">
        <v>1</v>
      </c>
      <c r="I298" t="s">
        <v>225</v>
      </c>
    </row>
    <row r="299" spans="1:9" x14ac:dyDescent="0.5">
      <c r="A299">
        <v>5</v>
      </c>
      <c r="B299">
        <v>183</v>
      </c>
      <c r="C299">
        <v>3530</v>
      </c>
      <c r="D299">
        <v>25.4</v>
      </c>
      <c r="E299">
        <v>77</v>
      </c>
      <c r="F299">
        <v>20.100000000000001</v>
      </c>
      <c r="G299">
        <v>79</v>
      </c>
      <c r="H299">
        <v>2</v>
      </c>
      <c r="I299" t="s">
        <v>226</v>
      </c>
    </row>
    <row r="300" spans="1:9" x14ac:dyDescent="0.5">
      <c r="A300">
        <v>8</v>
      </c>
      <c r="B300">
        <v>350</v>
      </c>
      <c r="C300">
        <v>3900</v>
      </c>
      <c r="D300">
        <v>23</v>
      </c>
      <c r="E300">
        <v>125</v>
      </c>
      <c r="F300">
        <v>17.399999999999999</v>
      </c>
      <c r="G300">
        <v>79</v>
      </c>
      <c r="H300">
        <v>1</v>
      </c>
      <c r="I300" t="s">
        <v>227</v>
      </c>
    </row>
    <row r="301" spans="1:9" x14ac:dyDescent="0.5">
      <c r="A301">
        <v>4</v>
      </c>
      <c r="B301">
        <v>141</v>
      </c>
      <c r="C301">
        <v>3190</v>
      </c>
      <c r="D301">
        <v>27.2</v>
      </c>
      <c r="E301">
        <v>71</v>
      </c>
      <c r="F301">
        <v>24.8</v>
      </c>
      <c r="G301">
        <v>79</v>
      </c>
      <c r="H301">
        <v>2</v>
      </c>
      <c r="I301" t="s">
        <v>20</v>
      </c>
    </row>
    <row r="302" spans="1:9" x14ac:dyDescent="0.5">
      <c r="A302">
        <v>8</v>
      </c>
      <c r="B302">
        <v>260</v>
      </c>
      <c r="C302">
        <v>3420</v>
      </c>
      <c r="D302">
        <v>23.9</v>
      </c>
      <c r="E302">
        <v>90</v>
      </c>
      <c r="F302">
        <v>22.2</v>
      </c>
      <c r="G302">
        <v>79</v>
      </c>
      <c r="H302">
        <v>1</v>
      </c>
      <c r="I302" t="s">
        <v>185</v>
      </c>
    </row>
    <row r="303" spans="1:9" x14ac:dyDescent="0.5">
      <c r="A303">
        <v>4</v>
      </c>
      <c r="B303">
        <v>105</v>
      </c>
      <c r="C303">
        <v>2200</v>
      </c>
      <c r="D303">
        <v>34.200000000000003</v>
      </c>
      <c r="E303">
        <v>70</v>
      </c>
      <c r="F303">
        <v>13.2</v>
      </c>
      <c r="G303">
        <v>79</v>
      </c>
      <c r="H303">
        <v>1</v>
      </c>
      <c r="I303" t="s">
        <v>228</v>
      </c>
    </row>
    <row r="304" spans="1:9" x14ac:dyDescent="0.5">
      <c r="A304">
        <v>4</v>
      </c>
      <c r="B304">
        <v>105</v>
      </c>
      <c r="C304">
        <v>2150</v>
      </c>
      <c r="D304">
        <v>34.5</v>
      </c>
      <c r="E304">
        <v>70</v>
      </c>
      <c r="F304">
        <v>14.9</v>
      </c>
      <c r="G304">
        <v>79</v>
      </c>
      <c r="H304">
        <v>1</v>
      </c>
      <c r="I304" t="s">
        <v>229</v>
      </c>
    </row>
    <row r="305" spans="1:9" x14ac:dyDescent="0.5">
      <c r="A305">
        <v>4</v>
      </c>
      <c r="B305">
        <v>85</v>
      </c>
      <c r="C305">
        <v>2020</v>
      </c>
      <c r="D305">
        <v>31.8</v>
      </c>
      <c r="E305">
        <v>65</v>
      </c>
      <c r="F305">
        <v>19.2</v>
      </c>
      <c r="G305">
        <v>79</v>
      </c>
      <c r="H305">
        <v>3</v>
      </c>
      <c r="I305" t="s">
        <v>230</v>
      </c>
    </row>
    <row r="306" spans="1:9" x14ac:dyDescent="0.5">
      <c r="A306">
        <v>4</v>
      </c>
      <c r="B306">
        <v>91</v>
      </c>
      <c r="C306">
        <v>2130</v>
      </c>
      <c r="D306">
        <v>37.299999999999997</v>
      </c>
      <c r="E306">
        <v>69</v>
      </c>
      <c r="F306">
        <v>14.7</v>
      </c>
      <c r="G306">
        <v>79</v>
      </c>
      <c r="H306">
        <v>2</v>
      </c>
      <c r="I306" t="s">
        <v>231</v>
      </c>
    </row>
    <row r="307" spans="1:9" x14ac:dyDescent="0.5">
      <c r="A307">
        <v>4</v>
      </c>
      <c r="B307">
        <v>151</v>
      </c>
      <c r="C307">
        <v>2670</v>
      </c>
      <c r="D307">
        <v>28.4</v>
      </c>
      <c r="E307">
        <v>90</v>
      </c>
      <c r="F307">
        <v>16</v>
      </c>
      <c r="G307">
        <v>79</v>
      </c>
      <c r="H307">
        <v>1</v>
      </c>
      <c r="I307" t="s">
        <v>232</v>
      </c>
    </row>
    <row r="308" spans="1:9" x14ac:dyDescent="0.5">
      <c r="A308">
        <v>6</v>
      </c>
      <c r="B308">
        <v>173</v>
      </c>
      <c r="C308">
        <v>2595</v>
      </c>
      <c r="D308">
        <v>28.8</v>
      </c>
      <c r="E308">
        <v>115</v>
      </c>
      <c r="F308">
        <v>11.3</v>
      </c>
      <c r="G308">
        <v>79</v>
      </c>
      <c r="H308">
        <v>1</v>
      </c>
      <c r="I308" t="s">
        <v>233</v>
      </c>
    </row>
    <row r="309" spans="1:9" x14ac:dyDescent="0.5">
      <c r="A309">
        <v>6</v>
      </c>
      <c r="B309">
        <v>173</v>
      </c>
      <c r="C309">
        <v>2700</v>
      </c>
      <c r="D309">
        <v>26.8</v>
      </c>
      <c r="E309">
        <v>115</v>
      </c>
      <c r="F309">
        <v>12.9</v>
      </c>
      <c r="G309">
        <v>79</v>
      </c>
      <c r="H309">
        <v>1</v>
      </c>
      <c r="I309" t="s">
        <v>234</v>
      </c>
    </row>
    <row r="310" spans="1:9" x14ac:dyDescent="0.5">
      <c r="A310">
        <v>4</v>
      </c>
      <c r="B310">
        <v>151</v>
      </c>
      <c r="C310">
        <v>2556</v>
      </c>
      <c r="D310">
        <v>33.5</v>
      </c>
      <c r="E310">
        <v>90</v>
      </c>
      <c r="F310">
        <v>13.2</v>
      </c>
      <c r="G310">
        <v>79</v>
      </c>
      <c r="H310">
        <v>1</v>
      </c>
      <c r="I310" t="s">
        <v>235</v>
      </c>
    </row>
    <row r="311" spans="1:9" x14ac:dyDescent="0.5">
      <c r="A311">
        <v>4</v>
      </c>
      <c r="B311">
        <v>98</v>
      </c>
      <c r="C311">
        <v>2144</v>
      </c>
      <c r="D311">
        <v>41.5</v>
      </c>
      <c r="E311">
        <v>76</v>
      </c>
      <c r="F311">
        <v>14.7</v>
      </c>
      <c r="G311">
        <v>80</v>
      </c>
      <c r="H311">
        <v>2</v>
      </c>
      <c r="I311" t="s">
        <v>143</v>
      </c>
    </row>
    <row r="312" spans="1:9" x14ac:dyDescent="0.5">
      <c r="A312">
        <v>4</v>
      </c>
      <c r="B312">
        <v>89</v>
      </c>
      <c r="C312">
        <v>1968</v>
      </c>
      <c r="D312">
        <v>38.1</v>
      </c>
      <c r="E312">
        <v>60</v>
      </c>
      <c r="F312">
        <v>18.8</v>
      </c>
      <c r="G312">
        <v>80</v>
      </c>
      <c r="H312">
        <v>3</v>
      </c>
      <c r="I312" t="s">
        <v>236</v>
      </c>
    </row>
    <row r="313" spans="1:9" x14ac:dyDescent="0.5">
      <c r="A313">
        <v>4</v>
      </c>
      <c r="B313">
        <v>98</v>
      </c>
      <c r="C313">
        <v>2120</v>
      </c>
      <c r="D313">
        <v>32.1</v>
      </c>
      <c r="E313">
        <v>70</v>
      </c>
      <c r="F313">
        <v>15.5</v>
      </c>
      <c r="G313">
        <v>80</v>
      </c>
      <c r="H313">
        <v>1</v>
      </c>
      <c r="I313" t="s">
        <v>141</v>
      </c>
    </row>
    <row r="314" spans="1:9" x14ac:dyDescent="0.5">
      <c r="A314">
        <v>4</v>
      </c>
      <c r="B314">
        <v>86</v>
      </c>
      <c r="C314">
        <v>2019</v>
      </c>
      <c r="D314">
        <v>37.200000000000003</v>
      </c>
      <c r="E314">
        <v>65</v>
      </c>
      <c r="F314">
        <v>16.399999999999999</v>
      </c>
      <c r="G314">
        <v>80</v>
      </c>
      <c r="H314">
        <v>3</v>
      </c>
      <c r="I314" t="s">
        <v>237</v>
      </c>
    </row>
    <row r="315" spans="1:9" x14ac:dyDescent="0.5">
      <c r="A315">
        <v>4</v>
      </c>
      <c r="B315">
        <v>151</v>
      </c>
      <c r="C315">
        <v>2678</v>
      </c>
      <c r="D315">
        <v>28</v>
      </c>
      <c r="E315">
        <v>90</v>
      </c>
      <c r="F315">
        <v>16.5</v>
      </c>
      <c r="G315">
        <v>80</v>
      </c>
      <c r="H315">
        <v>1</v>
      </c>
      <c r="I315" t="s">
        <v>233</v>
      </c>
    </row>
    <row r="316" spans="1:9" x14ac:dyDescent="0.5">
      <c r="A316">
        <v>4</v>
      </c>
      <c r="B316">
        <v>140</v>
      </c>
      <c r="C316">
        <v>2870</v>
      </c>
      <c r="D316">
        <v>26.4</v>
      </c>
      <c r="E316">
        <v>88</v>
      </c>
      <c r="F316">
        <v>18.100000000000001</v>
      </c>
      <c r="G316">
        <v>80</v>
      </c>
      <c r="H316">
        <v>1</v>
      </c>
      <c r="I316" t="s">
        <v>238</v>
      </c>
    </row>
    <row r="317" spans="1:9" x14ac:dyDescent="0.5">
      <c r="A317">
        <v>4</v>
      </c>
      <c r="B317">
        <v>151</v>
      </c>
      <c r="C317">
        <v>3003</v>
      </c>
      <c r="D317">
        <v>24.3</v>
      </c>
      <c r="E317">
        <v>90</v>
      </c>
      <c r="F317">
        <v>20.100000000000001</v>
      </c>
      <c r="G317">
        <v>80</v>
      </c>
      <c r="H317">
        <v>1</v>
      </c>
      <c r="I317" t="s">
        <v>192</v>
      </c>
    </row>
    <row r="318" spans="1:9" x14ac:dyDescent="0.5">
      <c r="A318">
        <v>6</v>
      </c>
      <c r="B318">
        <v>225</v>
      </c>
      <c r="C318">
        <v>3381</v>
      </c>
      <c r="D318">
        <v>19.100000000000001</v>
      </c>
      <c r="E318">
        <v>90</v>
      </c>
      <c r="F318">
        <v>18.7</v>
      </c>
      <c r="G318">
        <v>80</v>
      </c>
      <c r="H318">
        <v>1</v>
      </c>
      <c r="I318" t="s">
        <v>195</v>
      </c>
    </row>
    <row r="319" spans="1:9" x14ac:dyDescent="0.5">
      <c r="A319">
        <v>4</v>
      </c>
      <c r="B319">
        <v>97</v>
      </c>
      <c r="C319">
        <v>2188</v>
      </c>
      <c r="D319">
        <v>34.299999999999997</v>
      </c>
      <c r="E319">
        <v>78</v>
      </c>
      <c r="F319">
        <v>15.8</v>
      </c>
      <c r="G319">
        <v>80</v>
      </c>
      <c r="H319">
        <v>2</v>
      </c>
      <c r="I319" t="s">
        <v>239</v>
      </c>
    </row>
    <row r="320" spans="1:9" x14ac:dyDescent="0.5">
      <c r="A320">
        <v>4</v>
      </c>
      <c r="B320">
        <v>134</v>
      </c>
      <c r="C320">
        <v>2711</v>
      </c>
      <c r="D320">
        <v>29.8</v>
      </c>
      <c r="E320">
        <v>90</v>
      </c>
      <c r="F320">
        <v>15.5</v>
      </c>
      <c r="G320">
        <v>80</v>
      </c>
      <c r="H320">
        <v>3</v>
      </c>
      <c r="I320" t="s">
        <v>240</v>
      </c>
    </row>
    <row r="321" spans="1:9" x14ac:dyDescent="0.5">
      <c r="A321">
        <v>4</v>
      </c>
      <c r="B321">
        <v>120</v>
      </c>
      <c r="C321">
        <v>2542</v>
      </c>
      <c r="D321">
        <v>31.3</v>
      </c>
      <c r="E321">
        <v>75</v>
      </c>
      <c r="F321">
        <v>17.5</v>
      </c>
      <c r="G321">
        <v>80</v>
      </c>
      <c r="H321">
        <v>3</v>
      </c>
      <c r="I321" t="s">
        <v>241</v>
      </c>
    </row>
    <row r="322" spans="1:9" x14ac:dyDescent="0.5">
      <c r="A322">
        <v>4</v>
      </c>
      <c r="B322">
        <v>119</v>
      </c>
      <c r="C322">
        <v>2434</v>
      </c>
      <c r="D322">
        <v>37</v>
      </c>
      <c r="E322">
        <v>92</v>
      </c>
      <c r="F322">
        <v>15</v>
      </c>
      <c r="G322">
        <v>80</v>
      </c>
      <c r="H322">
        <v>3</v>
      </c>
      <c r="I322" t="s">
        <v>242</v>
      </c>
    </row>
    <row r="323" spans="1:9" x14ac:dyDescent="0.5">
      <c r="A323">
        <v>4</v>
      </c>
      <c r="B323">
        <v>108</v>
      </c>
      <c r="C323">
        <v>2265</v>
      </c>
      <c r="D323">
        <v>32.200000000000003</v>
      </c>
      <c r="E323">
        <v>75</v>
      </c>
      <c r="F323">
        <v>15.2</v>
      </c>
      <c r="G323">
        <v>80</v>
      </c>
      <c r="H323">
        <v>3</v>
      </c>
      <c r="I323" t="s">
        <v>131</v>
      </c>
    </row>
    <row r="324" spans="1:9" x14ac:dyDescent="0.5">
      <c r="A324">
        <v>4</v>
      </c>
      <c r="B324">
        <v>86</v>
      </c>
      <c r="C324">
        <v>2110</v>
      </c>
      <c r="D324">
        <v>46.6</v>
      </c>
      <c r="E324">
        <v>65</v>
      </c>
      <c r="F324">
        <v>17.899999999999999</v>
      </c>
      <c r="G324">
        <v>80</v>
      </c>
      <c r="H324">
        <v>3</v>
      </c>
      <c r="I324" t="s">
        <v>243</v>
      </c>
    </row>
    <row r="325" spans="1:9" x14ac:dyDescent="0.5">
      <c r="A325">
        <v>4</v>
      </c>
      <c r="B325">
        <v>156</v>
      </c>
      <c r="C325">
        <v>2800</v>
      </c>
      <c r="D325">
        <v>27.9</v>
      </c>
      <c r="E325">
        <v>105</v>
      </c>
      <c r="F325">
        <v>14.4</v>
      </c>
      <c r="G325">
        <v>80</v>
      </c>
      <c r="H325">
        <v>1</v>
      </c>
      <c r="I325" t="s">
        <v>116</v>
      </c>
    </row>
    <row r="326" spans="1:9" x14ac:dyDescent="0.5">
      <c r="A326">
        <v>4</v>
      </c>
      <c r="B326">
        <v>85</v>
      </c>
      <c r="C326">
        <v>2110</v>
      </c>
      <c r="D326">
        <v>40.799999999999997</v>
      </c>
      <c r="E326">
        <v>65</v>
      </c>
      <c r="F326">
        <v>19.2</v>
      </c>
      <c r="G326">
        <v>80</v>
      </c>
      <c r="H326">
        <v>3</v>
      </c>
      <c r="I326" t="s">
        <v>230</v>
      </c>
    </row>
    <row r="327" spans="1:9" x14ac:dyDescent="0.5">
      <c r="A327">
        <v>4</v>
      </c>
      <c r="B327">
        <v>90</v>
      </c>
      <c r="C327">
        <v>2085</v>
      </c>
      <c r="D327">
        <v>44.3</v>
      </c>
      <c r="E327">
        <v>48</v>
      </c>
      <c r="F327">
        <v>21.7</v>
      </c>
      <c r="G327">
        <v>80</v>
      </c>
      <c r="H327">
        <v>2</v>
      </c>
      <c r="I327" t="s">
        <v>244</v>
      </c>
    </row>
    <row r="328" spans="1:9" x14ac:dyDescent="0.5">
      <c r="A328">
        <v>4</v>
      </c>
      <c r="B328">
        <v>90</v>
      </c>
      <c r="C328">
        <v>2335</v>
      </c>
      <c r="D328">
        <v>43.4</v>
      </c>
      <c r="E328">
        <v>48</v>
      </c>
      <c r="F328">
        <v>23.7</v>
      </c>
      <c r="G328">
        <v>80</v>
      </c>
      <c r="H328">
        <v>2</v>
      </c>
      <c r="I328" t="s">
        <v>245</v>
      </c>
    </row>
    <row r="329" spans="1:9" x14ac:dyDescent="0.5">
      <c r="A329">
        <v>5</v>
      </c>
      <c r="B329">
        <v>121</v>
      </c>
      <c r="C329">
        <v>2950</v>
      </c>
      <c r="D329">
        <v>36.4</v>
      </c>
      <c r="E329">
        <v>67</v>
      </c>
      <c r="F329">
        <v>19.899999999999999</v>
      </c>
      <c r="G329">
        <v>80</v>
      </c>
      <c r="H329">
        <v>2</v>
      </c>
      <c r="I329" t="s">
        <v>246</v>
      </c>
    </row>
    <row r="330" spans="1:9" x14ac:dyDescent="0.5">
      <c r="A330">
        <v>4</v>
      </c>
      <c r="B330">
        <v>146</v>
      </c>
      <c r="C330">
        <v>3250</v>
      </c>
      <c r="D330">
        <v>30</v>
      </c>
      <c r="E330">
        <v>67</v>
      </c>
      <c r="F330">
        <v>21.8</v>
      </c>
      <c r="G330">
        <v>80</v>
      </c>
      <c r="H330">
        <v>2</v>
      </c>
      <c r="I330" t="s">
        <v>247</v>
      </c>
    </row>
    <row r="331" spans="1:9" x14ac:dyDescent="0.5">
      <c r="A331">
        <v>4</v>
      </c>
      <c r="B331">
        <v>91</v>
      </c>
      <c r="C331">
        <v>1850</v>
      </c>
      <c r="D331">
        <v>44.6</v>
      </c>
      <c r="E331">
        <v>67</v>
      </c>
      <c r="F331">
        <v>13.8</v>
      </c>
      <c r="G331">
        <v>80</v>
      </c>
      <c r="H331">
        <v>3</v>
      </c>
      <c r="I331" t="s">
        <v>248</v>
      </c>
    </row>
    <row r="332" spans="1:9" x14ac:dyDescent="0.5">
      <c r="A332">
        <v>4</v>
      </c>
      <c r="B332">
        <v>85</v>
      </c>
      <c r="C332">
        <v>1835</v>
      </c>
      <c r="D332">
        <v>40.9</v>
      </c>
      <c r="F332">
        <v>17.3</v>
      </c>
      <c r="G332">
        <v>80</v>
      </c>
      <c r="H332">
        <v>2</v>
      </c>
      <c r="I332" t="s">
        <v>249</v>
      </c>
    </row>
    <row r="333" spans="1:9" x14ac:dyDescent="0.5">
      <c r="A333">
        <v>4</v>
      </c>
      <c r="B333">
        <v>97</v>
      </c>
      <c r="C333">
        <v>2145</v>
      </c>
      <c r="D333">
        <v>33.799999999999997</v>
      </c>
      <c r="E333">
        <v>67</v>
      </c>
      <c r="F333">
        <v>18</v>
      </c>
      <c r="G333">
        <v>80</v>
      </c>
      <c r="H333">
        <v>3</v>
      </c>
      <c r="I333" t="s">
        <v>177</v>
      </c>
    </row>
    <row r="334" spans="1:9" x14ac:dyDescent="0.5">
      <c r="A334">
        <v>4</v>
      </c>
      <c r="B334">
        <v>89</v>
      </c>
      <c r="C334">
        <v>1845</v>
      </c>
      <c r="D334">
        <v>29.8</v>
      </c>
      <c r="E334">
        <v>62</v>
      </c>
      <c r="F334">
        <v>15.3</v>
      </c>
      <c r="G334">
        <v>80</v>
      </c>
      <c r="H334">
        <v>2</v>
      </c>
      <c r="I334" t="s">
        <v>250</v>
      </c>
    </row>
    <row r="335" spans="1:9" x14ac:dyDescent="0.5">
      <c r="A335">
        <v>6</v>
      </c>
      <c r="B335">
        <v>168</v>
      </c>
      <c r="C335">
        <v>2910</v>
      </c>
      <c r="D335">
        <v>32.700000000000003</v>
      </c>
      <c r="E335">
        <v>132</v>
      </c>
      <c r="F335">
        <v>11.4</v>
      </c>
      <c r="G335">
        <v>80</v>
      </c>
      <c r="H335">
        <v>3</v>
      </c>
      <c r="I335" t="s">
        <v>251</v>
      </c>
    </row>
    <row r="336" spans="1:9" x14ac:dyDescent="0.5">
      <c r="A336">
        <v>3</v>
      </c>
      <c r="B336">
        <v>70</v>
      </c>
      <c r="C336">
        <v>2420</v>
      </c>
      <c r="D336">
        <v>23.7</v>
      </c>
      <c r="E336">
        <v>100</v>
      </c>
      <c r="F336">
        <v>12.5</v>
      </c>
      <c r="G336">
        <v>80</v>
      </c>
      <c r="H336">
        <v>3</v>
      </c>
      <c r="I336" t="s">
        <v>252</v>
      </c>
    </row>
    <row r="337" spans="1:9" x14ac:dyDescent="0.5">
      <c r="A337">
        <v>4</v>
      </c>
      <c r="B337">
        <v>122</v>
      </c>
      <c r="C337">
        <v>2500</v>
      </c>
      <c r="D337">
        <v>35</v>
      </c>
      <c r="E337">
        <v>88</v>
      </c>
      <c r="F337">
        <v>15.1</v>
      </c>
      <c r="G337">
        <v>80</v>
      </c>
      <c r="H337">
        <v>2</v>
      </c>
      <c r="I337" t="s">
        <v>253</v>
      </c>
    </row>
    <row r="338" spans="1:9" x14ac:dyDescent="0.5">
      <c r="A338">
        <v>4</v>
      </c>
      <c r="B338">
        <v>140</v>
      </c>
      <c r="C338">
        <v>2905</v>
      </c>
      <c r="D338">
        <v>23.6</v>
      </c>
      <c r="F338">
        <v>14.3</v>
      </c>
      <c r="G338">
        <v>80</v>
      </c>
      <c r="H338">
        <v>1</v>
      </c>
      <c r="I338" t="s">
        <v>254</v>
      </c>
    </row>
    <row r="339" spans="1:9" x14ac:dyDescent="0.5">
      <c r="A339">
        <v>4</v>
      </c>
      <c r="B339">
        <v>107</v>
      </c>
      <c r="C339">
        <v>2290</v>
      </c>
      <c r="D339">
        <v>32.4</v>
      </c>
      <c r="E339">
        <v>72</v>
      </c>
      <c r="F339">
        <v>17</v>
      </c>
      <c r="G339">
        <v>80</v>
      </c>
      <c r="H339">
        <v>3</v>
      </c>
      <c r="I339" t="s">
        <v>255</v>
      </c>
    </row>
    <row r="340" spans="1:9" x14ac:dyDescent="0.5">
      <c r="A340">
        <v>4</v>
      </c>
      <c r="B340">
        <v>135</v>
      </c>
      <c r="C340">
        <v>2490</v>
      </c>
      <c r="D340">
        <v>27.2</v>
      </c>
      <c r="E340">
        <v>84</v>
      </c>
      <c r="F340">
        <v>15.7</v>
      </c>
      <c r="G340">
        <v>81</v>
      </c>
      <c r="H340">
        <v>1</v>
      </c>
      <c r="I340" t="s">
        <v>256</v>
      </c>
    </row>
    <row r="341" spans="1:9" x14ac:dyDescent="0.5">
      <c r="A341">
        <v>4</v>
      </c>
      <c r="B341">
        <v>151</v>
      </c>
      <c r="C341">
        <v>2635</v>
      </c>
      <c r="D341">
        <v>26.6</v>
      </c>
      <c r="E341">
        <v>84</v>
      </c>
      <c r="F341">
        <v>16.399999999999999</v>
      </c>
      <c r="G341">
        <v>81</v>
      </c>
      <c r="H341">
        <v>1</v>
      </c>
      <c r="I341" t="s">
        <v>165</v>
      </c>
    </row>
    <row r="342" spans="1:9" x14ac:dyDescent="0.5">
      <c r="A342">
        <v>4</v>
      </c>
      <c r="B342">
        <v>156</v>
      </c>
      <c r="C342">
        <v>2620</v>
      </c>
      <c r="D342">
        <v>25.8</v>
      </c>
      <c r="E342">
        <v>92</v>
      </c>
      <c r="F342">
        <v>14.4</v>
      </c>
      <c r="G342">
        <v>81</v>
      </c>
      <c r="H342">
        <v>1</v>
      </c>
      <c r="I342" t="s">
        <v>257</v>
      </c>
    </row>
    <row r="343" spans="1:9" x14ac:dyDescent="0.5">
      <c r="A343">
        <v>6</v>
      </c>
      <c r="B343">
        <v>173</v>
      </c>
      <c r="C343">
        <v>2725</v>
      </c>
      <c r="D343">
        <v>23.5</v>
      </c>
      <c r="E343">
        <v>110</v>
      </c>
      <c r="F343">
        <v>12.6</v>
      </c>
      <c r="G343">
        <v>81</v>
      </c>
      <c r="H343">
        <v>1</v>
      </c>
      <c r="I343" t="s">
        <v>233</v>
      </c>
    </row>
    <row r="344" spans="1:9" x14ac:dyDescent="0.5">
      <c r="A344">
        <v>4</v>
      </c>
      <c r="B344">
        <v>135</v>
      </c>
      <c r="C344">
        <v>2385</v>
      </c>
      <c r="D344">
        <v>30</v>
      </c>
      <c r="E344">
        <v>84</v>
      </c>
      <c r="F344">
        <v>12.9</v>
      </c>
      <c r="G344">
        <v>81</v>
      </c>
      <c r="H344">
        <v>1</v>
      </c>
      <c r="I344" t="s">
        <v>256</v>
      </c>
    </row>
    <row r="345" spans="1:9" x14ac:dyDescent="0.5">
      <c r="A345">
        <v>4</v>
      </c>
      <c r="B345">
        <v>79</v>
      </c>
      <c r="C345">
        <v>1755</v>
      </c>
      <c r="D345">
        <v>39.1</v>
      </c>
      <c r="E345">
        <v>58</v>
      </c>
      <c r="F345">
        <v>16.899999999999999</v>
      </c>
      <c r="G345">
        <v>81</v>
      </c>
      <c r="H345">
        <v>3</v>
      </c>
      <c r="I345" t="s">
        <v>258</v>
      </c>
    </row>
    <row r="346" spans="1:9" x14ac:dyDescent="0.5">
      <c r="A346">
        <v>4</v>
      </c>
      <c r="B346">
        <v>86</v>
      </c>
      <c r="C346">
        <v>1875</v>
      </c>
      <c r="D346">
        <v>39</v>
      </c>
      <c r="E346">
        <v>64</v>
      </c>
      <c r="F346">
        <v>16.399999999999999</v>
      </c>
      <c r="G346">
        <v>81</v>
      </c>
      <c r="H346">
        <v>1</v>
      </c>
      <c r="I346" t="s">
        <v>259</v>
      </c>
    </row>
    <row r="347" spans="1:9" x14ac:dyDescent="0.5">
      <c r="A347">
        <v>4</v>
      </c>
      <c r="B347">
        <v>81</v>
      </c>
      <c r="C347">
        <v>1760</v>
      </c>
      <c r="D347">
        <v>35.1</v>
      </c>
      <c r="E347">
        <v>60</v>
      </c>
      <c r="F347">
        <v>16.100000000000001</v>
      </c>
      <c r="G347">
        <v>81</v>
      </c>
      <c r="H347">
        <v>3</v>
      </c>
      <c r="I347" t="s">
        <v>260</v>
      </c>
    </row>
    <row r="348" spans="1:9" x14ac:dyDescent="0.5">
      <c r="A348">
        <v>4</v>
      </c>
      <c r="B348">
        <v>97</v>
      </c>
      <c r="C348">
        <v>2065</v>
      </c>
      <c r="D348">
        <v>32.299999999999997</v>
      </c>
      <c r="E348">
        <v>67</v>
      </c>
      <c r="F348">
        <v>17.8</v>
      </c>
      <c r="G348">
        <v>81</v>
      </c>
      <c r="H348">
        <v>3</v>
      </c>
      <c r="I348" t="s">
        <v>119</v>
      </c>
    </row>
    <row r="349" spans="1:9" x14ac:dyDescent="0.5">
      <c r="A349">
        <v>4</v>
      </c>
      <c r="B349">
        <v>85</v>
      </c>
      <c r="C349">
        <v>1975</v>
      </c>
      <c r="D349">
        <v>37</v>
      </c>
      <c r="E349">
        <v>65</v>
      </c>
      <c r="F349">
        <v>19.399999999999999</v>
      </c>
      <c r="G349">
        <v>81</v>
      </c>
      <c r="H349">
        <v>3</v>
      </c>
      <c r="I349" t="s">
        <v>261</v>
      </c>
    </row>
    <row r="350" spans="1:9" x14ac:dyDescent="0.5">
      <c r="A350">
        <v>4</v>
      </c>
      <c r="B350">
        <v>89</v>
      </c>
      <c r="C350">
        <v>2050</v>
      </c>
      <c r="D350">
        <v>37.700000000000003</v>
      </c>
      <c r="E350">
        <v>62</v>
      </c>
      <c r="F350">
        <v>17.3</v>
      </c>
      <c r="G350">
        <v>81</v>
      </c>
      <c r="H350">
        <v>3</v>
      </c>
      <c r="I350" t="s">
        <v>262</v>
      </c>
    </row>
    <row r="351" spans="1:9" x14ac:dyDescent="0.5">
      <c r="A351">
        <v>4</v>
      </c>
      <c r="B351">
        <v>91</v>
      </c>
      <c r="C351">
        <v>1985</v>
      </c>
      <c r="D351">
        <v>34.1</v>
      </c>
      <c r="E351">
        <v>68</v>
      </c>
      <c r="F351">
        <v>16</v>
      </c>
      <c r="G351">
        <v>81</v>
      </c>
      <c r="H351">
        <v>3</v>
      </c>
      <c r="I351" t="s">
        <v>263</v>
      </c>
    </row>
    <row r="352" spans="1:9" x14ac:dyDescent="0.5">
      <c r="A352">
        <v>4</v>
      </c>
      <c r="B352">
        <v>105</v>
      </c>
      <c r="C352">
        <v>2215</v>
      </c>
      <c r="D352">
        <v>34.700000000000003</v>
      </c>
      <c r="E352">
        <v>63</v>
      </c>
      <c r="F352">
        <v>14.9</v>
      </c>
      <c r="G352">
        <v>81</v>
      </c>
      <c r="H352">
        <v>1</v>
      </c>
      <c r="I352" t="s">
        <v>264</v>
      </c>
    </row>
    <row r="353" spans="1:9" x14ac:dyDescent="0.5">
      <c r="A353">
        <v>4</v>
      </c>
      <c r="B353">
        <v>98</v>
      </c>
      <c r="C353">
        <v>2045</v>
      </c>
      <c r="D353">
        <v>34.4</v>
      </c>
      <c r="E353">
        <v>65</v>
      </c>
      <c r="F353">
        <v>16.2</v>
      </c>
      <c r="G353">
        <v>81</v>
      </c>
      <c r="H353">
        <v>1</v>
      </c>
      <c r="I353" t="s">
        <v>265</v>
      </c>
    </row>
    <row r="354" spans="1:9" x14ac:dyDescent="0.5">
      <c r="A354">
        <v>4</v>
      </c>
      <c r="B354">
        <v>98</v>
      </c>
      <c r="C354">
        <v>2380</v>
      </c>
      <c r="D354">
        <v>29.9</v>
      </c>
      <c r="E354">
        <v>65</v>
      </c>
      <c r="F354">
        <v>20.7</v>
      </c>
      <c r="G354">
        <v>81</v>
      </c>
      <c r="H354">
        <v>1</v>
      </c>
      <c r="I354" t="s">
        <v>266</v>
      </c>
    </row>
    <row r="355" spans="1:9" x14ac:dyDescent="0.5">
      <c r="A355">
        <v>4</v>
      </c>
      <c r="B355">
        <v>105</v>
      </c>
      <c r="C355">
        <v>2190</v>
      </c>
      <c r="D355">
        <v>33</v>
      </c>
      <c r="E355">
        <v>74</v>
      </c>
      <c r="F355">
        <v>14.2</v>
      </c>
      <c r="G355">
        <v>81</v>
      </c>
      <c r="H355">
        <v>2</v>
      </c>
      <c r="I355" t="s">
        <v>267</v>
      </c>
    </row>
    <row r="356" spans="1:9" x14ac:dyDescent="0.5">
      <c r="A356">
        <v>4</v>
      </c>
      <c r="B356">
        <v>100</v>
      </c>
      <c r="C356">
        <v>2320</v>
      </c>
      <c r="D356">
        <v>34.5</v>
      </c>
      <c r="F356">
        <v>15.8</v>
      </c>
      <c r="G356">
        <v>81</v>
      </c>
      <c r="H356">
        <v>2</v>
      </c>
      <c r="I356" t="s">
        <v>268</v>
      </c>
    </row>
    <row r="357" spans="1:9" x14ac:dyDescent="0.5">
      <c r="A357">
        <v>4</v>
      </c>
      <c r="B357">
        <v>107</v>
      </c>
      <c r="C357">
        <v>2210</v>
      </c>
      <c r="D357">
        <v>33.700000000000003</v>
      </c>
      <c r="E357">
        <v>75</v>
      </c>
      <c r="F357">
        <v>14.4</v>
      </c>
      <c r="G357">
        <v>81</v>
      </c>
      <c r="H357">
        <v>3</v>
      </c>
      <c r="I357" t="s">
        <v>269</v>
      </c>
    </row>
    <row r="358" spans="1:9" x14ac:dyDescent="0.5">
      <c r="A358">
        <v>4</v>
      </c>
      <c r="B358">
        <v>108</v>
      </c>
      <c r="C358">
        <v>2350</v>
      </c>
      <c r="D358">
        <v>32.4</v>
      </c>
      <c r="E358">
        <v>75</v>
      </c>
      <c r="F358">
        <v>16.8</v>
      </c>
      <c r="G358">
        <v>81</v>
      </c>
      <c r="H358">
        <v>3</v>
      </c>
      <c r="I358" t="s">
        <v>131</v>
      </c>
    </row>
    <row r="359" spans="1:9" x14ac:dyDescent="0.5">
      <c r="A359">
        <v>4</v>
      </c>
      <c r="B359">
        <v>119</v>
      </c>
      <c r="C359">
        <v>2615</v>
      </c>
      <c r="D359">
        <v>32.9</v>
      </c>
      <c r="E359">
        <v>100</v>
      </c>
      <c r="F359">
        <v>14.8</v>
      </c>
      <c r="G359">
        <v>81</v>
      </c>
      <c r="H359">
        <v>3</v>
      </c>
      <c r="I359" t="s">
        <v>270</v>
      </c>
    </row>
    <row r="360" spans="1:9" x14ac:dyDescent="0.5">
      <c r="A360">
        <v>4</v>
      </c>
      <c r="B360">
        <v>120</v>
      </c>
      <c r="C360">
        <v>2635</v>
      </c>
      <c r="D360">
        <v>31.6</v>
      </c>
      <c r="E360">
        <v>74</v>
      </c>
      <c r="F360">
        <v>18.3</v>
      </c>
      <c r="G360">
        <v>81</v>
      </c>
      <c r="H360">
        <v>3</v>
      </c>
      <c r="I360" t="s">
        <v>241</v>
      </c>
    </row>
    <row r="361" spans="1:9" x14ac:dyDescent="0.5">
      <c r="A361">
        <v>4</v>
      </c>
      <c r="B361">
        <v>141</v>
      </c>
      <c r="C361">
        <v>3230</v>
      </c>
      <c r="D361">
        <v>28.1</v>
      </c>
      <c r="E361">
        <v>80</v>
      </c>
      <c r="F361">
        <v>20.399999999999999</v>
      </c>
      <c r="G361">
        <v>81</v>
      </c>
      <c r="H361">
        <v>2</v>
      </c>
      <c r="I361" t="s">
        <v>271</v>
      </c>
    </row>
    <row r="362" spans="1:9" x14ac:dyDescent="0.5">
      <c r="A362">
        <v>6</v>
      </c>
      <c r="B362">
        <v>145</v>
      </c>
      <c r="C362">
        <v>3160</v>
      </c>
      <c r="D362">
        <v>30.7</v>
      </c>
      <c r="E362">
        <v>76</v>
      </c>
      <c r="F362">
        <v>19.600000000000001</v>
      </c>
      <c r="G362">
        <v>81</v>
      </c>
      <c r="H362">
        <v>2</v>
      </c>
      <c r="I362" t="s">
        <v>272</v>
      </c>
    </row>
    <row r="363" spans="1:9" x14ac:dyDescent="0.5">
      <c r="A363">
        <v>6</v>
      </c>
      <c r="B363">
        <v>168</v>
      </c>
      <c r="C363">
        <v>2900</v>
      </c>
      <c r="D363">
        <v>25.4</v>
      </c>
      <c r="E363">
        <v>116</v>
      </c>
      <c r="F363">
        <v>12.6</v>
      </c>
      <c r="G363">
        <v>81</v>
      </c>
      <c r="H363">
        <v>3</v>
      </c>
      <c r="I363" t="s">
        <v>273</v>
      </c>
    </row>
    <row r="364" spans="1:9" x14ac:dyDescent="0.5">
      <c r="A364">
        <v>6</v>
      </c>
      <c r="B364">
        <v>146</v>
      </c>
      <c r="C364">
        <v>2930</v>
      </c>
      <c r="D364">
        <v>24.2</v>
      </c>
      <c r="E364">
        <v>120</v>
      </c>
      <c r="F364">
        <v>13.8</v>
      </c>
      <c r="G364">
        <v>81</v>
      </c>
      <c r="H364">
        <v>3</v>
      </c>
      <c r="I364" t="s">
        <v>274</v>
      </c>
    </row>
    <row r="365" spans="1:9" x14ac:dyDescent="0.5">
      <c r="A365">
        <v>6</v>
      </c>
      <c r="B365">
        <v>231</v>
      </c>
      <c r="C365">
        <v>3415</v>
      </c>
      <c r="D365">
        <v>22.4</v>
      </c>
      <c r="E365">
        <v>110</v>
      </c>
      <c r="F365">
        <v>15.8</v>
      </c>
      <c r="G365">
        <v>81</v>
      </c>
      <c r="H365">
        <v>1</v>
      </c>
      <c r="I365" t="s">
        <v>125</v>
      </c>
    </row>
    <row r="366" spans="1:9" x14ac:dyDescent="0.5">
      <c r="A366">
        <v>8</v>
      </c>
      <c r="B366">
        <v>350</v>
      </c>
      <c r="C366">
        <v>3725</v>
      </c>
      <c r="D366">
        <v>26.6</v>
      </c>
      <c r="E366">
        <v>105</v>
      </c>
      <c r="F366">
        <v>19</v>
      </c>
      <c r="G366">
        <v>81</v>
      </c>
      <c r="H366">
        <v>1</v>
      </c>
      <c r="I366" t="s">
        <v>275</v>
      </c>
    </row>
    <row r="367" spans="1:9" x14ac:dyDescent="0.5">
      <c r="A367">
        <v>6</v>
      </c>
      <c r="B367">
        <v>200</v>
      </c>
      <c r="C367">
        <v>3060</v>
      </c>
      <c r="D367">
        <v>20.2</v>
      </c>
      <c r="E367">
        <v>88</v>
      </c>
      <c r="F367">
        <v>17.100000000000001</v>
      </c>
      <c r="G367">
        <v>81</v>
      </c>
      <c r="H367">
        <v>1</v>
      </c>
      <c r="I367" t="s">
        <v>276</v>
      </c>
    </row>
    <row r="368" spans="1:9" x14ac:dyDescent="0.5">
      <c r="A368">
        <v>6</v>
      </c>
      <c r="B368">
        <v>225</v>
      </c>
      <c r="C368">
        <v>3465</v>
      </c>
      <c r="D368">
        <v>17.600000000000001</v>
      </c>
      <c r="E368">
        <v>85</v>
      </c>
      <c r="F368">
        <v>16.600000000000001</v>
      </c>
      <c r="G368">
        <v>81</v>
      </c>
      <c r="H368">
        <v>1</v>
      </c>
      <c r="I368" t="s">
        <v>277</v>
      </c>
    </row>
    <row r="369" spans="1:9" x14ac:dyDescent="0.5">
      <c r="A369">
        <v>4</v>
      </c>
      <c r="B369">
        <v>112</v>
      </c>
      <c r="C369">
        <v>2605</v>
      </c>
      <c r="D369">
        <v>28</v>
      </c>
      <c r="E369">
        <v>88</v>
      </c>
      <c r="F369">
        <v>19.600000000000001</v>
      </c>
      <c r="G369">
        <v>82</v>
      </c>
      <c r="H369">
        <v>1</v>
      </c>
      <c r="I369" t="s">
        <v>278</v>
      </c>
    </row>
    <row r="370" spans="1:9" x14ac:dyDescent="0.5">
      <c r="A370">
        <v>4</v>
      </c>
      <c r="B370">
        <v>112</v>
      </c>
      <c r="C370">
        <v>2640</v>
      </c>
      <c r="D370">
        <v>27</v>
      </c>
      <c r="E370">
        <v>88</v>
      </c>
      <c r="F370">
        <v>18.600000000000001</v>
      </c>
      <c r="G370">
        <v>82</v>
      </c>
      <c r="H370">
        <v>1</v>
      </c>
      <c r="I370" t="s">
        <v>279</v>
      </c>
    </row>
    <row r="371" spans="1:9" x14ac:dyDescent="0.5">
      <c r="A371">
        <v>4</v>
      </c>
      <c r="B371">
        <v>112</v>
      </c>
      <c r="C371">
        <v>2395</v>
      </c>
      <c r="D371">
        <v>34</v>
      </c>
      <c r="E371">
        <v>88</v>
      </c>
      <c r="F371">
        <v>18</v>
      </c>
      <c r="G371">
        <v>82</v>
      </c>
      <c r="H371">
        <v>1</v>
      </c>
      <c r="I371" t="s">
        <v>280</v>
      </c>
    </row>
    <row r="372" spans="1:9" x14ac:dyDescent="0.5">
      <c r="A372">
        <v>4</v>
      </c>
      <c r="B372">
        <v>112</v>
      </c>
      <c r="C372">
        <v>2575</v>
      </c>
      <c r="D372">
        <v>31</v>
      </c>
      <c r="E372">
        <v>85</v>
      </c>
      <c r="F372">
        <v>16.2</v>
      </c>
      <c r="G372">
        <v>82</v>
      </c>
      <c r="H372">
        <v>1</v>
      </c>
      <c r="I372" t="s">
        <v>281</v>
      </c>
    </row>
    <row r="373" spans="1:9" x14ac:dyDescent="0.5">
      <c r="A373">
        <v>4</v>
      </c>
      <c r="B373">
        <v>135</v>
      </c>
      <c r="C373">
        <v>2525</v>
      </c>
      <c r="D373">
        <v>29</v>
      </c>
      <c r="E373">
        <v>84</v>
      </c>
      <c r="F373">
        <v>16</v>
      </c>
      <c r="G373">
        <v>82</v>
      </c>
      <c r="H373">
        <v>1</v>
      </c>
      <c r="I373" t="s">
        <v>282</v>
      </c>
    </row>
    <row r="374" spans="1:9" x14ac:dyDescent="0.5">
      <c r="A374">
        <v>4</v>
      </c>
      <c r="B374">
        <v>151</v>
      </c>
      <c r="C374">
        <v>2735</v>
      </c>
      <c r="D374">
        <v>27</v>
      </c>
      <c r="E374">
        <v>90</v>
      </c>
      <c r="F374">
        <v>18</v>
      </c>
      <c r="G374">
        <v>82</v>
      </c>
      <c r="H374">
        <v>1</v>
      </c>
      <c r="I374" t="s">
        <v>235</v>
      </c>
    </row>
    <row r="375" spans="1:9" x14ac:dyDescent="0.5">
      <c r="A375">
        <v>4</v>
      </c>
      <c r="B375">
        <v>140</v>
      </c>
      <c r="C375">
        <v>2865</v>
      </c>
      <c r="D375">
        <v>24</v>
      </c>
      <c r="E375">
        <v>92</v>
      </c>
      <c r="F375">
        <v>16.399999999999999</v>
      </c>
      <c r="G375">
        <v>82</v>
      </c>
      <c r="H375">
        <v>1</v>
      </c>
      <c r="I375" t="s">
        <v>283</v>
      </c>
    </row>
    <row r="376" spans="1:9" x14ac:dyDescent="0.5">
      <c r="A376">
        <v>4</v>
      </c>
      <c r="B376">
        <v>151</v>
      </c>
      <c r="C376">
        <v>3035</v>
      </c>
      <c r="D376">
        <v>23</v>
      </c>
      <c r="F376">
        <v>20.5</v>
      </c>
      <c r="G376">
        <v>82</v>
      </c>
      <c r="H376">
        <v>1</v>
      </c>
      <c r="I376" t="s">
        <v>284</v>
      </c>
    </row>
    <row r="377" spans="1:9" x14ac:dyDescent="0.5">
      <c r="A377">
        <v>4</v>
      </c>
      <c r="B377">
        <v>105</v>
      </c>
      <c r="C377">
        <v>1980</v>
      </c>
      <c r="D377">
        <v>36</v>
      </c>
      <c r="E377">
        <v>74</v>
      </c>
      <c r="F377">
        <v>15.3</v>
      </c>
      <c r="G377">
        <v>82</v>
      </c>
      <c r="H377">
        <v>2</v>
      </c>
      <c r="I377" t="s">
        <v>285</v>
      </c>
    </row>
    <row r="378" spans="1:9" x14ac:dyDescent="0.5">
      <c r="A378">
        <v>4</v>
      </c>
      <c r="B378">
        <v>91</v>
      </c>
      <c r="C378">
        <v>2025</v>
      </c>
      <c r="D378">
        <v>37</v>
      </c>
      <c r="E378">
        <v>68</v>
      </c>
      <c r="F378">
        <v>18.2</v>
      </c>
      <c r="G378">
        <v>82</v>
      </c>
      <c r="H378">
        <v>3</v>
      </c>
      <c r="I378" t="s">
        <v>286</v>
      </c>
    </row>
    <row r="379" spans="1:9" x14ac:dyDescent="0.5">
      <c r="A379">
        <v>4</v>
      </c>
      <c r="B379">
        <v>91</v>
      </c>
      <c r="C379">
        <v>1970</v>
      </c>
      <c r="D379">
        <v>31</v>
      </c>
      <c r="E379">
        <v>68</v>
      </c>
      <c r="F379">
        <v>17.600000000000001</v>
      </c>
      <c r="G379">
        <v>82</v>
      </c>
      <c r="H379">
        <v>3</v>
      </c>
      <c r="I379" t="s">
        <v>287</v>
      </c>
    </row>
    <row r="380" spans="1:9" x14ac:dyDescent="0.5">
      <c r="A380">
        <v>4</v>
      </c>
      <c r="B380">
        <v>105</v>
      </c>
      <c r="C380">
        <v>2125</v>
      </c>
      <c r="D380">
        <v>38</v>
      </c>
      <c r="E380">
        <v>63</v>
      </c>
      <c r="F380">
        <v>14.7</v>
      </c>
      <c r="G380">
        <v>82</v>
      </c>
      <c r="H380">
        <v>1</v>
      </c>
      <c r="I380" t="s">
        <v>288</v>
      </c>
    </row>
    <row r="381" spans="1:9" x14ac:dyDescent="0.5">
      <c r="A381">
        <v>4</v>
      </c>
      <c r="B381">
        <v>98</v>
      </c>
      <c r="C381">
        <v>2125</v>
      </c>
      <c r="D381">
        <v>36</v>
      </c>
      <c r="E381">
        <v>70</v>
      </c>
      <c r="F381">
        <v>17.3</v>
      </c>
      <c r="G381">
        <v>82</v>
      </c>
      <c r="H381">
        <v>1</v>
      </c>
      <c r="I381" t="s">
        <v>289</v>
      </c>
    </row>
    <row r="382" spans="1:9" x14ac:dyDescent="0.5">
      <c r="A382">
        <v>4</v>
      </c>
      <c r="B382">
        <v>120</v>
      </c>
      <c r="C382">
        <v>2160</v>
      </c>
      <c r="D382">
        <v>36</v>
      </c>
      <c r="E382">
        <v>88</v>
      </c>
      <c r="F382">
        <v>14.5</v>
      </c>
      <c r="G382">
        <v>82</v>
      </c>
      <c r="H382">
        <v>3</v>
      </c>
      <c r="I382" t="s">
        <v>290</v>
      </c>
    </row>
    <row r="383" spans="1:9" x14ac:dyDescent="0.5">
      <c r="A383">
        <v>4</v>
      </c>
      <c r="B383">
        <v>107</v>
      </c>
      <c r="C383">
        <v>2205</v>
      </c>
      <c r="D383">
        <v>36</v>
      </c>
      <c r="E383">
        <v>75</v>
      </c>
      <c r="F383">
        <v>14.5</v>
      </c>
      <c r="G383">
        <v>82</v>
      </c>
      <c r="H383">
        <v>3</v>
      </c>
      <c r="I383" t="s">
        <v>255</v>
      </c>
    </row>
    <row r="384" spans="1:9" x14ac:dyDescent="0.5">
      <c r="A384">
        <v>4</v>
      </c>
      <c r="B384">
        <v>108</v>
      </c>
      <c r="C384">
        <v>2245</v>
      </c>
      <c r="D384">
        <v>34</v>
      </c>
      <c r="E384">
        <v>70</v>
      </c>
      <c r="F384">
        <v>16.899999999999999</v>
      </c>
      <c r="G384">
        <v>82</v>
      </c>
      <c r="H384">
        <v>3</v>
      </c>
      <c r="I384" t="s">
        <v>131</v>
      </c>
    </row>
    <row r="385" spans="1:9" x14ac:dyDescent="0.5">
      <c r="A385">
        <v>4</v>
      </c>
      <c r="B385">
        <v>91</v>
      </c>
      <c r="C385">
        <v>1965</v>
      </c>
      <c r="D385">
        <v>38</v>
      </c>
      <c r="E385">
        <v>67</v>
      </c>
      <c r="F385">
        <v>15</v>
      </c>
      <c r="G385">
        <v>82</v>
      </c>
      <c r="H385">
        <v>3</v>
      </c>
      <c r="I385" t="s">
        <v>118</v>
      </c>
    </row>
    <row r="386" spans="1:9" x14ac:dyDescent="0.5">
      <c r="A386">
        <v>4</v>
      </c>
      <c r="B386">
        <v>91</v>
      </c>
      <c r="C386">
        <v>1965</v>
      </c>
      <c r="D386">
        <v>32</v>
      </c>
      <c r="E386">
        <v>67</v>
      </c>
      <c r="F386">
        <v>15.7</v>
      </c>
      <c r="G386">
        <v>82</v>
      </c>
      <c r="H386">
        <v>3</v>
      </c>
      <c r="I386" t="s">
        <v>291</v>
      </c>
    </row>
    <row r="387" spans="1:9" x14ac:dyDescent="0.5">
      <c r="A387">
        <v>4</v>
      </c>
      <c r="B387">
        <v>91</v>
      </c>
      <c r="C387">
        <v>1995</v>
      </c>
      <c r="D387">
        <v>38</v>
      </c>
      <c r="E387">
        <v>67</v>
      </c>
      <c r="F387">
        <v>16.2</v>
      </c>
      <c r="G387">
        <v>82</v>
      </c>
      <c r="H387">
        <v>3</v>
      </c>
      <c r="I387" t="s">
        <v>292</v>
      </c>
    </row>
    <row r="388" spans="1:9" x14ac:dyDescent="0.5">
      <c r="A388">
        <v>6</v>
      </c>
      <c r="B388">
        <v>181</v>
      </c>
      <c r="C388">
        <v>2945</v>
      </c>
      <c r="D388">
        <v>25</v>
      </c>
      <c r="E388">
        <v>110</v>
      </c>
      <c r="F388">
        <v>16.399999999999999</v>
      </c>
      <c r="G388">
        <v>82</v>
      </c>
      <c r="H388">
        <v>1</v>
      </c>
      <c r="I388" t="s">
        <v>293</v>
      </c>
    </row>
    <row r="389" spans="1:9" x14ac:dyDescent="0.5">
      <c r="A389">
        <v>6</v>
      </c>
      <c r="B389">
        <v>262</v>
      </c>
      <c r="C389">
        <v>3015</v>
      </c>
      <c r="D389">
        <v>38</v>
      </c>
      <c r="E389">
        <v>85</v>
      </c>
      <c r="F389">
        <v>17</v>
      </c>
      <c r="G389">
        <v>82</v>
      </c>
      <c r="H389">
        <v>1</v>
      </c>
      <c r="I389" t="s">
        <v>294</v>
      </c>
    </row>
    <row r="390" spans="1:9" x14ac:dyDescent="0.5">
      <c r="A390">
        <v>4</v>
      </c>
      <c r="B390">
        <v>156</v>
      </c>
      <c r="C390">
        <v>2585</v>
      </c>
      <c r="D390">
        <v>26</v>
      </c>
      <c r="E390">
        <v>92</v>
      </c>
      <c r="F390">
        <v>14.5</v>
      </c>
      <c r="G390">
        <v>82</v>
      </c>
      <c r="H390">
        <v>1</v>
      </c>
      <c r="I390" t="s">
        <v>295</v>
      </c>
    </row>
    <row r="391" spans="1:9" x14ac:dyDescent="0.5">
      <c r="A391">
        <v>6</v>
      </c>
      <c r="B391">
        <v>232</v>
      </c>
      <c r="C391">
        <v>2835</v>
      </c>
      <c r="D391">
        <v>22</v>
      </c>
      <c r="E391">
        <v>112</v>
      </c>
      <c r="F391">
        <v>14.7</v>
      </c>
      <c r="G391">
        <v>82</v>
      </c>
      <c r="H391">
        <v>1</v>
      </c>
      <c r="I391" t="s">
        <v>296</v>
      </c>
    </row>
    <row r="392" spans="1:9" x14ac:dyDescent="0.5">
      <c r="A392">
        <v>4</v>
      </c>
      <c r="B392">
        <v>144</v>
      </c>
      <c r="C392">
        <v>2665</v>
      </c>
      <c r="D392">
        <v>32</v>
      </c>
      <c r="E392">
        <v>96</v>
      </c>
      <c r="F392">
        <v>13.9</v>
      </c>
      <c r="G392">
        <v>82</v>
      </c>
      <c r="H392">
        <v>3</v>
      </c>
      <c r="I392" t="s">
        <v>297</v>
      </c>
    </row>
    <row r="393" spans="1:9" x14ac:dyDescent="0.5">
      <c r="A393">
        <v>4</v>
      </c>
      <c r="B393">
        <v>135</v>
      </c>
      <c r="C393">
        <v>2370</v>
      </c>
      <c r="D393">
        <v>36</v>
      </c>
      <c r="E393">
        <v>84</v>
      </c>
      <c r="F393">
        <v>13</v>
      </c>
      <c r="G393">
        <v>82</v>
      </c>
      <c r="H393">
        <v>1</v>
      </c>
      <c r="I393" t="s">
        <v>298</v>
      </c>
    </row>
    <row r="394" spans="1:9" x14ac:dyDescent="0.5">
      <c r="A394">
        <v>4</v>
      </c>
      <c r="B394">
        <v>151</v>
      </c>
      <c r="C394">
        <v>2950</v>
      </c>
      <c r="D394">
        <v>27</v>
      </c>
      <c r="E394">
        <v>90</v>
      </c>
      <c r="F394">
        <v>17.3</v>
      </c>
      <c r="G394">
        <v>82</v>
      </c>
      <c r="H394">
        <v>1</v>
      </c>
      <c r="I394" t="s">
        <v>299</v>
      </c>
    </row>
    <row r="395" spans="1:9" x14ac:dyDescent="0.5">
      <c r="A395">
        <v>4</v>
      </c>
      <c r="B395">
        <v>140</v>
      </c>
      <c r="C395">
        <v>2790</v>
      </c>
      <c r="D395">
        <v>27</v>
      </c>
      <c r="E395">
        <v>86</v>
      </c>
      <c r="F395">
        <v>15.6</v>
      </c>
      <c r="G395">
        <v>82</v>
      </c>
      <c r="H395">
        <v>1</v>
      </c>
      <c r="I395" t="s">
        <v>300</v>
      </c>
    </row>
    <row r="396" spans="1:9" x14ac:dyDescent="0.5">
      <c r="A396">
        <v>4</v>
      </c>
      <c r="B396">
        <v>97</v>
      </c>
      <c r="C396">
        <v>2130</v>
      </c>
      <c r="D396">
        <v>44</v>
      </c>
      <c r="E396">
        <v>52</v>
      </c>
      <c r="F396">
        <v>24.6</v>
      </c>
      <c r="G396">
        <v>82</v>
      </c>
      <c r="H396">
        <v>2</v>
      </c>
      <c r="I396" t="s">
        <v>301</v>
      </c>
    </row>
    <row r="397" spans="1:9" x14ac:dyDescent="0.5">
      <c r="A397">
        <v>4</v>
      </c>
      <c r="B397">
        <v>135</v>
      </c>
      <c r="C397">
        <v>2295</v>
      </c>
      <c r="D397">
        <v>32</v>
      </c>
      <c r="E397">
        <v>84</v>
      </c>
      <c r="F397">
        <v>11.6</v>
      </c>
      <c r="G397">
        <v>82</v>
      </c>
      <c r="H397">
        <v>1</v>
      </c>
      <c r="I397" t="s">
        <v>302</v>
      </c>
    </row>
    <row r="398" spans="1:9" x14ac:dyDescent="0.5">
      <c r="A398">
        <v>4</v>
      </c>
      <c r="B398">
        <v>120</v>
      </c>
      <c r="C398">
        <v>2625</v>
      </c>
      <c r="D398">
        <v>28</v>
      </c>
      <c r="E398">
        <v>79</v>
      </c>
      <c r="F398">
        <v>18.600000000000001</v>
      </c>
      <c r="G398">
        <v>82</v>
      </c>
      <c r="H398">
        <v>1</v>
      </c>
      <c r="I398" t="s">
        <v>303</v>
      </c>
    </row>
    <row r="399" spans="1:9" x14ac:dyDescent="0.5">
      <c r="A399">
        <v>4</v>
      </c>
      <c r="B399">
        <v>119</v>
      </c>
      <c r="C399">
        <v>2720</v>
      </c>
      <c r="D399">
        <v>31</v>
      </c>
      <c r="E399">
        <v>82</v>
      </c>
      <c r="F399">
        <v>19.399999999999999</v>
      </c>
      <c r="G399">
        <v>82</v>
      </c>
      <c r="H399">
        <v>1</v>
      </c>
      <c r="I399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DB79-A8D7-47C0-82F9-E88E7BAF2F98}">
  <dimension ref="A1:J422"/>
  <sheetViews>
    <sheetView topLeftCell="A402" workbookViewId="0">
      <selection activeCell="D22" sqref="D22:J422"/>
    </sheetView>
  </sheetViews>
  <sheetFormatPr defaultRowHeight="14.35" x14ac:dyDescent="0.5"/>
  <cols>
    <col min="1" max="1" width="16.41015625" bestFit="1" customWidth="1"/>
    <col min="2" max="2" width="12.87890625" bestFit="1" customWidth="1"/>
    <col min="3" max="3" width="16.3515625" customWidth="1"/>
    <col min="4" max="4" width="15.17578125" bestFit="1" customWidth="1"/>
    <col min="5" max="5" width="11.76171875" bestFit="1" customWidth="1"/>
    <col min="6" max="9" width="12.3515625" bestFit="1" customWidth="1"/>
  </cols>
  <sheetData>
    <row r="1" spans="1:9" x14ac:dyDescent="0.5">
      <c r="A1" t="s">
        <v>317</v>
      </c>
    </row>
    <row r="2" spans="1:9" ht="14.7" thickBot="1" x14ac:dyDescent="0.55000000000000004"/>
    <row r="3" spans="1:9" x14ac:dyDescent="0.5">
      <c r="A3" s="4" t="s">
        <v>318</v>
      </c>
      <c r="B3" s="4"/>
    </row>
    <row r="4" spans="1:9" x14ac:dyDescent="0.5">
      <c r="A4" s="1" t="s">
        <v>319</v>
      </c>
      <c r="B4" s="1">
        <v>0.83174093324433518</v>
      </c>
    </row>
    <row r="5" spans="1:9" x14ac:dyDescent="0.5">
      <c r="A5" s="1" t="s">
        <v>320</v>
      </c>
      <c r="B5" s="1">
        <v>0.69179298003415757</v>
      </c>
    </row>
    <row r="6" spans="1:9" x14ac:dyDescent="0.5">
      <c r="A6" s="1" t="s">
        <v>321</v>
      </c>
      <c r="B6" s="1">
        <v>0.69101467947868833</v>
      </c>
    </row>
    <row r="7" spans="1:9" x14ac:dyDescent="0.5">
      <c r="A7" s="1" t="s">
        <v>322</v>
      </c>
      <c r="B7" s="1">
        <v>4.3446280583740835</v>
      </c>
    </row>
    <row r="8" spans="1:9" ht="14.7" thickBot="1" x14ac:dyDescent="0.55000000000000004">
      <c r="A8" s="2" t="s">
        <v>323</v>
      </c>
      <c r="B8" s="2">
        <v>398</v>
      </c>
    </row>
    <row r="10" spans="1:9" ht="14.7" thickBot="1" x14ac:dyDescent="0.55000000000000004">
      <c r="A10" t="s">
        <v>324</v>
      </c>
    </row>
    <row r="11" spans="1:9" x14ac:dyDescent="0.5">
      <c r="A11" s="3"/>
      <c r="B11" s="3" t="s">
        <v>329</v>
      </c>
      <c r="C11" s="3" t="s">
        <v>330</v>
      </c>
      <c r="D11" s="3" t="s">
        <v>331</v>
      </c>
      <c r="E11" s="3" t="s">
        <v>332</v>
      </c>
      <c r="F11" s="3" t="s">
        <v>333</v>
      </c>
    </row>
    <row r="12" spans="1:9" x14ac:dyDescent="0.5">
      <c r="A12" s="1" t="s">
        <v>325</v>
      </c>
      <c r="B12" s="1">
        <v>1</v>
      </c>
      <c r="C12" s="1">
        <v>16777.761463004841</v>
      </c>
      <c r="D12" s="1">
        <v>16777.761463004841</v>
      </c>
      <c r="E12" s="1">
        <v>888.85068264794018</v>
      </c>
      <c r="F12" s="1">
        <v>2.9727995640493945E-103</v>
      </c>
    </row>
    <row r="13" spans="1:9" x14ac:dyDescent="0.5">
      <c r="A13" s="1" t="s">
        <v>326</v>
      </c>
      <c r="B13" s="1">
        <v>396</v>
      </c>
      <c r="C13" s="1">
        <v>7474.8140143820974</v>
      </c>
      <c r="D13" s="1">
        <v>18.875792965611357</v>
      </c>
      <c r="E13" s="1"/>
      <c r="F13" s="1"/>
    </row>
    <row r="14" spans="1:9" ht="14.7" thickBot="1" x14ac:dyDescent="0.55000000000000004">
      <c r="A14" s="2" t="s">
        <v>327</v>
      </c>
      <c r="B14" s="2">
        <v>397</v>
      </c>
      <c r="C14" s="2">
        <v>24252.575477386938</v>
      </c>
      <c r="D14" s="2"/>
      <c r="E14" s="2"/>
      <c r="F14" s="2"/>
    </row>
    <row r="15" spans="1:9" ht="14.7" thickBot="1" x14ac:dyDescent="0.55000000000000004"/>
    <row r="16" spans="1:9" x14ac:dyDescent="0.5">
      <c r="A16" s="3"/>
      <c r="B16" s="3" t="s">
        <v>334</v>
      </c>
      <c r="C16" s="3" t="s">
        <v>322</v>
      </c>
      <c r="D16" s="3" t="s">
        <v>335</v>
      </c>
      <c r="E16" s="3" t="s">
        <v>336</v>
      </c>
      <c r="F16" s="3" t="s">
        <v>337</v>
      </c>
      <c r="G16" s="3" t="s">
        <v>338</v>
      </c>
      <c r="H16" s="3" t="s">
        <v>339</v>
      </c>
      <c r="I16" s="3" t="s">
        <v>340</v>
      </c>
    </row>
    <row r="17" spans="1:10" x14ac:dyDescent="0.5">
      <c r="A17" s="1" t="s">
        <v>328</v>
      </c>
      <c r="B17" s="1">
        <v>46.317364420265648</v>
      </c>
      <c r="C17" s="1">
        <v>0.79524522951118226</v>
      </c>
      <c r="D17" s="1">
        <v>58.242869873907694</v>
      </c>
      <c r="E17" s="1">
        <v>2.7534377884062173E-196</v>
      </c>
      <c r="F17" s="1">
        <v>44.75393408203059</v>
      </c>
      <c r="G17" s="1">
        <v>47.880794758500706</v>
      </c>
      <c r="H17" s="1">
        <v>44.75393408203059</v>
      </c>
      <c r="I17" s="1">
        <v>47.880794758500706</v>
      </c>
    </row>
    <row r="18" spans="1:10" ht="14.7" thickBot="1" x14ac:dyDescent="0.55000000000000004">
      <c r="A18" s="2" t="s">
        <v>309</v>
      </c>
      <c r="B18" s="2">
        <v>-7.6766100639264678E-3</v>
      </c>
      <c r="C18" s="2">
        <v>2.5748686280782298E-4</v>
      </c>
      <c r="D18" s="2">
        <v>-29.813598954972534</v>
      </c>
      <c r="E18" s="2">
        <v>2.9727995640499868E-103</v>
      </c>
      <c r="F18" s="2">
        <v>-8.1828221832474027E-3</v>
      </c>
      <c r="G18" s="2">
        <v>-7.1703979446055329E-3</v>
      </c>
      <c r="H18" s="2">
        <v>-8.1828221832474027E-3</v>
      </c>
      <c r="I18" s="2">
        <v>-7.1703979446055329E-3</v>
      </c>
    </row>
    <row r="22" spans="1:10" x14ac:dyDescent="0.5">
      <c r="A22" t="s">
        <v>341</v>
      </c>
      <c r="I22" t="s">
        <v>350</v>
      </c>
      <c r="J22">
        <f>1-(SUM(D25:D422)/SUM(G25:G422))</f>
        <v>0.69179298003415757</v>
      </c>
    </row>
    <row r="23" spans="1:10" ht="14.7" thickBot="1" x14ac:dyDescent="0.55000000000000004"/>
    <row r="24" spans="1:10" x14ac:dyDescent="0.5">
      <c r="A24" s="3" t="s">
        <v>342</v>
      </c>
      <c r="B24" s="3" t="s">
        <v>343</v>
      </c>
      <c r="C24" s="3" t="s">
        <v>344</v>
      </c>
      <c r="D24" s="5" t="s">
        <v>345</v>
      </c>
      <c r="E24" s="5" t="s">
        <v>346</v>
      </c>
      <c r="F24" s="5" t="s">
        <v>348</v>
      </c>
      <c r="G24" s="5" t="s">
        <v>349</v>
      </c>
    </row>
    <row r="25" spans="1:10" x14ac:dyDescent="0.5">
      <c r="A25" s="1">
        <v>1</v>
      </c>
      <c r="B25" s="1">
        <v>19.418522756267304</v>
      </c>
      <c r="C25" s="1">
        <v>-1.4185227562673042</v>
      </c>
      <c r="D25">
        <f>C25^2</f>
        <v>2.0122068100481898</v>
      </c>
      <c r="E25">
        <f>VLOOKUP(A25,'r-square'!$A$1:$C$399,3,FALSE)</f>
        <v>18</v>
      </c>
      <c r="F25">
        <f>AVERAGE($E$25:$E$422)</f>
        <v>23.514572864321615</v>
      </c>
      <c r="G25">
        <f>(E25-F25)^2</f>
        <v>30.410513875912297</v>
      </c>
    </row>
    <row r="26" spans="1:10" x14ac:dyDescent="0.5">
      <c r="A26" s="1">
        <v>2</v>
      </c>
      <c r="B26" s="1">
        <v>17.9676434541852</v>
      </c>
      <c r="C26" s="1">
        <v>-2.9676434541852004</v>
      </c>
      <c r="D26">
        <f t="shared" ref="D26:D89" si="0">C26^2</f>
        <v>8.8069076711682666</v>
      </c>
      <c r="E26">
        <f>VLOOKUP(A26,'r-square'!$A$1:$C$399,3,FALSE)</f>
        <v>15</v>
      </c>
      <c r="F26">
        <f t="shared" ref="F26:F89" si="1">AVERAGE($E$25:$E$422)</f>
        <v>23.514572864321615</v>
      </c>
      <c r="G26">
        <f t="shared" ref="G26:G89" si="2">(E26-F26)^2</f>
        <v>72.497951061841988</v>
      </c>
    </row>
    <row r="27" spans="1:10" x14ac:dyDescent="0.5">
      <c r="A27" s="1">
        <v>3</v>
      </c>
      <c r="B27" s="1">
        <v>19.940532240614303</v>
      </c>
      <c r="C27" s="1">
        <v>-1.9405322406143029</v>
      </c>
      <c r="D27">
        <f t="shared" si="0"/>
        <v>3.7656653768635664</v>
      </c>
      <c r="E27">
        <f>VLOOKUP(A27,'r-square'!$A$1:$C$399,3,FALSE)</f>
        <v>18</v>
      </c>
      <c r="F27">
        <f t="shared" si="1"/>
        <v>23.514572864321615</v>
      </c>
      <c r="G27">
        <f t="shared" si="2"/>
        <v>30.410513875912297</v>
      </c>
    </row>
    <row r="28" spans="1:10" x14ac:dyDescent="0.5">
      <c r="A28" s="1">
        <v>4</v>
      </c>
      <c r="B28" s="1">
        <v>19.963562070806084</v>
      </c>
      <c r="C28" s="1">
        <v>-3.9635620708060841</v>
      </c>
      <c r="D28">
        <f t="shared" si="0"/>
        <v>15.709824289132614</v>
      </c>
      <c r="E28">
        <f>VLOOKUP(A28,'r-square'!$A$1:$C$399,3,FALSE)</f>
        <v>16</v>
      </c>
      <c r="F28">
        <f t="shared" si="1"/>
        <v>23.514572864321615</v>
      </c>
      <c r="G28">
        <f t="shared" si="2"/>
        <v>56.468805333198752</v>
      </c>
    </row>
    <row r="29" spans="1:10" x14ac:dyDescent="0.5">
      <c r="A29" s="1">
        <v>5</v>
      </c>
      <c r="B29" s="1">
        <v>19.84073630978326</v>
      </c>
      <c r="C29" s="1">
        <v>-2.8407363097832601</v>
      </c>
      <c r="D29">
        <f t="shared" si="0"/>
        <v>8.069782781721015</v>
      </c>
      <c r="E29">
        <f>VLOOKUP(A29,'r-square'!$A$1:$C$399,3,FALSE)</f>
        <v>17</v>
      </c>
      <c r="F29">
        <f t="shared" si="1"/>
        <v>23.514572864321615</v>
      </c>
      <c r="G29">
        <f t="shared" si="2"/>
        <v>42.439659604555523</v>
      </c>
    </row>
    <row r="30" spans="1:10" x14ac:dyDescent="0.5">
      <c r="A30" s="1">
        <v>6</v>
      </c>
      <c r="B30" s="1">
        <v>12.993200132760848</v>
      </c>
      <c r="C30" s="1">
        <v>2.0067998672391525</v>
      </c>
      <c r="D30">
        <f t="shared" si="0"/>
        <v>4.0272457071510797</v>
      </c>
      <c r="E30">
        <f>VLOOKUP(A30,'r-square'!$A$1:$C$399,3,FALSE)</f>
        <v>15</v>
      </c>
      <c r="F30">
        <f t="shared" si="1"/>
        <v>23.514572864321615</v>
      </c>
      <c r="G30">
        <f t="shared" si="2"/>
        <v>72.497951061841988</v>
      </c>
    </row>
    <row r="31" spans="1:10" x14ac:dyDescent="0.5">
      <c r="A31" s="1">
        <v>7</v>
      </c>
      <c r="B31" s="1">
        <v>12.893404201929805</v>
      </c>
      <c r="C31" s="1">
        <v>1.1065957980701953</v>
      </c>
      <c r="D31">
        <f t="shared" si="0"/>
        <v>1.2245542603066124</v>
      </c>
      <c r="E31">
        <f>VLOOKUP(A31,'r-square'!$A$1:$C$399,3,FALSE)</f>
        <v>14</v>
      </c>
      <c r="F31">
        <f t="shared" si="1"/>
        <v>23.514572864321615</v>
      </c>
      <c r="G31">
        <f t="shared" si="2"/>
        <v>90.527096790485217</v>
      </c>
    </row>
    <row r="32" spans="1:10" x14ac:dyDescent="0.5">
      <c r="A32" s="1">
        <v>8</v>
      </c>
      <c r="B32" s="1">
        <v>13.215821824614721</v>
      </c>
      <c r="C32" s="1">
        <v>0.78417817538527856</v>
      </c>
      <c r="D32">
        <f t="shared" si="0"/>
        <v>0.61493541075058467</v>
      </c>
      <c r="E32">
        <f>VLOOKUP(A32,'r-square'!$A$1:$C$399,3,FALSE)</f>
        <v>14</v>
      </c>
      <c r="F32">
        <f t="shared" si="1"/>
        <v>23.514572864321615</v>
      </c>
      <c r="G32">
        <f t="shared" si="2"/>
        <v>90.527096790485217</v>
      </c>
    </row>
    <row r="33" spans="1:7" x14ac:dyDescent="0.5">
      <c r="A33" s="1">
        <v>9</v>
      </c>
      <c r="B33" s="1">
        <v>12.348364887391028</v>
      </c>
      <c r="C33" s="1">
        <v>1.6516351126089717</v>
      </c>
      <c r="D33">
        <f t="shared" si="0"/>
        <v>2.7278985452028506</v>
      </c>
      <c r="E33">
        <f>VLOOKUP(A33,'r-square'!$A$1:$C$399,3,FALSE)</f>
        <v>14</v>
      </c>
      <c r="F33">
        <f t="shared" si="1"/>
        <v>23.514572864321615</v>
      </c>
      <c r="G33">
        <f t="shared" si="2"/>
        <v>90.527096790485217</v>
      </c>
    </row>
    <row r="34" spans="1:7" x14ac:dyDescent="0.5">
      <c r="A34" s="1">
        <v>10</v>
      </c>
      <c r="B34" s="1">
        <v>16.762415674148748</v>
      </c>
      <c r="C34" s="1">
        <v>-1.7624156741487482</v>
      </c>
      <c r="D34">
        <f t="shared" si="0"/>
        <v>3.1061090084851868</v>
      </c>
      <c r="E34">
        <f>VLOOKUP(A34,'r-square'!$A$1:$C$399,3,FALSE)</f>
        <v>15</v>
      </c>
      <c r="F34">
        <f t="shared" si="1"/>
        <v>23.514572864321615</v>
      </c>
      <c r="G34">
        <f t="shared" si="2"/>
        <v>72.497951061841988</v>
      </c>
    </row>
    <row r="35" spans="1:7" x14ac:dyDescent="0.5">
      <c r="A35" s="1">
        <v>11</v>
      </c>
      <c r="B35" s="1">
        <v>18.965602762495642</v>
      </c>
      <c r="C35" s="1">
        <v>-3.9656027624956423</v>
      </c>
      <c r="D35">
        <f t="shared" si="0"/>
        <v>15.726005269913069</v>
      </c>
      <c r="E35">
        <f>VLOOKUP(A35,'r-square'!$A$1:$C$399,3,FALSE)</f>
        <v>15</v>
      </c>
      <c r="F35">
        <f t="shared" si="1"/>
        <v>23.514572864321615</v>
      </c>
      <c r="G35">
        <f t="shared" si="2"/>
        <v>72.497951061841988</v>
      </c>
    </row>
    <row r="36" spans="1:7" x14ac:dyDescent="0.5">
      <c r="A36" s="1">
        <v>12</v>
      </c>
      <c r="B36" s="1">
        <v>18.612478699555027</v>
      </c>
      <c r="C36" s="1">
        <v>-4.6124786995550267</v>
      </c>
      <c r="D36">
        <f t="shared" si="0"/>
        <v>21.27495975384883</v>
      </c>
      <c r="E36">
        <f>VLOOKUP(A36,'r-square'!$A$1:$C$399,3,FALSE)</f>
        <v>14</v>
      </c>
      <c r="F36">
        <f t="shared" si="1"/>
        <v>23.514572864321615</v>
      </c>
      <c r="G36">
        <f t="shared" si="2"/>
        <v>90.527096790485217</v>
      </c>
    </row>
    <row r="37" spans="1:7" x14ac:dyDescent="0.5">
      <c r="A37" s="1">
        <v>13</v>
      </c>
      <c r="B37" s="1">
        <v>17.445633969838202</v>
      </c>
      <c r="C37" s="1">
        <v>-2.4456339698382017</v>
      </c>
      <c r="D37">
        <f t="shared" si="0"/>
        <v>5.9811255144265623</v>
      </c>
      <c r="E37">
        <f>VLOOKUP(A37,'r-square'!$A$1:$C$399,3,FALSE)</f>
        <v>15</v>
      </c>
      <c r="F37">
        <f t="shared" si="1"/>
        <v>23.514572864321615</v>
      </c>
      <c r="G37">
        <f t="shared" si="2"/>
        <v>72.497951061841988</v>
      </c>
    </row>
    <row r="38" spans="1:7" x14ac:dyDescent="0.5">
      <c r="A38" s="1">
        <v>14</v>
      </c>
      <c r="B38" s="1">
        <v>22.627345762988568</v>
      </c>
      <c r="C38" s="1">
        <v>-8.6273457629885684</v>
      </c>
      <c r="D38">
        <f t="shared" si="0"/>
        <v>74.431094914156802</v>
      </c>
      <c r="E38">
        <f>VLOOKUP(A38,'r-square'!$A$1:$C$399,3,FALSE)</f>
        <v>14</v>
      </c>
      <c r="F38">
        <f t="shared" si="1"/>
        <v>23.514572864321615</v>
      </c>
      <c r="G38">
        <f t="shared" si="2"/>
        <v>90.527096790485217</v>
      </c>
    </row>
    <row r="39" spans="1:7" x14ac:dyDescent="0.5">
      <c r="A39" s="1">
        <v>15</v>
      </c>
      <c r="B39" s="1">
        <v>28.108445348632067</v>
      </c>
      <c r="C39" s="1">
        <v>-4.1084453486320669</v>
      </c>
      <c r="D39">
        <f t="shared" si="0"/>
        <v>16.879323182696467</v>
      </c>
      <c r="E39">
        <f>VLOOKUP(A39,'r-square'!$A$1:$C$399,3,FALSE)</f>
        <v>24</v>
      </c>
      <c r="F39">
        <f t="shared" si="1"/>
        <v>23.514572864321615</v>
      </c>
      <c r="G39">
        <f t="shared" si="2"/>
        <v>0.23563950405292167</v>
      </c>
    </row>
    <row r="40" spans="1:7" x14ac:dyDescent="0.5">
      <c r="A40" s="1">
        <v>16</v>
      </c>
      <c r="B40" s="1">
        <v>24.569528109161965</v>
      </c>
      <c r="C40" s="1">
        <v>-2.5695281091619648</v>
      </c>
      <c r="D40">
        <f t="shared" si="0"/>
        <v>6.6024747037734626</v>
      </c>
      <c r="E40">
        <f>VLOOKUP(A40,'r-square'!$A$1:$C$399,3,FALSE)</f>
        <v>22</v>
      </c>
      <c r="F40">
        <f t="shared" si="1"/>
        <v>23.514572864321615</v>
      </c>
      <c r="G40">
        <f t="shared" si="2"/>
        <v>2.2939309613393797</v>
      </c>
    </row>
    <row r="41" spans="1:7" x14ac:dyDescent="0.5">
      <c r="A41" s="1">
        <v>17</v>
      </c>
      <c r="B41" s="1">
        <v>25.022448102933627</v>
      </c>
      <c r="C41" s="1">
        <v>-7.0224481029336268</v>
      </c>
      <c r="D41">
        <f t="shared" si="0"/>
        <v>49.314777358396093</v>
      </c>
      <c r="E41">
        <f>VLOOKUP(A41,'r-square'!$A$1:$C$399,3,FALSE)</f>
        <v>18</v>
      </c>
      <c r="F41">
        <f t="shared" si="1"/>
        <v>23.514572864321615</v>
      </c>
      <c r="G41">
        <f t="shared" si="2"/>
        <v>30.410513875912297</v>
      </c>
    </row>
    <row r="42" spans="1:7" x14ac:dyDescent="0.5">
      <c r="A42" s="1">
        <v>18</v>
      </c>
      <c r="B42" s="1">
        <v>26.457974184887874</v>
      </c>
      <c r="C42" s="1">
        <v>-5.457974184887874</v>
      </c>
      <c r="D42">
        <f t="shared" si="0"/>
        <v>29.789482202902452</v>
      </c>
      <c r="E42">
        <f>VLOOKUP(A42,'r-square'!$A$1:$C$399,3,FALSE)</f>
        <v>21</v>
      </c>
      <c r="F42">
        <f t="shared" si="1"/>
        <v>23.514572864321615</v>
      </c>
      <c r="G42">
        <f t="shared" si="2"/>
        <v>6.3230766899826092</v>
      </c>
    </row>
    <row r="43" spans="1:7" x14ac:dyDescent="0.5">
      <c r="A43" s="1">
        <v>19</v>
      </c>
      <c r="B43" s="1">
        <v>29.96618498410227</v>
      </c>
      <c r="C43" s="1">
        <v>-2.9661849841022701</v>
      </c>
      <c r="D43">
        <f t="shared" si="0"/>
        <v>8.7982533599137849</v>
      </c>
      <c r="E43">
        <f>VLOOKUP(A43,'r-square'!$A$1:$C$399,3,FALSE)</f>
        <v>27</v>
      </c>
      <c r="F43">
        <f t="shared" si="1"/>
        <v>23.514572864321615</v>
      </c>
      <c r="G43">
        <f t="shared" si="2"/>
        <v>12.148202318123234</v>
      </c>
    </row>
    <row r="44" spans="1:7" x14ac:dyDescent="0.5">
      <c r="A44" s="1">
        <v>20</v>
      </c>
      <c r="B44" s="1">
        <v>32.230784952960576</v>
      </c>
      <c r="C44" s="1">
        <v>-6.2307849529605761</v>
      </c>
      <c r="D44">
        <f t="shared" si="0"/>
        <v>38.822681130039932</v>
      </c>
      <c r="E44">
        <f>VLOOKUP(A44,'r-square'!$A$1:$C$399,3,FALSE)</f>
        <v>26</v>
      </c>
      <c r="F44">
        <f t="shared" si="1"/>
        <v>23.514572864321615</v>
      </c>
      <c r="G44">
        <f t="shared" si="2"/>
        <v>6.1773480467664639</v>
      </c>
    </row>
    <row r="45" spans="1:7" x14ac:dyDescent="0.5">
      <c r="A45" s="1">
        <v>21</v>
      </c>
      <c r="B45" s="1">
        <v>25.805462329454127</v>
      </c>
      <c r="C45" s="1">
        <v>-0.80546232945412655</v>
      </c>
      <c r="D45">
        <f t="shared" si="0"/>
        <v>0.64876956416966791</v>
      </c>
      <c r="E45">
        <f>VLOOKUP(A45,'r-square'!$A$1:$C$399,3,FALSE)</f>
        <v>25</v>
      </c>
      <c r="F45">
        <f t="shared" si="1"/>
        <v>23.514572864321615</v>
      </c>
      <c r="G45">
        <f t="shared" si="2"/>
        <v>2.2064937754096925</v>
      </c>
    </row>
    <row r="46" spans="1:7" x14ac:dyDescent="0.5">
      <c r="A46" s="1">
        <v>22</v>
      </c>
      <c r="B46" s="1">
        <v>27.66320196492433</v>
      </c>
      <c r="C46" s="1">
        <v>-3.6632019649243297</v>
      </c>
      <c r="D46">
        <f t="shared" si="0"/>
        <v>13.419048635825471</v>
      </c>
      <c r="E46">
        <f>VLOOKUP(A46,'r-square'!$A$1:$C$399,3,FALSE)</f>
        <v>24</v>
      </c>
      <c r="F46">
        <f t="shared" si="1"/>
        <v>23.514572864321615</v>
      </c>
      <c r="G46">
        <f t="shared" si="2"/>
        <v>0.23563950405292167</v>
      </c>
    </row>
    <row r="47" spans="1:7" x14ac:dyDescent="0.5">
      <c r="A47" s="1">
        <v>23</v>
      </c>
      <c r="B47" s="1">
        <v>28.085415518440286</v>
      </c>
      <c r="C47" s="1">
        <v>-3.0854155184402856</v>
      </c>
      <c r="D47">
        <f t="shared" si="0"/>
        <v>9.5197889214321361</v>
      </c>
      <c r="E47">
        <f>VLOOKUP(A47,'r-square'!$A$1:$C$399,3,FALSE)</f>
        <v>25</v>
      </c>
      <c r="F47">
        <f t="shared" si="1"/>
        <v>23.514572864321615</v>
      </c>
      <c r="G47">
        <f t="shared" si="2"/>
        <v>2.2064937754096925</v>
      </c>
    </row>
    <row r="48" spans="1:7" x14ac:dyDescent="0.5">
      <c r="A48" s="1">
        <v>24</v>
      </c>
      <c r="B48" s="1">
        <v>29.167817537453917</v>
      </c>
      <c r="C48" s="1">
        <v>-3.1678175374539173</v>
      </c>
      <c r="D48">
        <f t="shared" si="0"/>
        <v>10.035067950600601</v>
      </c>
      <c r="E48">
        <f>VLOOKUP(A48,'r-square'!$A$1:$C$399,3,FALSE)</f>
        <v>26</v>
      </c>
      <c r="F48">
        <f t="shared" si="1"/>
        <v>23.514572864321615</v>
      </c>
      <c r="G48">
        <f t="shared" si="2"/>
        <v>6.1773480467664639</v>
      </c>
    </row>
    <row r="49" spans="1:7" x14ac:dyDescent="0.5">
      <c r="A49" s="1">
        <v>25</v>
      </c>
      <c r="B49" s="1">
        <v>25.989700970988363</v>
      </c>
      <c r="C49" s="1">
        <v>-4.9897009709883626</v>
      </c>
      <c r="D49">
        <f t="shared" si="0"/>
        <v>24.89711577988221</v>
      </c>
      <c r="E49">
        <f>VLOOKUP(A49,'r-square'!$A$1:$C$399,3,FALSE)</f>
        <v>21</v>
      </c>
      <c r="F49">
        <f t="shared" si="1"/>
        <v>23.514572864321615</v>
      </c>
      <c r="G49">
        <f t="shared" si="2"/>
        <v>6.3230766899826092</v>
      </c>
    </row>
    <row r="50" spans="1:7" x14ac:dyDescent="0.5">
      <c r="A50" s="1">
        <v>26</v>
      </c>
      <c r="B50" s="1">
        <v>10.889808975244996</v>
      </c>
      <c r="C50" s="1">
        <v>-0.88980897524499625</v>
      </c>
      <c r="D50">
        <f t="shared" si="0"/>
        <v>0.79176001242655036</v>
      </c>
      <c r="E50">
        <f>VLOOKUP(A50,'r-square'!$A$1:$C$399,3,FALSE)</f>
        <v>10</v>
      </c>
      <c r="F50">
        <f t="shared" si="1"/>
        <v>23.514572864321615</v>
      </c>
      <c r="G50">
        <f t="shared" si="2"/>
        <v>182.64367970505813</v>
      </c>
    </row>
    <row r="51" spans="1:7" x14ac:dyDescent="0.5">
      <c r="A51" s="1">
        <v>27</v>
      </c>
      <c r="B51" s="1">
        <v>12.724518780523425</v>
      </c>
      <c r="C51" s="1">
        <v>-2.7245187805234252</v>
      </c>
      <c r="D51">
        <f t="shared" si="0"/>
        <v>7.423002585424852</v>
      </c>
      <c r="E51">
        <f>VLOOKUP(A51,'r-square'!$A$1:$C$399,3,FALSE)</f>
        <v>10</v>
      </c>
      <c r="F51">
        <f t="shared" si="1"/>
        <v>23.514572864321615</v>
      </c>
      <c r="G51">
        <f t="shared" si="2"/>
        <v>182.64367970505813</v>
      </c>
    </row>
    <row r="52" spans="1:7" x14ac:dyDescent="0.5">
      <c r="A52" s="1">
        <v>28</v>
      </c>
      <c r="B52" s="1">
        <v>12.678459120139863</v>
      </c>
      <c r="C52" s="1">
        <v>-1.6784591201398626</v>
      </c>
      <c r="D52">
        <f t="shared" si="0"/>
        <v>2.8172250179806819</v>
      </c>
      <c r="E52">
        <f>VLOOKUP(A52,'r-square'!$A$1:$C$399,3,FALSE)</f>
        <v>11</v>
      </c>
      <c r="F52">
        <f t="shared" si="1"/>
        <v>23.514572864321615</v>
      </c>
      <c r="G52">
        <f t="shared" si="2"/>
        <v>156.61453397641489</v>
      </c>
    </row>
    <row r="53" spans="1:7" x14ac:dyDescent="0.5">
      <c r="A53" s="1">
        <v>29</v>
      </c>
      <c r="B53" s="1">
        <v>9.9916455977656042</v>
      </c>
      <c r="C53" s="1">
        <v>-0.99164559776560424</v>
      </c>
      <c r="D53">
        <f t="shared" si="0"/>
        <v>0.98336099156790258</v>
      </c>
      <c r="E53">
        <f>VLOOKUP(A53,'r-square'!$A$1:$C$399,3,FALSE)</f>
        <v>9</v>
      </c>
      <c r="F53">
        <f t="shared" si="1"/>
        <v>23.514572864321615</v>
      </c>
      <c r="G53">
        <f t="shared" si="2"/>
        <v>210.67282543370135</v>
      </c>
    </row>
    <row r="54" spans="1:7" x14ac:dyDescent="0.5">
      <c r="A54" s="1">
        <v>30</v>
      </c>
      <c r="B54" s="1">
        <v>29.96618498410227</v>
      </c>
      <c r="C54" s="1">
        <v>-2.9661849841022701</v>
      </c>
      <c r="D54">
        <f t="shared" si="0"/>
        <v>8.7982533599137849</v>
      </c>
      <c r="E54">
        <f>VLOOKUP(A54,'r-square'!$A$1:$C$399,3,FALSE)</f>
        <v>27</v>
      </c>
      <c r="F54">
        <f t="shared" si="1"/>
        <v>23.514572864321615</v>
      </c>
      <c r="G54">
        <f t="shared" si="2"/>
        <v>12.148202318123234</v>
      </c>
    </row>
    <row r="55" spans="1:7" x14ac:dyDescent="0.5">
      <c r="A55" s="1">
        <v>31</v>
      </c>
      <c r="B55" s="1">
        <v>28.937519235536126</v>
      </c>
      <c r="C55" s="1">
        <v>-0.93751923553612571</v>
      </c>
      <c r="D55">
        <f t="shared" si="0"/>
        <v>0.8789423170002415</v>
      </c>
      <c r="E55">
        <f>VLOOKUP(A55,'r-square'!$A$1:$C$399,3,FALSE)</f>
        <v>28</v>
      </c>
      <c r="F55">
        <f t="shared" si="1"/>
        <v>23.514572864321615</v>
      </c>
      <c r="G55">
        <f t="shared" si="2"/>
        <v>20.119056589480007</v>
      </c>
    </row>
    <row r="56" spans="1:7" x14ac:dyDescent="0.5">
      <c r="A56" s="1">
        <v>32</v>
      </c>
      <c r="B56" s="1">
        <v>29.213877197837476</v>
      </c>
      <c r="C56" s="1">
        <v>-4.2138771978374763</v>
      </c>
      <c r="D56">
        <f t="shared" si="0"/>
        <v>17.75676103845462</v>
      </c>
      <c r="E56">
        <f>VLOOKUP(A56,'r-square'!$A$1:$C$399,3,FALSE)</f>
        <v>25</v>
      </c>
      <c r="F56">
        <f t="shared" si="1"/>
        <v>23.514572864321615</v>
      </c>
      <c r="G56">
        <f t="shared" si="2"/>
        <v>2.2064937754096925</v>
      </c>
    </row>
    <row r="57" spans="1:7" x14ac:dyDescent="0.5">
      <c r="A57" s="1">
        <v>33</v>
      </c>
      <c r="B57" s="1">
        <v>30.611020229472096</v>
      </c>
      <c r="C57" s="1">
        <v>-5.6110202294720963</v>
      </c>
      <c r="D57">
        <f t="shared" si="0"/>
        <v>31.483548015545097</v>
      </c>
      <c r="E57">
        <f>VLOOKUP(A57,'r-square'!$A$1:$C$399,3,FALSE)</f>
        <v>25</v>
      </c>
      <c r="F57">
        <f t="shared" si="1"/>
        <v>23.514572864321615</v>
      </c>
      <c r="G57">
        <f t="shared" si="2"/>
        <v>2.2064937754096925</v>
      </c>
    </row>
    <row r="58" spans="1:7" x14ac:dyDescent="0.5">
      <c r="A58" s="1">
        <v>34</v>
      </c>
      <c r="B58" s="1">
        <v>26.09717351188333</v>
      </c>
      <c r="C58" s="1">
        <v>-7.0971735118833301</v>
      </c>
      <c r="D58">
        <f t="shared" si="0"/>
        <v>50.369871857778364</v>
      </c>
      <c r="E58">
        <f>VLOOKUP(A58,'r-square'!$A$1:$C$399,3,FALSE)</f>
        <v>19</v>
      </c>
      <c r="F58">
        <f t="shared" si="1"/>
        <v>23.514572864321615</v>
      </c>
      <c r="G58">
        <f t="shared" si="2"/>
        <v>20.381368147269068</v>
      </c>
    </row>
    <row r="59" spans="1:7" x14ac:dyDescent="0.5">
      <c r="A59" s="1">
        <v>35</v>
      </c>
      <c r="B59" s="1">
        <v>19.917502410422525</v>
      </c>
      <c r="C59" s="1">
        <v>-3.9175024104225251</v>
      </c>
      <c r="D59">
        <f t="shared" si="0"/>
        <v>15.346825135666295</v>
      </c>
      <c r="E59">
        <f>VLOOKUP(A59,'r-square'!$A$1:$C$399,3,FALSE)</f>
        <v>16</v>
      </c>
      <c r="F59">
        <f t="shared" si="1"/>
        <v>23.514572864321615</v>
      </c>
      <c r="G59">
        <f t="shared" si="2"/>
        <v>56.468805333198752</v>
      </c>
    </row>
    <row r="60" spans="1:7" x14ac:dyDescent="0.5">
      <c r="A60" s="1">
        <v>36</v>
      </c>
      <c r="B60" s="1">
        <v>20.761929517454437</v>
      </c>
      <c r="C60" s="1">
        <v>-3.7619295174544369</v>
      </c>
      <c r="D60">
        <f t="shared" si="0"/>
        <v>14.152113694294973</v>
      </c>
      <c r="E60">
        <f>VLOOKUP(A60,'r-square'!$A$1:$C$399,3,FALSE)</f>
        <v>17</v>
      </c>
      <c r="F60">
        <f t="shared" si="1"/>
        <v>23.514572864321615</v>
      </c>
      <c r="G60">
        <f t="shared" si="2"/>
        <v>42.439659604555523</v>
      </c>
    </row>
    <row r="61" spans="1:7" x14ac:dyDescent="0.5">
      <c r="A61" s="1">
        <v>37</v>
      </c>
      <c r="B61" s="1">
        <v>20.969197989180451</v>
      </c>
      <c r="C61" s="1">
        <v>-1.9691979891804507</v>
      </c>
      <c r="D61">
        <f t="shared" si="0"/>
        <v>3.8777407205923304</v>
      </c>
      <c r="E61">
        <f>VLOOKUP(A61,'r-square'!$A$1:$C$399,3,FALSE)</f>
        <v>19</v>
      </c>
      <c r="F61">
        <f t="shared" si="1"/>
        <v>23.514572864321615</v>
      </c>
      <c r="G61">
        <f t="shared" si="2"/>
        <v>20.381368147269068</v>
      </c>
    </row>
    <row r="62" spans="1:7" x14ac:dyDescent="0.5">
      <c r="A62" s="1">
        <v>38</v>
      </c>
      <c r="B62" s="1">
        <v>21.076670530075422</v>
      </c>
      <c r="C62" s="1">
        <v>-3.0766705300754218</v>
      </c>
      <c r="D62">
        <f t="shared" si="0"/>
        <v>9.4659015506345767</v>
      </c>
      <c r="E62">
        <f>VLOOKUP(A62,'r-square'!$A$1:$C$399,3,FALSE)</f>
        <v>18</v>
      </c>
      <c r="F62">
        <f t="shared" si="1"/>
        <v>23.514572864321615</v>
      </c>
      <c r="G62">
        <f t="shared" si="2"/>
        <v>30.410513875912297</v>
      </c>
    </row>
    <row r="63" spans="1:7" x14ac:dyDescent="0.5">
      <c r="A63" s="1">
        <v>39</v>
      </c>
      <c r="B63" s="1">
        <v>14.006512661199146</v>
      </c>
      <c r="C63" s="1">
        <v>-6.5126611991459527E-3</v>
      </c>
      <c r="D63">
        <f t="shared" si="0"/>
        <v>4.2414755894861201E-5</v>
      </c>
      <c r="E63">
        <f>VLOOKUP(A63,'r-square'!$A$1:$C$399,3,FALSE)</f>
        <v>14</v>
      </c>
      <c r="F63">
        <f t="shared" si="1"/>
        <v>23.514572864321615</v>
      </c>
      <c r="G63">
        <f t="shared" si="2"/>
        <v>90.527096790485217</v>
      </c>
    </row>
    <row r="64" spans="1:7" x14ac:dyDescent="0.5">
      <c r="A64" s="1">
        <v>40</v>
      </c>
      <c r="B64" s="1">
        <v>12.048977094897893</v>
      </c>
      <c r="C64" s="1">
        <v>1.9510229051021071</v>
      </c>
      <c r="D64">
        <f t="shared" si="0"/>
        <v>3.8064903762330653</v>
      </c>
      <c r="E64">
        <f>VLOOKUP(A64,'r-square'!$A$1:$C$399,3,FALSE)</f>
        <v>14</v>
      </c>
      <c r="F64">
        <f t="shared" si="1"/>
        <v>23.514572864321615</v>
      </c>
      <c r="G64">
        <f t="shared" si="2"/>
        <v>90.527096790485217</v>
      </c>
    </row>
    <row r="65" spans="1:7" x14ac:dyDescent="0.5">
      <c r="A65" s="1">
        <v>41</v>
      </c>
      <c r="B65" s="1">
        <v>14.428726214715102</v>
      </c>
      <c r="C65" s="1">
        <v>-0.42872621471510186</v>
      </c>
      <c r="D65">
        <f t="shared" si="0"/>
        <v>0.18380616718393963</v>
      </c>
      <c r="E65">
        <f>VLOOKUP(A65,'r-square'!$A$1:$C$399,3,FALSE)</f>
        <v>14</v>
      </c>
      <c r="F65">
        <f t="shared" si="1"/>
        <v>23.514572864321615</v>
      </c>
      <c r="G65">
        <f t="shared" si="2"/>
        <v>90.527096790485217</v>
      </c>
    </row>
    <row r="66" spans="1:7" x14ac:dyDescent="0.5">
      <c r="A66" s="1">
        <v>42</v>
      </c>
      <c r="B66" s="1">
        <v>14.873969598422836</v>
      </c>
      <c r="C66" s="1">
        <v>-0.8739695984228355</v>
      </c>
      <c r="D66">
        <f t="shared" si="0"/>
        <v>0.76382285896737234</v>
      </c>
      <c r="E66">
        <f>VLOOKUP(A66,'r-square'!$A$1:$C$399,3,FALSE)</f>
        <v>14</v>
      </c>
      <c r="F66">
        <f t="shared" si="1"/>
        <v>23.514572864321615</v>
      </c>
      <c r="G66">
        <f t="shared" si="2"/>
        <v>90.527096790485217</v>
      </c>
    </row>
    <row r="67" spans="1:7" x14ac:dyDescent="0.5">
      <c r="A67" s="1">
        <v>43</v>
      </c>
      <c r="B67" s="1">
        <v>8.2797615535099993</v>
      </c>
      <c r="C67" s="1">
        <v>3.7202384464900007</v>
      </c>
      <c r="D67">
        <f t="shared" si="0"/>
        <v>13.840174098742335</v>
      </c>
      <c r="E67">
        <f>VLOOKUP(A67,'r-square'!$A$1:$C$399,3,FALSE)</f>
        <v>12</v>
      </c>
      <c r="F67">
        <f t="shared" si="1"/>
        <v>23.514572864321615</v>
      </c>
      <c r="G67">
        <f t="shared" si="2"/>
        <v>132.58538824777168</v>
      </c>
    </row>
    <row r="68" spans="1:7" x14ac:dyDescent="0.5">
      <c r="A68" s="1">
        <v>44</v>
      </c>
      <c r="B68" s="1">
        <v>9.8841730568706296</v>
      </c>
      <c r="C68" s="1">
        <v>3.1158269431293704</v>
      </c>
      <c r="D68">
        <f t="shared" si="0"/>
        <v>9.7083775395309164</v>
      </c>
      <c r="E68">
        <f>VLOOKUP(A68,'r-square'!$A$1:$C$399,3,FALSE)</f>
        <v>13</v>
      </c>
      <c r="F68">
        <f t="shared" si="1"/>
        <v>23.514572864321615</v>
      </c>
      <c r="G68">
        <f t="shared" si="2"/>
        <v>110.55624251912845</v>
      </c>
    </row>
    <row r="69" spans="1:7" x14ac:dyDescent="0.5">
      <c r="A69" s="1">
        <v>45</v>
      </c>
      <c r="B69" s="1">
        <v>6.8595886916836051</v>
      </c>
      <c r="C69" s="1">
        <v>6.1404113083163949</v>
      </c>
      <c r="D69">
        <f t="shared" si="0"/>
        <v>37.704651035299861</v>
      </c>
      <c r="E69">
        <f>VLOOKUP(A69,'r-square'!$A$1:$C$399,3,FALSE)</f>
        <v>13</v>
      </c>
      <c r="F69">
        <f t="shared" si="1"/>
        <v>23.514572864321615</v>
      </c>
      <c r="G69">
        <f t="shared" si="2"/>
        <v>110.55624251912845</v>
      </c>
    </row>
    <row r="70" spans="1:7" x14ac:dyDescent="0.5">
      <c r="A70" s="1">
        <v>46</v>
      </c>
      <c r="B70" s="1">
        <v>23.579245410915451</v>
      </c>
      <c r="C70" s="1">
        <v>-5.5792454109154512</v>
      </c>
      <c r="D70">
        <f t="shared" si="0"/>
        <v>31.127979355221122</v>
      </c>
      <c r="E70">
        <f>VLOOKUP(A70,'r-square'!$A$1:$C$399,3,FALSE)</f>
        <v>18</v>
      </c>
      <c r="F70">
        <f t="shared" si="1"/>
        <v>23.514572864321615</v>
      </c>
      <c r="G70">
        <f t="shared" si="2"/>
        <v>30.410513875912297</v>
      </c>
    </row>
    <row r="71" spans="1:7" x14ac:dyDescent="0.5">
      <c r="A71" s="1">
        <v>47</v>
      </c>
      <c r="B71" s="1">
        <v>27.832087386330713</v>
      </c>
      <c r="C71" s="1">
        <v>-5.8320873863307128</v>
      </c>
      <c r="D71">
        <f t="shared" si="0"/>
        <v>34.013243281797806</v>
      </c>
      <c r="E71">
        <f>VLOOKUP(A71,'r-square'!$A$1:$C$399,3,FALSE)</f>
        <v>22</v>
      </c>
      <c r="F71">
        <f t="shared" si="1"/>
        <v>23.514572864321615</v>
      </c>
      <c r="G71">
        <f t="shared" si="2"/>
        <v>2.2939309613393797</v>
      </c>
    </row>
    <row r="72" spans="1:7" x14ac:dyDescent="0.5">
      <c r="A72" s="1">
        <v>48</v>
      </c>
      <c r="B72" s="1">
        <v>21.122730190458981</v>
      </c>
      <c r="C72" s="1">
        <v>-2.1227301904589808</v>
      </c>
      <c r="D72">
        <f t="shared" si="0"/>
        <v>4.5059834614860206</v>
      </c>
      <c r="E72">
        <f>VLOOKUP(A72,'r-square'!$A$1:$C$399,3,FALSE)</f>
        <v>19</v>
      </c>
      <c r="F72">
        <f t="shared" si="1"/>
        <v>23.514572864321615</v>
      </c>
      <c r="G72">
        <f t="shared" si="2"/>
        <v>20.381368147269068</v>
      </c>
    </row>
    <row r="73" spans="1:7" x14ac:dyDescent="0.5">
      <c r="A73" s="1">
        <v>49</v>
      </c>
      <c r="B73" s="1">
        <v>22.220485429600465</v>
      </c>
      <c r="C73" s="1">
        <v>-4.2204854296004655</v>
      </c>
      <c r="D73">
        <f t="shared" si="0"/>
        <v>17.812497261469826</v>
      </c>
      <c r="E73">
        <f>VLOOKUP(A73,'r-square'!$A$1:$C$399,3,FALSE)</f>
        <v>18</v>
      </c>
      <c r="F73">
        <f t="shared" si="1"/>
        <v>23.514572864321615</v>
      </c>
      <c r="G73">
        <f t="shared" si="2"/>
        <v>30.410513875912297</v>
      </c>
    </row>
    <row r="74" spans="1:7" x14ac:dyDescent="0.5">
      <c r="A74" s="1">
        <v>50</v>
      </c>
      <c r="B74" s="1">
        <v>29.275290078348888</v>
      </c>
      <c r="C74" s="1">
        <v>-6.2752900783488883</v>
      </c>
      <c r="D74">
        <f t="shared" si="0"/>
        <v>39.379265567424</v>
      </c>
      <c r="E74">
        <f>VLOOKUP(A74,'r-square'!$A$1:$C$399,3,FALSE)</f>
        <v>23</v>
      </c>
      <c r="F74">
        <f t="shared" si="1"/>
        <v>23.514572864321615</v>
      </c>
      <c r="G74">
        <f t="shared" si="2"/>
        <v>0.26478523269615073</v>
      </c>
    </row>
    <row r="75" spans="1:7" x14ac:dyDescent="0.5">
      <c r="A75" s="1">
        <v>51</v>
      </c>
      <c r="B75" s="1">
        <v>30.019921254549757</v>
      </c>
      <c r="C75" s="1">
        <v>-2.0199212545497574</v>
      </c>
      <c r="D75">
        <f t="shared" si="0"/>
        <v>4.0800818745818654</v>
      </c>
      <c r="E75">
        <f>VLOOKUP(A75,'r-square'!$A$1:$C$399,3,FALSE)</f>
        <v>28</v>
      </c>
      <c r="F75">
        <f t="shared" si="1"/>
        <v>23.514572864321615</v>
      </c>
      <c r="G75">
        <f t="shared" si="2"/>
        <v>20.119056589480007</v>
      </c>
    </row>
    <row r="76" spans="1:7" x14ac:dyDescent="0.5">
      <c r="A76" s="1">
        <v>52</v>
      </c>
      <c r="B76" s="1">
        <v>30.396075147682154</v>
      </c>
      <c r="C76" s="1">
        <v>-0.39607514768215424</v>
      </c>
      <c r="D76">
        <f t="shared" si="0"/>
        <v>0.15687552261144028</v>
      </c>
      <c r="E76">
        <f>VLOOKUP(A76,'r-square'!$A$1:$C$399,3,FALSE)</f>
        <v>30</v>
      </c>
      <c r="F76">
        <f t="shared" si="1"/>
        <v>23.514572864321615</v>
      </c>
      <c r="G76">
        <f t="shared" si="2"/>
        <v>42.060765132193545</v>
      </c>
    </row>
    <row r="77" spans="1:7" x14ac:dyDescent="0.5">
      <c r="A77" s="1">
        <v>53</v>
      </c>
      <c r="B77" s="1">
        <v>30.465164638257491</v>
      </c>
      <c r="C77" s="1">
        <v>-0.46516463825749099</v>
      </c>
      <c r="D77">
        <f t="shared" si="0"/>
        <v>0.21637814068522246</v>
      </c>
      <c r="E77">
        <f>VLOOKUP(A77,'r-square'!$A$1:$C$399,3,FALSE)</f>
        <v>30</v>
      </c>
      <c r="F77">
        <f t="shared" si="1"/>
        <v>23.514572864321615</v>
      </c>
      <c r="G77">
        <f t="shared" si="2"/>
        <v>42.060765132193545</v>
      </c>
    </row>
    <row r="78" spans="1:7" x14ac:dyDescent="0.5">
      <c r="A78" s="1">
        <v>54</v>
      </c>
      <c r="B78" s="1">
        <v>32.706734776924023</v>
      </c>
      <c r="C78" s="1">
        <v>-1.7067347769240229</v>
      </c>
      <c r="D78">
        <f t="shared" si="0"/>
        <v>2.9129435987618941</v>
      </c>
      <c r="E78">
        <f>VLOOKUP(A78,'r-square'!$A$1:$C$399,3,FALSE)</f>
        <v>31</v>
      </c>
      <c r="F78">
        <f t="shared" si="1"/>
        <v>23.514572864321615</v>
      </c>
      <c r="G78">
        <f t="shared" si="2"/>
        <v>56.031619403550316</v>
      </c>
    </row>
    <row r="79" spans="1:7" x14ac:dyDescent="0.5">
      <c r="A79" s="1">
        <v>55</v>
      </c>
      <c r="B79" s="1">
        <v>33.934992387152256</v>
      </c>
      <c r="C79" s="1">
        <v>1.0650076128477437</v>
      </c>
      <c r="D79">
        <f t="shared" si="0"/>
        <v>1.1342412154236496</v>
      </c>
      <c r="E79">
        <f>VLOOKUP(A79,'r-square'!$A$1:$C$399,3,FALSE)</f>
        <v>35</v>
      </c>
      <c r="F79">
        <f t="shared" si="1"/>
        <v>23.514572864321615</v>
      </c>
      <c r="G79">
        <f t="shared" si="2"/>
        <v>131.91503648897739</v>
      </c>
    </row>
    <row r="80" spans="1:7" x14ac:dyDescent="0.5">
      <c r="A80" s="1">
        <v>56</v>
      </c>
      <c r="B80" s="1">
        <v>32.238461563024508</v>
      </c>
      <c r="C80" s="1">
        <v>-5.2384615630245079</v>
      </c>
      <c r="D80">
        <f t="shared" si="0"/>
        <v>27.441479547285169</v>
      </c>
      <c r="E80">
        <f>VLOOKUP(A80,'r-square'!$A$1:$C$399,3,FALSE)</f>
        <v>27</v>
      </c>
      <c r="F80">
        <f t="shared" si="1"/>
        <v>23.514572864321615</v>
      </c>
      <c r="G80">
        <f t="shared" si="2"/>
        <v>12.148202318123234</v>
      </c>
    </row>
    <row r="81" spans="1:7" x14ac:dyDescent="0.5">
      <c r="A81" s="1">
        <v>57</v>
      </c>
      <c r="B81" s="1">
        <v>31.309591745289403</v>
      </c>
      <c r="C81" s="1">
        <v>-5.3095917452894028</v>
      </c>
      <c r="D81">
        <f t="shared" si="0"/>
        <v>28.191764501645366</v>
      </c>
      <c r="E81">
        <f>VLOOKUP(A81,'r-square'!$A$1:$C$399,3,FALSE)</f>
        <v>26</v>
      </c>
      <c r="F81">
        <f t="shared" si="1"/>
        <v>23.514572864321615</v>
      </c>
      <c r="G81">
        <f t="shared" si="2"/>
        <v>6.1773480467664639</v>
      </c>
    </row>
    <row r="82" spans="1:7" x14ac:dyDescent="0.5">
      <c r="A82" s="1">
        <v>58</v>
      </c>
      <c r="B82" s="1">
        <v>28.830046694641155</v>
      </c>
      <c r="C82" s="1">
        <v>-4.8300466946411547</v>
      </c>
      <c r="D82">
        <f t="shared" si="0"/>
        <v>23.329351072413942</v>
      </c>
      <c r="E82">
        <f>VLOOKUP(A82,'r-square'!$A$1:$C$399,3,FALSE)</f>
        <v>24</v>
      </c>
      <c r="F82">
        <f t="shared" si="1"/>
        <v>23.514572864321615</v>
      </c>
      <c r="G82">
        <f t="shared" si="2"/>
        <v>0.23563950405292167</v>
      </c>
    </row>
    <row r="83" spans="1:7" x14ac:dyDescent="0.5">
      <c r="A83" s="1">
        <v>59</v>
      </c>
      <c r="B83" s="1">
        <v>29.996891424357976</v>
      </c>
      <c r="C83" s="1">
        <v>-4.9968914243579761</v>
      </c>
      <c r="D83">
        <f t="shared" si="0"/>
        <v>24.968923906822283</v>
      </c>
      <c r="E83">
        <f>VLOOKUP(A83,'r-square'!$A$1:$C$399,3,FALSE)</f>
        <v>25</v>
      </c>
      <c r="F83">
        <f t="shared" si="1"/>
        <v>23.514572864321615</v>
      </c>
      <c r="G83">
        <f t="shared" si="2"/>
        <v>2.2064937754096925</v>
      </c>
    </row>
    <row r="84" spans="1:7" x14ac:dyDescent="0.5">
      <c r="A84" s="1">
        <v>60</v>
      </c>
      <c r="B84" s="1">
        <v>29.014285336175391</v>
      </c>
      <c r="C84" s="1">
        <v>-6.0142853361753907</v>
      </c>
      <c r="D84">
        <f t="shared" si="0"/>
        <v>36.171628104934335</v>
      </c>
      <c r="E84">
        <f>VLOOKUP(A84,'r-square'!$A$1:$C$399,3,FALSE)</f>
        <v>23</v>
      </c>
      <c r="F84">
        <f t="shared" si="1"/>
        <v>23.514572864321615</v>
      </c>
      <c r="G84">
        <f t="shared" si="2"/>
        <v>0.26478523269615073</v>
      </c>
    </row>
    <row r="85" spans="1:7" x14ac:dyDescent="0.5">
      <c r="A85" s="1">
        <v>61</v>
      </c>
      <c r="B85" s="1">
        <v>27.832087386330713</v>
      </c>
      <c r="C85" s="1">
        <v>-7.8320873863307128</v>
      </c>
      <c r="D85">
        <f t="shared" si="0"/>
        <v>61.341592827120657</v>
      </c>
      <c r="E85">
        <f>VLOOKUP(A85,'r-square'!$A$1:$C$399,3,FALSE)</f>
        <v>20</v>
      </c>
      <c r="F85">
        <f t="shared" si="1"/>
        <v>23.514572864321615</v>
      </c>
      <c r="G85">
        <f t="shared" si="2"/>
        <v>12.352222418625837</v>
      </c>
    </row>
    <row r="86" spans="1:7" x14ac:dyDescent="0.5">
      <c r="A86" s="1">
        <v>62</v>
      </c>
      <c r="B86" s="1">
        <v>29.229230417965329</v>
      </c>
      <c r="C86" s="1">
        <v>-8.2292304179653293</v>
      </c>
      <c r="D86">
        <f t="shared" si="0"/>
        <v>67.720233271965824</v>
      </c>
      <c r="E86">
        <f>VLOOKUP(A86,'r-square'!$A$1:$C$399,3,FALSE)</f>
        <v>21</v>
      </c>
      <c r="F86">
        <f t="shared" si="1"/>
        <v>23.514572864321615</v>
      </c>
      <c r="G86">
        <f t="shared" si="2"/>
        <v>6.3230766899826092</v>
      </c>
    </row>
    <row r="87" spans="1:7" x14ac:dyDescent="0.5">
      <c r="A87" s="1">
        <v>63</v>
      </c>
      <c r="B87" s="1">
        <v>13.507533007043925</v>
      </c>
      <c r="C87" s="1">
        <v>-0.50753300704392501</v>
      </c>
      <c r="D87">
        <f t="shared" si="0"/>
        <v>0.25758975323904881</v>
      </c>
      <c r="E87">
        <f>VLOOKUP(A87,'r-square'!$A$1:$C$399,3,FALSE)</f>
        <v>13</v>
      </c>
      <c r="F87">
        <f t="shared" si="1"/>
        <v>23.514572864321615</v>
      </c>
      <c r="G87">
        <f t="shared" si="2"/>
        <v>110.55624251912845</v>
      </c>
    </row>
    <row r="88" spans="1:7" x14ac:dyDescent="0.5">
      <c r="A88" s="1">
        <v>64</v>
      </c>
      <c r="B88" s="1">
        <v>12.655429289948088</v>
      </c>
      <c r="C88" s="1">
        <v>1.3445707100519115</v>
      </c>
      <c r="D88">
        <f t="shared" si="0"/>
        <v>1.8078703943295016</v>
      </c>
      <c r="E88">
        <f>VLOOKUP(A88,'r-square'!$A$1:$C$399,3,FALSE)</f>
        <v>14</v>
      </c>
      <c r="F88">
        <f t="shared" si="1"/>
        <v>23.514572864321615</v>
      </c>
      <c r="G88">
        <f t="shared" si="2"/>
        <v>90.527096790485217</v>
      </c>
    </row>
    <row r="89" spans="1:7" x14ac:dyDescent="0.5">
      <c r="A89" s="1">
        <v>65</v>
      </c>
      <c r="B89" s="1">
        <v>14.574581805929704</v>
      </c>
      <c r="C89" s="1">
        <v>0.42541819407029635</v>
      </c>
      <c r="D89">
        <f t="shared" si="0"/>
        <v>0.18098063984603233</v>
      </c>
      <c r="E89">
        <f>VLOOKUP(A89,'r-square'!$A$1:$C$399,3,FALSE)</f>
        <v>15</v>
      </c>
      <c r="F89">
        <f t="shared" si="1"/>
        <v>23.514572864321615</v>
      </c>
      <c r="G89">
        <f t="shared" si="2"/>
        <v>72.497951061841988</v>
      </c>
    </row>
    <row r="90" spans="1:7" x14ac:dyDescent="0.5">
      <c r="A90" s="1">
        <v>66</v>
      </c>
      <c r="B90" s="1">
        <v>14.620641466313263</v>
      </c>
      <c r="C90" s="1">
        <v>-0.62064146631326267</v>
      </c>
      <c r="D90">
        <f t="shared" ref="D90:D153" si="3">C90^2</f>
        <v>0.38519582970747673</v>
      </c>
      <c r="E90">
        <f>VLOOKUP(A90,'r-square'!$A$1:$C$399,3,FALSE)</f>
        <v>14</v>
      </c>
      <c r="F90">
        <f t="shared" ref="F90:F153" si="4">AVERAGE($E$25:$E$422)</f>
        <v>23.514572864321615</v>
      </c>
      <c r="G90">
        <f t="shared" ref="G90:G153" si="5">(E90-F90)^2</f>
        <v>90.527096790485217</v>
      </c>
    </row>
    <row r="91" spans="1:7" x14ac:dyDescent="0.5">
      <c r="A91" s="1">
        <v>67</v>
      </c>
      <c r="B91" s="1">
        <v>18.128852265527659</v>
      </c>
      <c r="C91" s="1">
        <v>-1.1288522655276587</v>
      </c>
      <c r="D91">
        <f t="shared" si="3"/>
        <v>1.2743074373869276</v>
      </c>
      <c r="E91">
        <f>VLOOKUP(A91,'r-square'!$A$1:$C$399,3,FALSE)</f>
        <v>17</v>
      </c>
      <c r="F91">
        <f t="shared" si="4"/>
        <v>23.514572864321615</v>
      </c>
      <c r="G91">
        <f t="shared" si="5"/>
        <v>42.439659604555523</v>
      </c>
    </row>
    <row r="92" spans="1:7" x14ac:dyDescent="0.5">
      <c r="A92" s="1">
        <v>68</v>
      </c>
      <c r="B92" s="1">
        <v>10.751629994094323</v>
      </c>
      <c r="C92" s="1">
        <v>0.24837000590567726</v>
      </c>
      <c r="D92">
        <f t="shared" si="3"/>
        <v>6.1687659833586157E-2</v>
      </c>
      <c r="E92">
        <f>VLOOKUP(A92,'r-square'!$A$1:$C$399,3,FALSE)</f>
        <v>11</v>
      </c>
      <c r="F92">
        <f t="shared" si="4"/>
        <v>23.514572864321615</v>
      </c>
      <c r="G92">
        <f t="shared" si="5"/>
        <v>156.61453397641489</v>
      </c>
    </row>
    <row r="93" spans="1:7" x14ac:dyDescent="0.5">
      <c r="A93" s="1">
        <v>69</v>
      </c>
      <c r="B93" s="1">
        <v>11.757265912468689</v>
      </c>
      <c r="C93" s="1">
        <v>1.2427340875313106</v>
      </c>
      <c r="D93">
        <f t="shared" si="3"/>
        <v>1.5443880123122793</v>
      </c>
      <c r="E93">
        <f>VLOOKUP(A93,'r-square'!$A$1:$C$399,3,FALSE)</f>
        <v>13</v>
      </c>
      <c r="F93">
        <f t="shared" si="4"/>
        <v>23.514572864321615</v>
      </c>
      <c r="G93">
        <f t="shared" si="5"/>
        <v>110.55624251912845</v>
      </c>
    </row>
    <row r="94" spans="1:7" x14ac:dyDescent="0.5">
      <c r="A94" s="1">
        <v>70</v>
      </c>
      <c r="B94" s="1">
        <v>12.110389975409305</v>
      </c>
      <c r="C94" s="1">
        <v>-0.11038997540930495</v>
      </c>
      <c r="D94">
        <f t="shared" si="3"/>
        <v>1.2185946670866952E-2</v>
      </c>
      <c r="E94">
        <f>VLOOKUP(A94,'r-square'!$A$1:$C$399,3,FALSE)</f>
        <v>12</v>
      </c>
      <c r="F94">
        <f t="shared" si="4"/>
        <v>23.514572864321615</v>
      </c>
      <c r="G94">
        <f t="shared" si="5"/>
        <v>132.58538824777168</v>
      </c>
    </row>
    <row r="95" spans="1:7" x14ac:dyDescent="0.5">
      <c r="A95" s="1">
        <v>71</v>
      </c>
      <c r="B95" s="1">
        <v>12.37139471758281</v>
      </c>
      <c r="C95" s="1">
        <v>0.62860528241719038</v>
      </c>
      <c r="D95">
        <f t="shared" si="3"/>
        <v>0.3951446010827957</v>
      </c>
      <c r="E95">
        <f>VLOOKUP(A95,'r-square'!$A$1:$C$399,3,FALSE)</f>
        <v>13</v>
      </c>
      <c r="F95">
        <f t="shared" si="4"/>
        <v>23.514572864321615</v>
      </c>
      <c r="G95">
        <f t="shared" si="5"/>
        <v>110.55624251912845</v>
      </c>
    </row>
    <row r="96" spans="1:7" x14ac:dyDescent="0.5">
      <c r="A96" s="1">
        <v>72</v>
      </c>
      <c r="B96" s="1">
        <v>28.430862971316976</v>
      </c>
      <c r="C96" s="1">
        <v>-9.4308629713169765</v>
      </c>
      <c r="D96">
        <f t="shared" si="3"/>
        <v>88.941176383757664</v>
      </c>
      <c r="E96">
        <f>VLOOKUP(A96,'r-square'!$A$1:$C$399,3,FALSE)</f>
        <v>19</v>
      </c>
      <c r="F96">
        <f t="shared" si="4"/>
        <v>23.514572864321615</v>
      </c>
      <c r="G96">
        <f t="shared" si="5"/>
        <v>20.381368147269068</v>
      </c>
    </row>
    <row r="97" spans="1:7" x14ac:dyDescent="0.5">
      <c r="A97" s="1">
        <v>73</v>
      </c>
      <c r="B97" s="1">
        <v>16.439998051463835</v>
      </c>
      <c r="C97" s="1">
        <v>-1.4399980514638351</v>
      </c>
      <c r="D97">
        <f t="shared" si="3"/>
        <v>2.0735943882196417</v>
      </c>
      <c r="E97">
        <f>VLOOKUP(A97,'r-square'!$A$1:$C$399,3,FALSE)</f>
        <v>15</v>
      </c>
      <c r="F97">
        <f t="shared" si="4"/>
        <v>23.514572864321615</v>
      </c>
      <c r="G97">
        <f t="shared" si="5"/>
        <v>72.497951061841988</v>
      </c>
    </row>
    <row r="98" spans="1:7" x14ac:dyDescent="0.5">
      <c r="A98" s="1">
        <v>74</v>
      </c>
      <c r="B98" s="1">
        <v>14.858616378294982</v>
      </c>
      <c r="C98" s="1">
        <v>-1.8586163782949825</v>
      </c>
      <c r="D98">
        <f t="shared" si="3"/>
        <v>3.4544548416663576</v>
      </c>
      <c r="E98">
        <f>VLOOKUP(A98,'r-square'!$A$1:$C$399,3,FALSE)</f>
        <v>13</v>
      </c>
      <c r="F98">
        <f t="shared" si="4"/>
        <v>23.514572864321615</v>
      </c>
      <c r="G98">
        <f t="shared" si="5"/>
        <v>110.55624251912845</v>
      </c>
    </row>
    <row r="99" spans="1:7" x14ac:dyDescent="0.5">
      <c r="A99" s="1">
        <v>75</v>
      </c>
      <c r="B99" s="1">
        <v>13.354000805765395</v>
      </c>
      <c r="C99" s="1">
        <v>-0.35400080576539494</v>
      </c>
      <c r="D99">
        <f t="shared" si="3"/>
        <v>0.12531657048254888</v>
      </c>
      <c r="E99">
        <f>VLOOKUP(A99,'r-square'!$A$1:$C$399,3,FALSE)</f>
        <v>13</v>
      </c>
      <c r="F99">
        <f t="shared" si="4"/>
        <v>23.514572864321615</v>
      </c>
      <c r="G99">
        <f t="shared" si="5"/>
        <v>110.55624251912845</v>
      </c>
    </row>
    <row r="100" spans="1:7" x14ac:dyDescent="0.5">
      <c r="A100" s="1">
        <v>76</v>
      </c>
      <c r="B100" s="1">
        <v>15.019825189637437</v>
      </c>
      <c r="C100" s="1">
        <v>-1.0198251896374373</v>
      </c>
      <c r="D100">
        <f t="shared" si="3"/>
        <v>1.0400434174190349</v>
      </c>
      <c r="E100">
        <f>VLOOKUP(A100,'r-square'!$A$1:$C$399,3,FALSE)</f>
        <v>14</v>
      </c>
      <c r="F100">
        <f t="shared" si="4"/>
        <v>23.514572864321615</v>
      </c>
      <c r="G100">
        <f t="shared" si="5"/>
        <v>90.527096790485217</v>
      </c>
    </row>
    <row r="101" spans="1:7" x14ac:dyDescent="0.5">
      <c r="A101" s="1">
        <v>77</v>
      </c>
      <c r="B101" s="1">
        <v>23.801867102769318</v>
      </c>
      <c r="C101" s="1">
        <v>-5.8018671027693181</v>
      </c>
      <c r="D101">
        <f t="shared" si="3"/>
        <v>33.661661878196838</v>
      </c>
      <c r="E101">
        <f>VLOOKUP(A101,'r-square'!$A$1:$C$399,3,FALSE)</f>
        <v>18</v>
      </c>
      <c r="F101">
        <f t="shared" si="4"/>
        <v>23.514572864321615</v>
      </c>
      <c r="G101">
        <f t="shared" si="5"/>
        <v>30.410513875912297</v>
      </c>
    </row>
    <row r="102" spans="1:7" x14ac:dyDescent="0.5">
      <c r="A102" s="1">
        <v>78</v>
      </c>
      <c r="B102" s="1">
        <v>27.041396549746288</v>
      </c>
      <c r="C102" s="1">
        <v>-5.0413965497462883</v>
      </c>
      <c r="D102">
        <f t="shared" si="3"/>
        <v>25.41567917179378</v>
      </c>
      <c r="E102">
        <f>VLOOKUP(A102,'r-square'!$A$1:$C$399,3,FALSE)</f>
        <v>22</v>
      </c>
      <c r="F102">
        <f t="shared" si="4"/>
        <v>23.514572864321615</v>
      </c>
      <c r="G102">
        <f t="shared" si="5"/>
        <v>2.2939309613393797</v>
      </c>
    </row>
    <row r="103" spans="1:7" x14ac:dyDescent="0.5">
      <c r="A103" s="1">
        <v>79</v>
      </c>
      <c r="B103" s="1">
        <v>23.448743039828699</v>
      </c>
      <c r="C103" s="1">
        <v>-2.4487430398286989</v>
      </c>
      <c r="D103">
        <f t="shared" si="3"/>
        <v>5.9963424751094969</v>
      </c>
      <c r="E103">
        <f>VLOOKUP(A103,'r-square'!$A$1:$C$399,3,FALSE)</f>
        <v>21</v>
      </c>
      <c r="F103">
        <f t="shared" si="4"/>
        <v>23.514572864321615</v>
      </c>
      <c r="G103">
        <f t="shared" si="5"/>
        <v>6.3230766899826092</v>
      </c>
    </row>
    <row r="104" spans="1:7" x14ac:dyDescent="0.5">
      <c r="A104" s="1">
        <v>80</v>
      </c>
      <c r="B104" s="1">
        <v>29.513264990330608</v>
      </c>
      <c r="C104" s="1">
        <v>-3.5132649903306081</v>
      </c>
      <c r="D104">
        <f t="shared" si="3"/>
        <v>12.343030892282728</v>
      </c>
      <c r="E104">
        <f>VLOOKUP(A104,'r-square'!$A$1:$C$399,3,FALSE)</f>
        <v>26</v>
      </c>
      <c r="F104">
        <f t="shared" si="4"/>
        <v>23.514572864321615</v>
      </c>
      <c r="G104">
        <f t="shared" si="5"/>
        <v>6.1773480467664639</v>
      </c>
    </row>
    <row r="105" spans="1:7" x14ac:dyDescent="0.5">
      <c r="A105" s="1">
        <v>81</v>
      </c>
      <c r="B105" s="1">
        <v>27.931883317161756</v>
      </c>
      <c r="C105" s="1">
        <v>-5.9318833171617555</v>
      </c>
      <c r="D105">
        <f t="shared" si="3"/>
        <v>35.187239688421954</v>
      </c>
      <c r="E105">
        <f>VLOOKUP(A105,'r-square'!$A$1:$C$399,3,FALSE)</f>
        <v>22</v>
      </c>
      <c r="F105">
        <f t="shared" si="4"/>
        <v>23.514572864321615</v>
      </c>
      <c r="G105">
        <f t="shared" si="5"/>
        <v>2.2939309613393797</v>
      </c>
    </row>
    <row r="106" spans="1:7" x14ac:dyDescent="0.5">
      <c r="A106" s="1">
        <v>82</v>
      </c>
      <c r="B106" s="1">
        <v>28.75328059400189</v>
      </c>
      <c r="C106" s="1">
        <v>-0.75328059400188963</v>
      </c>
      <c r="D106">
        <f t="shared" si="3"/>
        <v>0.56743165329983969</v>
      </c>
      <c r="E106">
        <f>VLOOKUP(A106,'r-square'!$A$1:$C$399,3,FALSE)</f>
        <v>28</v>
      </c>
      <c r="F106">
        <f t="shared" si="4"/>
        <v>23.514572864321615</v>
      </c>
      <c r="G106">
        <f t="shared" si="5"/>
        <v>20.119056589480007</v>
      </c>
    </row>
    <row r="107" spans="1:7" x14ac:dyDescent="0.5">
      <c r="A107" s="1">
        <v>83</v>
      </c>
      <c r="B107" s="1">
        <v>27.079779600065919</v>
      </c>
      <c r="C107" s="1">
        <v>-4.079779600065919</v>
      </c>
      <c r="D107">
        <f t="shared" si="3"/>
        <v>16.644601585114032</v>
      </c>
      <c r="E107">
        <f>VLOOKUP(A107,'r-square'!$A$1:$C$399,3,FALSE)</f>
        <v>23</v>
      </c>
      <c r="F107">
        <f t="shared" si="4"/>
        <v>23.514572864321615</v>
      </c>
      <c r="G107">
        <f t="shared" si="5"/>
        <v>0.26478523269615073</v>
      </c>
    </row>
    <row r="108" spans="1:7" x14ac:dyDescent="0.5">
      <c r="A108" s="1">
        <v>84</v>
      </c>
      <c r="B108" s="1">
        <v>29.705180241928772</v>
      </c>
      <c r="C108" s="1">
        <v>-1.7051802419287725</v>
      </c>
      <c r="D108">
        <f t="shared" si="3"/>
        <v>2.9076396574642671</v>
      </c>
      <c r="E108">
        <f>VLOOKUP(A108,'r-square'!$A$1:$C$399,3,FALSE)</f>
        <v>28</v>
      </c>
      <c r="F108">
        <f t="shared" si="4"/>
        <v>23.514572864321615</v>
      </c>
      <c r="G108">
        <f t="shared" si="5"/>
        <v>20.119056589480007</v>
      </c>
    </row>
    <row r="109" spans="1:7" x14ac:dyDescent="0.5">
      <c r="A109" s="1">
        <v>85</v>
      </c>
      <c r="B109" s="1">
        <v>30.196483286020065</v>
      </c>
      <c r="C109" s="1">
        <v>-3.1964832860200652</v>
      </c>
      <c r="D109">
        <f t="shared" si="3"/>
        <v>10.217505397805633</v>
      </c>
      <c r="E109">
        <f>VLOOKUP(A109,'r-square'!$A$1:$C$399,3,FALSE)</f>
        <v>27</v>
      </c>
      <c r="F109">
        <f t="shared" si="4"/>
        <v>23.514572864321615</v>
      </c>
      <c r="G109">
        <f t="shared" si="5"/>
        <v>12.148202318123234</v>
      </c>
    </row>
    <row r="110" spans="1:7" x14ac:dyDescent="0.5">
      <c r="A110" s="1">
        <v>86</v>
      </c>
      <c r="B110" s="1">
        <v>14.843263158167129</v>
      </c>
      <c r="C110" s="1">
        <v>-1.8432631581671295</v>
      </c>
      <c r="D110">
        <f t="shared" si="3"/>
        <v>3.3976190702562601</v>
      </c>
      <c r="E110">
        <f>VLOOKUP(A110,'r-square'!$A$1:$C$399,3,FALSE)</f>
        <v>13</v>
      </c>
      <c r="F110">
        <f t="shared" si="4"/>
        <v>23.514572864321615</v>
      </c>
      <c r="G110">
        <f t="shared" si="5"/>
        <v>110.55624251912845</v>
      </c>
    </row>
    <row r="111" spans="1:7" x14ac:dyDescent="0.5">
      <c r="A111" s="1">
        <v>87</v>
      </c>
      <c r="B111" s="1">
        <v>18.128852265527659</v>
      </c>
      <c r="C111" s="1">
        <v>-4.1288522655276587</v>
      </c>
      <c r="D111">
        <f t="shared" si="3"/>
        <v>17.047421030552879</v>
      </c>
      <c r="E111">
        <f>VLOOKUP(A111,'r-square'!$A$1:$C$399,3,FALSE)</f>
        <v>14</v>
      </c>
      <c r="F111">
        <f t="shared" si="4"/>
        <v>23.514572864321615</v>
      </c>
      <c r="G111">
        <f t="shared" si="5"/>
        <v>90.527096790485217</v>
      </c>
    </row>
    <row r="112" spans="1:7" x14ac:dyDescent="0.5">
      <c r="A112" s="1">
        <v>88</v>
      </c>
      <c r="B112" s="1">
        <v>15.703043485326894</v>
      </c>
      <c r="C112" s="1">
        <v>-2.7030434853268943</v>
      </c>
      <c r="D112">
        <f t="shared" si="3"/>
        <v>7.3064440835681639</v>
      </c>
      <c r="E112">
        <f>VLOOKUP(A112,'r-square'!$A$1:$C$399,3,FALSE)</f>
        <v>13</v>
      </c>
      <c r="F112">
        <f t="shared" si="4"/>
        <v>23.514572864321615</v>
      </c>
      <c r="G112">
        <f t="shared" si="5"/>
        <v>110.55624251912845</v>
      </c>
    </row>
    <row r="113" spans="1:7" x14ac:dyDescent="0.5">
      <c r="A113" s="1">
        <v>89</v>
      </c>
      <c r="B113" s="1">
        <v>15.288506541874863</v>
      </c>
      <c r="C113" s="1">
        <v>-1.2885065418748631</v>
      </c>
      <c r="D113">
        <f t="shared" si="3"/>
        <v>1.6602491084543185</v>
      </c>
      <c r="E113">
        <f>VLOOKUP(A113,'r-square'!$A$1:$C$399,3,FALSE)</f>
        <v>14</v>
      </c>
      <c r="F113">
        <f t="shared" si="4"/>
        <v>23.514572864321615</v>
      </c>
      <c r="G113">
        <f t="shared" si="5"/>
        <v>90.527096790485217</v>
      </c>
    </row>
    <row r="114" spans="1:7" x14ac:dyDescent="0.5">
      <c r="A114" s="1">
        <v>90</v>
      </c>
      <c r="B114" s="1">
        <v>17.322808208815378</v>
      </c>
      <c r="C114" s="1">
        <v>-2.3228082088153776</v>
      </c>
      <c r="D114">
        <f t="shared" si="3"/>
        <v>5.3954379749401031</v>
      </c>
      <c r="E114">
        <f>VLOOKUP(A114,'r-square'!$A$1:$C$399,3,FALSE)</f>
        <v>15</v>
      </c>
      <c r="F114">
        <f t="shared" si="4"/>
        <v>23.514572864321615</v>
      </c>
      <c r="G114">
        <f t="shared" si="5"/>
        <v>72.497951061841988</v>
      </c>
    </row>
    <row r="115" spans="1:7" x14ac:dyDescent="0.5">
      <c r="A115" s="1">
        <v>91</v>
      </c>
      <c r="B115" s="1">
        <v>8.3027913837017806</v>
      </c>
      <c r="C115" s="1">
        <v>3.6972086162982194</v>
      </c>
      <c r="D115">
        <f t="shared" si="3"/>
        <v>13.669351552429793</v>
      </c>
      <c r="E115">
        <f>VLOOKUP(A115,'r-square'!$A$1:$C$399,3,FALSE)</f>
        <v>12</v>
      </c>
      <c r="F115">
        <f t="shared" si="4"/>
        <v>23.514572864321615</v>
      </c>
      <c r="G115">
        <f t="shared" si="5"/>
        <v>132.58538824777168</v>
      </c>
    </row>
    <row r="116" spans="1:7" x14ac:dyDescent="0.5">
      <c r="A116" s="1">
        <v>92</v>
      </c>
      <c r="B116" s="1">
        <v>12.048977094897893</v>
      </c>
      <c r="C116" s="1">
        <v>0.95102290510210707</v>
      </c>
      <c r="D116">
        <f t="shared" si="3"/>
        <v>0.90444456602885137</v>
      </c>
      <c r="E116">
        <f>VLOOKUP(A116,'r-square'!$A$1:$C$399,3,FALSE)</f>
        <v>13</v>
      </c>
      <c r="F116">
        <f t="shared" si="4"/>
        <v>23.514572864321615</v>
      </c>
      <c r="G116">
        <f t="shared" si="5"/>
        <v>110.55624251912845</v>
      </c>
    </row>
    <row r="117" spans="1:7" x14ac:dyDescent="0.5">
      <c r="A117" s="1">
        <v>93</v>
      </c>
      <c r="B117" s="1">
        <v>12.824314711354468</v>
      </c>
      <c r="C117" s="1">
        <v>0.17568528864553201</v>
      </c>
      <c r="D117">
        <f t="shared" si="3"/>
        <v>3.0865320646463898E-2</v>
      </c>
      <c r="E117">
        <f>VLOOKUP(A117,'r-square'!$A$1:$C$399,3,FALSE)</f>
        <v>13</v>
      </c>
      <c r="F117">
        <f t="shared" si="4"/>
        <v>23.514572864321615</v>
      </c>
      <c r="G117">
        <f t="shared" si="5"/>
        <v>110.55624251912845</v>
      </c>
    </row>
    <row r="118" spans="1:7" x14ac:dyDescent="0.5">
      <c r="A118" s="1">
        <v>94</v>
      </c>
      <c r="B118" s="1">
        <v>13.791567579409204</v>
      </c>
      <c r="C118" s="1">
        <v>0.20843242059079614</v>
      </c>
      <c r="D118">
        <f t="shared" si="3"/>
        <v>4.344407395333854E-2</v>
      </c>
      <c r="E118">
        <f>VLOOKUP(A118,'r-square'!$A$1:$C$399,3,FALSE)</f>
        <v>14</v>
      </c>
      <c r="F118">
        <f t="shared" si="4"/>
        <v>23.514572864321615</v>
      </c>
      <c r="G118">
        <f t="shared" si="5"/>
        <v>90.527096790485217</v>
      </c>
    </row>
    <row r="119" spans="1:7" x14ac:dyDescent="0.5">
      <c r="A119" s="1">
        <v>95</v>
      </c>
      <c r="B119" s="1">
        <v>9.9686157675738229</v>
      </c>
      <c r="C119" s="1">
        <v>3.0313842324261771</v>
      </c>
      <c r="D119">
        <f t="shared" si="3"/>
        <v>9.1892903646020425</v>
      </c>
      <c r="E119">
        <f>VLOOKUP(A119,'r-square'!$A$1:$C$399,3,FALSE)</f>
        <v>13</v>
      </c>
      <c r="F119">
        <f t="shared" si="4"/>
        <v>23.514572864321615</v>
      </c>
      <c r="G119">
        <f t="shared" si="5"/>
        <v>110.55624251912845</v>
      </c>
    </row>
    <row r="120" spans="1:7" x14ac:dyDescent="0.5">
      <c r="A120" s="1">
        <v>96</v>
      </c>
      <c r="B120" s="1">
        <v>8.3104679937657053</v>
      </c>
      <c r="C120" s="1">
        <v>3.6895320062342947</v>
      </c>
      <c r="D120">
        <f t="shared" si="3"/>
        <v>13.612646425027259</v>
      </c>
      <c r="E120">
        <f>VLOOKUP(A120,'r-square'!$A$1:$C$399,3,FALSE)</f>
        <v>12</v>
      </c>
      <c r="F120">
        <f t="shared" si="4"/>
        <v>23.514572864321615</v>
      </c>
      <c r="G120">
        <f t="shared" si="5"/>
        <v>132.58538824777168</v>
      </c>
    </row>
    <row r="121" spans="1:7" x14ac:dyDescent="0.5">
      <c r="A121" s="1">
        <v>97</v>
      </c>
      <c r="B121" s="1">
        <v>16.985037366002615</v>
      </c>
      <c r="C121" s="1">
        <v>-3.985037366002615</v>
      </c>
      <c r="D121">
        <f t="shared" si="3"/>
        <v>15.88052280843706</v>
      </c>
      <c r="E121">
        <f>VLOOKUP(A121,'r-square'!$A$1:$C$399,3,FALSE)</f>
        <v>13</v>
      </c>
      <c r="F121">
        <f t="shared" si="4"/>
        <v>23.514572864321615</v>
      </c>
      <c r="G121">
        <f t="shared" si="5"/>
        <v>110.55624251912845</v>
      </c>
    </row>
    <row r="122" spans="1:7" x14ac:dyDescent="0.5">
      <c r="A122" s="1">
        <v>98</v>
      </c>
      <c r="B122" s="1">
        <v>22.358664410751143</v>
      </c>
      <c r="C122" s="1">
        <v>-4.3586644107511425</v>
      </c>
      <c r="D122">
        <f t="shared" si="3"/>
        <v>18.997955445548605</v>
      </c>
      <c r="E122">
        <f>VLOOKUP(A122,'r-square'!$A$1:$C$399,3,FALSE)</f>
        <v>18</v>
      </c>
      <c r="F122">
        <f t="shared" si="4"/>
        <v>23.514572864321615</v>
      </c>
      <c r="G122">
        <f t="shared" si="5"/>
        <v>30.410513875912297</v>
      </c>
    </row>
    <row r="123" spans="1:7" x14ac:dyDescent="0.5">
      <c r="A123" s="1">
        <v>99</v>
      </c>
      <c r="B123" s="1">
        <v>21.153436630714687</v>
      </c>
      <c r="C123" s="1">
        <v>-5.1534366307146868</v>
      </c>
      <c r="D123">
        <f t="shared" si="3"/>
        <v>26.557909106791943</v>
      </c>
      <c r="E123">
        <f>VLOOKUP(A123,'r-square'!$A$1:$C$399,3,FALSE)</f>
        <v>16</v>
      </c>
      <c r="F123">
        <f t="shared" si="4"/>
        <v>23.514572864321615</v>
      </c>
      <c r="G123">
        <f t="shared" si="5"/>
        <v>56.468805333198752</v>
      </c>
    </row>
    <row r="124" spans="1:7" x14ac:dyDescent="0.5">
      <c r="A124" s="1">
        <v>100</v>
      </c>
      <c r="B124" s="1">
        <v>23.7097477820022</v>
      </c>
      <c r="C124" s="1">
        <v>-5.7097477820022</v>
      </c>
      <c r="D124">
        <f t="shared" si="3"/>
        <v>32.601219734079045</v>
      </c>
      <c r="E124">
        <f>VLOOKUP(A124,'r-square'!$A$1:$C$399,3,FALSE)</f>
        <v>18</v>
      </c>
      <c r="F124">
        <f t="shared" si="4"/>
        <v>23.514572864321615</v>
      </c>
      <c r="G124">
        <f t="shared" si="5"/>
        <v>30.410513875912297</v>
      </c>
    </row>
    <row r="125" spans="1:7" x14ac:dyDescent="0.5">
      <c r="A125" s="1">
        <v>101</v>
      </c>
      <c r="B125" s="1">
        <v>23.126325417143789</v>
      </c>
      <c r="C125" s="1">
        <v>-5.1263254171437893</v>
      </c>
      <c r="D125">
        <f t="shared" si="3"/>
        <v>26.279212282454445</v>
      </c>
      <c r="E125">
        <f>VLOOKUP(A125,'r-square'!$A$1:$C$399,3,FALSE)</f>
        <v>18</v>
      </c>
      <c r="F125">
        <f t="shared" si="4"/>
        <v>23.514572864321615</v>
      </c>
      <c r="G125">
        <f t="shared" si="5"/>
        <v>30.410513875912297</v>
      </c>
    </row>
    <row r="126" spans="1:7" x14ac:dyDescent="0.5">
      <c r="A126" s="1">
        <v>102</v>
      </c>
      <c r="B126" s="1">
        <v>24.024488794623185</v>
      </c>
      <c r="C126" s="1">
        <v>-1.0244887946231849</v>
      </c>
      <c r="D126">
        <f t="shared" si="3"/>
        <v>1.0495772903084664</v>
      </c>
      <c r="E126">
        <f>VLOOKUP(A126,'r-square'!$A$1:$C$399,3,FALSE)</f>
        <v>23</v>
      </c>
      <c r="F126">
        <f t="shared" si="4"/>
        <v>23.514572864321615</v>
      </c>
      <c r="G126">
        <f t="shared" si="5"/>
        <v>0.26478523269615073</v>
      </c>
    </row>
    <row r="127" spans="1:7" x14ac:dyDescent="0.5">
      <c r="A127" s="1">
        <v>103</v>
      </c>
      <c r="B127" s="1">
        <v>31.347974795609034</v>
      </c>
      <c r="C127" s="1">
        <v>-5.3479747956090335</v>
      </c>
      <c r="D127">
        <f t="shared" si="3"/>
        <v>28.600834414469485</v>
      </c>
      <c r="E127">
        <f>VLOOKUP(A127,'r-square'!$A$1:$C$399,3,FALSE)</f>
        <v>26</v>
      </c>
      <c r="F127">
        <f t="shared" si="4"/>
        <v>23.514572864321615</v>
      </c>
      <c r="G127">
        <f t="shared" si="5"/>
        <v>6.1773480467664639</v>
      </c>
    </row>
    <row r="128" spans="1:7" x14ac:dyDescent="0.5">
      <c r="A128" s="1">
        <v>104</v>
      </c>
      <c r="B128" s="1">
        <v>7.9573439308250897</v>
      </c>
      <c r="C128" s="1">
        <v>3.0426560691749103</v>
      </c>
      <c r="D128">
        <f t="shared" si="3"/>
        <v>9.2577559552869157</v>
      </c>
      <c r="E128">
        <f>VLOOKUP(A128,'r-square'!$A$1:$C$399,3,FALSE)</f>
        <v>11</v>
      </c>
      <c r="F128">
        <f t="shared" si="4"/>
        <v>23.514572864321615</v>
      </c>
      <c r="G128">
        <f t="shared" si="5"/>
        <v>156.61453397641489</v>
      </c>
    </row>
    <row r="129" spans="1:7" x14ac:dyDescent="0.5">
      <c r="A129" s="1">
        <v>105</v>
      </c>
      <c r="B129" s="1">
        <v>8.6559154466423962</v>
      </c>
      <c r="C129" s="1">
        <v>3.3440845533576038</v>
      </c>
      <c r="D129">
        <f t="shared" si="3"/>
        <v>11.182901500004924</v>
      </c>
      <c r="E129">
        <f>VLOOKUP(A129,'r-square'!$A$1:$C$399,3,FALSE)</f>
        <v>12</v>
      </c>
      <c r="F129">
        <f t="shared" si="4"/>
        <v>23.514572864321615</v>
      </c>
      <c r="G129">
        <f t="shared" si="5"/>
        <v>132.58538824777168</v>
      </c>
    </row>
    <row r="130" spans="1:7" x14ac:dyDescent="0.5">
      <c r="A130" s="1">
        <v>106</v>
      </c>
      <c r="B130" s="1">
        <v>10.590421182751868</v>
      </c>
      <c r="C130" s="1">
        <v>2.4095788172481321</v>
      </c>
      <c r="D130">
        <f t="shared" si="3"/>
        <v>5.806070076530907</v>
      </c>
      <c r="E130">
        <f>VLOOKUP(A130,'r-square'!$A$1:$C$399,3,FALSE)</f>
        <v>13</v>
      </c>
      <c r="F130">
        <f t="shared" si="4"/>
        <v>23.514572864321615</v>
      </c>
      <c r="G130">
        <f t="shared" si="5"/>
        <v>110.55624251912845</v>
      </c>
    </row>
    <row r="131" spans="1:7" x14ac:dyDescent="0.5">
      <c r="A131" s="1">
        <v>107</v>
      </c>
      <c r="B131" s="1">
        <v>11.780295742660471</v>
      </c>
      <c r="C131" s="1">
        <v>0.21970425733952936</v>
      </c>
      <c r="D131">
        <f t="shared" si="3"/>
        <v>4.8269960693114143E-2</v>
      </c>
      <c r="E131">
        <f>VLOOKUP(A131,'r-square'!$A$1:$C$399,3,FALSE)</f>
        <v>12</v>
      </c>
      <c r="F131">
        <f t="shared" si="4"/>
        <v>23.514572864321615</v>
      </c>
      <c r="G131">
        <f t="shared" si="5"/>
        <v>132.58538824777168</v>
      </c>
    </row>
    <row r="132" spans="1:7" x14ac:dyDescent="0.5">
      <c r="A132" s="1">
        <v>108</v>
      </c>
      <c r="B132" s="1">
        <v>24.907298951974727</v>
      </c>
      <c r="C132" s="1">
        <v>-6.9072989519747274</v>
      </c>
      <c r="D132">
        <f t="shared" si="3"/>
        <v>47.710778811951165</v>
      </c>
      <c r="E132">
        <f>VLOOKUP(A132,'r-square'!$A$1:$C$399,3,FALSE)</f>
        <v>18</v>
      </c>
      <c r="F132">
        <f t="shared" si="4"/>
        <v>23.514572864321615</v>
      </c>
      <c r="G132">
        <f t="shared" si="5"/>
        <v>30.410513875912297</v>
      </c>
    </row>
    <row r="133" spans="1:7" x14ac:dyDescent="0.5">
      <c r="A133" s="1">
        <v>109</v>
      </c>
      <c r="B133" s="1">
        <v>28.822370084577226</v>
      </c>
      <c r="C133" s="1">
        <v>-8.8223700845772264</v>
      </c>
      <c r="D133">
        <f t="shared" si="3"/>
        <v>77.834213909243175</v>
      </c>
      <c r="E133">
        <f>VLOOKUP(A133,'r-square'!$A$1:$C$399,3,FALSE)</f>
        <v>20</v>
      </c>
      <c r="F133">
        <f t="shared" si="4"/>
        <v>23.514572864321615</v>
      </c>
      <c r="G133">
        <f t="shared" si="5"/>
        <v>12.352222418625837</v>
      </c>
    </row>
    <row r="134" spans="1:7" x14ac:dyDescent="0.5">
      <c r="A134" s="1">
        <v>110</v>
      </c>
      <c r="B134" s="1">
        <v>27.8858236567782</v>
      </c>
      <c r="C134" s="1">
        <v>-6.8858236567782001</v>
      </c>
      <c r="D134">
        <f t="shared" si="3"/>
        <v>47.414567432246301</v>
      </c>
      <c r="E134">
        <f>VLOOKUP(A134,'r-square'!$A$1:$C$399,3,FALSE)</f>
        <v>21</v>
      </c>
      <c r="F134">
        <f t="shared" si="4"/>
        <v>23.514572864321615</v>
      </c>
      <c r="G134">
        <f t="shared" si="5"/>
        <v>6.3230766899826092</v>
      </c>
    </row>
    <row r="135" spans="1:7" x14ac:dyDescent="0.5">
      <c r="A135" s="1">
        <v>111</v>
      </c>
      <c r="B135" s="1">
        <v>28.05470907818458</v>
      </c>
      <c r="C135" s="1">
        <v>-6.0547090781845796</v>
      </c>
      <c r="D135">
        <f t="shared" si="3"/>
        <v>36.659502021450763</v>
      </c>
      <c r="E135">
        <f>VLOOKUP(A135,'r-square'!$A$1:$C$399,3,FALSE)</f>
        <v>22</v>
      </c>
      <c r="F135">
        <f t="shared" si="4"/>
        <v>23.514572864321615</v>
      </c>
      <c r="G135">
        <f t="shared" si="5"/>
        <v>2.2939309613393797</v>
      </c>
    </row>
    <row r="136" spans="1:7" x14ac:dyDescent="0.5">
      <c r="A136" s="1">
        <v>112</v>
      </c>
      <c r="B136" s="1">
        <v>30.012244644485829</v>
      </c>
      <c r="C136" s="1">
        <v>-12.012244644485829</v>
      </c>
      <c r="D136">
        <f t="shared" si="3"/>
        <v>144.29402139897849</v>
      </c>
      <c r="E136">
        <f>VLOOKUP(A136,'r-square'!$A$1:$C$399,3,FALSE)</f>
        <v>18</v>
      </c>
      <c r="F136">
        <f t="shared" si="4"/>
        <v>23.514572864321615</v>
      </c>
      <c r="G136">
        <f t="shared" si="5"/>
        <v>30.410513875912297</v>
      </c>
    </row>
    <row r="137" spans="1:7" x14ac:dyDescent="0.5">
      <c r="A137" s="1">
        <v>113</v>
      </c>
      <c r="B137" s="1">
        <v>28.584395172595507</v>
      </c>
      <c r="C137" s="1">
        <v>-9.5843951725955066</v>
      </c>
      <c r="D137">
        <f t="shared" si="3"/>
        <v>91.860630824472054</v>
      </c>
      <c r="E137">
        <f>VLOOKUP(A137,'r-square'!$A$1:$C$399,3,FALSE)</f>
        <v>19</v>
      </c>
      <c r="F137">
        <f t="shared" si="4"/>
        <v>23.514572864321615</v>
      </c>
      <c r="G137">
        <f t="shared" si="5"/>
        <v>20.381368147269068</v>
      </c>
    </row>
    <row r="138" spans="1:7" x14ac:dyDescent="0.5">
      <c r="A138" s="1">
        <v>114</v>
      </c>
      <c r="B138" s="1">
        <v>27.34078434223942</v>
      </c>
      <c r="C138" s="1">
        <v>-6.3407843422394201</v>
      </c>
      <c r="D138">
        <f t="shared" si="3"/>
        <v>40.205546074788593</v>
      </c>
      <c r="E138">
        <f>VLOOKUP(A138,'r-square'!$A$1:$C$399,3,FALSE)</f>
        <v>21</v>
      </c>
      <c r="F138">
        <f t="shared" si="4"/>
        <v>23.514572864321615</v>
      </c>
      <c r="G138">
        <f t="shared" si="5"/>
        <v>6.3230766899826092</v>
      </c>
    </row>
    <row r="139" spans="1:7" x14ac:dyDescent="0.5">
      <c r="A139" s="1">
        <v>115</v>
      </c>
      <c r="B139" s="1">
        <v>28.929842625472197</v>
      </c>
      <c r="C139" s="1">
        <v>-2.9298426254721974</v>
      </c>
      <c r="D139">
        <f t="shared" si="3"/>
        <v>8.5839778100338187</v>
      </c>
      <c r="E139">
        <f>VLOOKUP(A139,'r-square'!$A$1:$C$399,3,FALSE)</f>
        <v>26</v>
      </c>
      <c r="F139">
        <f t="shared" si="4"/>
        <v>23.514572864321615</v>
      </c>
      <c r="G139">
        <f t="shared" si="5"/>
        <v>6.1773480467664639</v>
      </c>
    </row>
    <row r="140" spans="1:7" x14ac:dyDescent="0.5">
      <c r="A140" s="1">
        <v>116</v>
      </c>
      <c r="B140" s="1">
        <v>14.981442139317807</v>
      </c>
      <c r="C140" s="1">
        <v>1.855786068219345E-2</v>
      </c>
      <c r="D140">
        <f t="shared" si="3"/>
        <v>3.4439419309970152E-4</v>
      </c>
      <c r="E140">
        <f>VLOOKUP(A140,'r-square'!$A$1:$C$399,3,FALSE)</f>
        <v>15</v>
      </c>
      <c r="F140">
        <f t="shared" si="4"/>
        <v>23.514572864321615</v>
      </c>
      <c r="G140">
        <f t="shared" si="5"/>
        <v>72.497951061841988</v>
      </c>
    </row>
    <row r="141" spans="1:7" x14ac:dyDescent="0.5">
      <c r="A141" s="1">
        <v>117</v>
      </c>
      <c r="B141" s="1">
        <v>13.476826566788219</v>
      </c>
      <c r="C141" s="1">
        <v>2.523173433211781</v>
      </c>
      <c r="D141">
        <f t="shared" si="3"/>
        <v>6.3664041740657256</v>
      </c>
      <c r="E141">
        <f>VLOOKUP(A141,'r-square'!$A$1:$C$399,3,FALSE)</f>
        <v>16</v>
      </c>
      <c r="F141">
        <f t="shared" si="4"/>
        <v>23.514572864321615</v>
      </c>
      <c r="G141">
        <f t="shared" si="5"/>
        <v>56.468805333198752</v>
      </c>
    </row>
    <row r="142" spans="1:7" x14ac:dyDescent="0.5">
      <c r="A142" s="1">
        <v>118</v>
      </c>
      <c r="B142" s="1">
        <v>31.985133430914932</v>
      </c>
      <c r="C142" s="1">
        <v>-2.9851334309149316</v>
      </c>
      <c r="D142">
        <f t="shared" si="3"/>
        <v>8.9110216003659506</v>
      </c>
      <c r="E142">
        <f>VLOOKUP(A142,'r-square'!$A$1:$C$399,3,FALSE)</f>
        <v>29</v>
      </c>
      <c r="F142">
        <f t="shared" si="4"/>
        <v>23.514572864321615</v>
      </c>
      <c r="G142">
        <f t="shared" si="5"/>
        <v>30.089910860836778</v>
      </c>
    </row>
    <row r="143" spans="1:7" x14ac:dyDescent="0.5">
      <c r="A143" s="1">
        <v>119</v>
      </c>
      <c r="B143" s="1">
        <v>29.751239902312332</v>
      </c>
      <c r="C143" s="1">
        <v>-5.7512399023123315</v>
      </c>
      <c r="D143">
        <f t="shared" si="3"/>
        <v>33.076760413949557</v>
      </c>
      <c r="E143">
        <f>VLOOKUP(A143,'r-square'!$A$1:$C$399,3,FALSE)</f>
        <v>24</v>
      </c>
      <c r="F143">
        <f t="shared" si="4"/>
        <v>23.514572864321615</v>
      </c>
      <c r="G143">
        <f t="shared" si="5"/>
        <v>0.23563950405292167</v>
      </c>
    </row>
    <row r="144" spans="1:7" x14ac:dyDescent="0.5">
      <c r="A144" s="1">
        <v>120</v>
      </c>
      <c r="B144" s="1">
        <v>26.496357235207508</v>
      </c>
      <c r="C144" s="1">
        <v>-6.4963572352075083</v>
      </c>
      <c r="D144">
        <f t="shared" si="3"/>
        <v>42.202657327432938</v>
      </c>
      <c r="E144">
        <f>VLOOKUP(A144,'r-square'!$A$1:$C$399,3,FALSE)</f>
        <v>20</v>
      </c>
      <c r="F144">
        <f t="shared" si="4"/>
        <v>23.514572864321615</v>
      </c>
      <c r="G144">
        <f t="shared" si="5"/>
        <v>12.352222418625837</v>
      </c>
    </row>
    <row r="145" spans="1:7" x14ac:dyDescent="0.5">
      <c r="A145" s="1">
        <v>121</v>
      </c>
      <c r="B145" s="1">
        <v>24.300846756924539</v>
      </c>
      <c r="C145" s="1">
        <v>-5.300846756924539</v>
      </c>
      <c r="D145">
        <f t="shared" si="3"/>
        <v>28.098976340397403</v>
      </c>
      <c r="E145">
        <f>VLOOKUP(A145,'r-square'!$A$1:$C$399,3,FALSE)</f>
        <v>19</v>
      </c>
      <c r="F145">
        <f t="shared" si="4"/>
        <v>23.514572864321615</v>
      </c>
      <c r="G145">
        <f t="shared" si="5"/>
        <v>20.381368147269068</v>
      </c>
    </row>
    <row r="146" spans="1:7" x14ac:dyDescent="0.5">
      <c r="A146" s="1">
        <v>122</v>
      </c>
      <c r="B146" s="1">
        <v>20.224566812979585</v>
      </c>
      <c r="C146" s="1">
        <v>-5.2245668129795853</v>
      </c>
      <c r="D146">
        <f t="shared" si="3"/>
        <v>27.29609838328766</v>
      </c>
      <c r="E146">
        <f>VLOOKUP(A146,'r-square'!$A$1:$C$399,3,FALSE)</f>
        <v>15</v>
      </c>
      <c r="F146">
        <f t="shared" si="4"/>
        <v>23.514572864321615</v>
      </c>
      <c r="G146">
        <f t="shared" si="5"/>
        <v>72.497951061841988</v>
      </c>
    </row>
    <row r="147" spans="1:7" x14ac:dyDescent="0.5">
      <c r="A147" s="1">
        <v>123</v>
      </c>
      <c r="B147" s="1">
        <v>25.897581650221245</v>
      </c>
      <c r="C147" s="1">
        <v>-1.8975816502212446</v>
      </c>
      <c r="D147">
        <f t="shared" si="3"/>
        <v>3.6008161192563817</v>
      </c>
      <c r="E147">
        <f>VLOOKUP(A147,'r-square'!$A$1:$C$399,3,FALSE)</f>
        <v>24</v>
      </c>
      <c r="F147">
        <f t="shared" si="4"/>
        <v>23.514572864321615</v>
      </c>
      <c r="G147">
        <f t="shared" si="5"/>
        <v>0.23563950405292167</v>
      </c>
    </row>
    <row r="148" spans="1:7" x14ac:dyDescent="0.5">
      <c r="A148" s="1">
        <v>124</v>
      </c>
      <c r="B148" s="1">
        <v>24.769119970824054</v>
      </c>
      <c r="C148" s="1">
        <v>-4.7691199708240539</v>
      </c>
      <c r="D148">
        <f t="shared" si="3"/>
        <v>22.744505296112823</v>
      </c>
      <c r="E148">
        <f>VLOOKUP(A148,'r-square'!$A$1:$C$399,3,FALSE)</f>
        <v>20</v>
      </c>
      <c r="F148">
        <f t="shared" si="4"/>
        <v>23.514572864321615</v>
      </c>
      <c r="G148">
        <f t="shared" si="5"/>
        <v>12.352222418625837</v>
      </c>
    </row>
    <row r="149" spans="1:7" x14ac:dyDescent="0.5">
      <c r="A149" s="1">
        <v>125</v>
      </c>
      <c r="B149" s="1">
        <v>18.190265146039071</v>
      </c>
      <c r="C149" s="1">
        <v>-7.1902651460390707</v>
      </c>
      <c r="D149">
        <f t="shared" si="3"/>
        <v>51.699912870344257</v>
      </c>
      <c r="E149">
        <f>VLOOKUP(A149,'r-square'!$A$1:$C$399,3,FALSE)</f>
        <v>11</v>
      </c>
      <c r="F149">
        <f t="shared" si="4"/>
        <v>23.514572864321615</v>
      </c>
      <c r="G149">
        <f t="shared" si="5"/>
        <v>156.61453397641489</v>
      </c>
    </row>
    <row r="150" spans="1:7" x14ac:dyDescent="0.5">
      <c r="A150" s="1">
        <v>126</v>
      </c>
      <c r="B150" s="1">
        <v>22.504520001965744</v>
      </c>
      <c r="C150" s="1">
        <v>-2.5045200019657443</v>
      </c>
      <c r="D150">
        <f t="shared" si="3"/>
        <v>6.2726204402464916</v>
      </c>
      <c r="E150">
        <f>VLOOKUP(A150,'r-square'!$A$1:$C$399,3,FALSE)</f>
        <v>20</v>
      </c>
      <c r="F150">
        <f t="shared" si="4"/>
        <v>23.514572864321615</v>
      </c>
      <c r="G150">
        <f t="shared" si="5"/>
        <v>12.352222418625837</v>
      </c>
    </row>
    <row r="151" spans="1:7" x14ac:dyDescent="0.5">
      <c r="A151" s="1">
        <v>127</v>
      </c>
      <c r="B151" s="1">
        <v>24.247110486477052</v>
      </c>
      <c r="C151" s="1">
        <v>-3.2471104864770517</v>
      </c>
      <c r="D151">
        <f t="shared" si="3"/>
        <v>10.543726511389234</v>
      </c>
      <c r="E151">
        <f>VLOOKUP(A151,'r-square'!$A$1:$C$399,3,FALSE)</f>
        <v>21</v>
      </c>
      <c r="F151">
        <f t="shared" si="4"/>
        <v>23.514572864321615</v>
      </c>
      <c r="G151">
        <f t="shared" si="5"/>
        <v>6.3230766899826092</v>
      </c>
    </row>
    <row r="152" spans="1:7" x14ac:dyDescent="0.5">
      <c r="A152" s="1">
        <v>128</v>
      </c>
      <c r="B152" s="1">
        <v>24.047518624814966</v>
      </c>
      <c r="C152" s="1">
        <v>-5.0475186248149662</v>
      </c>
      <c r="D152">
        <f t="shared" si="3"/>
        <v>25.477444267853969</v>
      </c>
      <c r="E152">
        <f>VLOOKUP(A152,'r-square'!$A$1:$C$399,3,FALSE)</f>
        <v>19</v>
      </c>
      <c r="F152">
        <f t="shared" si="4"/>
        <v>23.514572864321615</v>
      </c>
      <c r="G152">
        <f t="shared" si="5"/>
        <v>20.381368147269068</v>
      </c>
    </row>
    <row r="153" spans="1:7" x14ac:dyDescent="0.5">
      <c r="A153" s="1">
        <v>129</v>
      </c>
      <c r="B153" s="1">
        <v>20.70819324700695</v>
      </c>
      <c r="C153" s="1">
        <v>-5.7081932470069496</v>
      </c>
      <c r="D153">
        <f t="shared" si="3"/>
        <v>32.583470145175745</v>
      </c>
      <c r="E153">
        <f>VLOOKUP(A153,'r-square'!$A$1:$C$399,3,FALSE)</f>
        <v>15</v>
      </c>
      <c r="F153">
        <f t="shared" si="4"/>
        <v>23.514572864321615</v>
      </c>
      <c r="G153">
        <f t="shared" si="5"/>
        <v>72.497951061841988</v>
      </c>
    </row>
    <row r="154" spans="1:7" x14ac:dyDescent="0.5">
      <c r="A154" s="1">
        <v>130</v>
      </c>
      <c r="B154" s="1">
        <v>31.347974795609034</v>
      </c>
      <c r="C154" s="1">
        <v>-0.34797479560903355</v>
      </c>
      <c r="D154">
        <f t="shared" ref="D154:D217" si="6">C154^2</f>
        <v>0.12108645837914868</v>
      </c>
      <c r="E154">
        <f>VLOOKUP(A154,'r-square'!$A$1:$C$399,3,FALSE)</f>
        <v>31</v>
      </c>
      <c r="F154">
        <f t="shared" ref="F154:F217" si="7">AVERAGE($E$25:$E$422)</f>
        <v>23.514572864321615</v>
      </c>
      <c r="G154">
        <f t="shared" ref="G154:G217" si="8">(E154-F154)^2</f>
        <v>56.031619403550316</v>
      </c>
    </row>
    <row r="155" spans="1:7" x14ac:dyDescent="0.5">
      <c r="A155" s="1">
        <v>131</v>
      </c>
      <c r="B155" s="1">
        <v>27.501993153581875</v>
      </c>
      <c r="C155" s="1">
        <v>-1.5019931535818749</v>
      </c>
      <c r="D155">
        <f t="shared" si="6"/>
        <v>2.2559834334068256</v>
      </c>
      <c r="E155">
        <f>VLOOKUP(A155,'r-square'!$A$1:$C$399,3,FALSE)</f>
        <v>26</v>
      </c>
      <c r="F155">
        <f t="shared" si="7"/>
        <v>23.514572864321615</v>
      </c>
      <c r="G155">
        <f t="shared" si="8"/>
        <v>6.1773480467664639</v>
      </c>
    </row>
    <row r="156" spans="1:7" x14ac:dyDescent="0.5">
      <c r="A156" s="1">
        <v>132</v>
      </c>
      <c r="B156" s="1">
        <v>32.223108342896651</v>
      </c>
      <c r="C156" s="1">
        <v>-0.22310834289665138</v>
      </c>
      <c r="D156">
        <f t="shared" si="6"/>
        <v>4.9777332670089769E-2</v>
      </c>
      <c r="E156">
        <f>VLOOKUP(A156,'r-square'!$A$1:$C$399,3,FALSE)</f>
        <v>32</v>
      </c>
      <c r="F156">
        <f t="shared" si="7"/>
        <v>23.514572864321615</v>
      </c>
      <c r="G156">
        <f t="shared" si="8"/>
        <v>72.002473674907094</v>
      </c>
    </row>
    <row r="157" spans="1:7" x14ac:dyDescent="0.5">
      <c r="A157" s="1">
        <v>133</v>
      </c>
      <c r="B157" s="1">
        <v>26.803421637764565</v>
      </c>
      <c r="C157" s="1">
        <v>-1.8034216377645649</v>
      </c>
      <c r="D157">
        <f t="shared" si="6"/>
        <v>3.2523296035574254</v>
      </c>
      <c r="E157">
        <f>VLOOKUP(A157,'r-square'!$A$1:$C$399,3,FALSE)</f>
        <v>25</v>
      </c>
      <c r="F157">
        <f t="shared" si="7"/>
        <v>23.514572864321615</v>
      </c>
      <c r="G157">
        <f t="shared" si="8"/>
        <v>2.2064937754096925</v>
      </c>
    </row>
    <row r="158" spans="1:7" x14ac:dyDescent="0.5">
      <c r="A158" s="1">
        <v>134</v>
      </c>
      <c r="B158" s="1">
        <v>17.292101768559672</v>
      </c>
      <c r="C158" s="1">
        <v>-1.2921017685596716</v>
      </c>
      <c r="D158">
        <f t="shared" si="6"/>
        <v>1.6695269803150312</v>
      </c>
      <c r="E158">
        <f>VLOOKUP(A158,'r-square'!$A$1:$C$399,3,FALSE)</f>
        <v>16</v>
      </c>
      <c r="F158">
        <f t="shared" si="7"/>
        <v>23.514572864321615</v>
      </c>
      <c r="G158">
        <f t="shared" si="8"/>
        <v>56.468805333198752</v>
      </c>
    </row>
    <row r="159" spans="1:7" x14ac:dyDescent="0.5">
      <c r="A159" s="1">
        <v>135</v>
      </c>
      <c r="B159" s="1">
        <v>18.435916668084715</v>
      </c>
      <c r="C159" s="1">
        <v>-2.4359166680847153</v>
      </c>
      <c r="D159">
        <f t="shared" si="6"/>
        <v>5.9336900138529414</v>
      </c>
      <c r="E159">
        <f>VLOOKUP(A159,'r-square'!$A$1:$C$399,3,FALSE)</f>
        <v>16</v>
      </c>
      <c r="F159">
        <f t="shared" si="7"/>
        <v>23.514572864321615</v>
      </c>
      <c r="G159">
        <f t="shared" si="8"/>
        <v>56.468805333198752</v>
      </c>
    </row>
    <row r="160" spans="1:7" x14ac:dyDescent="0.5">
      <c r="A160" s="1">
        <v>136</v>
      </c>
      <c r="B160" s="1">
        <v>18.581772259299321</v>
      </c>
      <c r="C160" s="1">
        <v>-0.58177225929932064</v>
      </c>
      <c r="D160">
        <f t="shared" si="6"/>
        <v>0.33845896169023598</v>
      </c>
      <c r="E160">
        <f>VLOOKUP(A160,'r-square'!$A$1:$C$399,3,FALSE)</f>
        <v>18</v>
      </c>
      <c r="F160">
        <f t="shared" si="7"/>
        <v>23.514572864321615</v>
      </c>
      <c r="G160">
        <f t="shared" si="8"/>
        <v>30.410513875912297</v>
      </c>
    </row>
    <row r="161" spans="1:7" x14ac:dyDescent="0.5">
      <c r="A161" s="1">
        <v>137</v>
      </c>
      <c r="B161" s="1">
        <v>14.528522145546145</v>
      </c>
      <c r="C161" s="1">
        <v>1.4714778544538554</v>
      </c>
      <c r="D161">
        <f t="shared" si="6"/>
        <v>2.1652470761481215</v>
      </c>
      <c r="E161">
        <f>VLOOKUP(A161,'r-square'!$A$1:$C$399,3,FALSE)</f>
        <v>16</v>
      </c>
      <c r="F161">
        <f t="shared" si="7"/>
        <v>23.514572864321615</v>
      </c>
      <c r="G161">
        <f t="shared" si="8"/>
        <v>56.468805333198752</v>
      </c>
    </row>
    <row r="162" spans="1:7" x14ac:dyDescent="0.5">
      <c r="A162" s="1">
        <v>138</v>
      </c>
      <c r="B162" s="1">
        <v>10.244973729875177</v>
      </c>
      <c r="C162" s="1">
        <v>2.7550262701248229</v>
      </c>
      <c r="D162">
        <f t="shared" si="6"/>
        <v>7.5901697490778934</v>
      </c>
      <c r="E162">
        <f>VLOOKUP(A162,'r-square'!$A$1:$C$399,3,FALSE)</f>
        <v>13</v>
      </c>
      <c r="F162">
        <f t="shared" si="7"/>
        <v>23.514572864321615</v>
      </c>
      <c r="G162">
        <f t="shared" si="8"/>
        <v>110.55624251912845</v>
      </c>
    </row>
    <row r="163" spans="1:7" x14ac:dyDescent="0.5">
      <c r="A163" s="1">
        <v>139</v>
      </c>
      <c r="B163" s="1">
        <v>12.10271336534538</v>
      </c>
      <c r="C163" s="1">
        <v>1.8972866346546198</v>
      </c>
      <c r="D163">
        <f t="shared" si="6"/>
        <v>3.5996965740390525</v>
      </c>
      <c r="E163">
        <f>VLOOKUP(A163,'r-square'!$A$1:$C$399,3,FALSE)</f>
        <v>14</v>
      </c>
      <c r="F163">
        <f t="shared" si="7"/>
        <v>23.514572864321615</v>
      </c>
      <c r="G163">
        <f t="shared" si="8"/>
        <v>90.527096790485217</v>
      </c>
    </row>
    <row r="164" spans="1:7" x14ac:dyDescent="0.5">
      <c r="A164" s="1">
        <v>140</v>
      </c>
      <c r="B164" s="1">
        <v>10.713246943774692</v>
      </c>
      <c r="C164" s="1">
        <v>3.286753056225308</v>
      </c>
      <c r="D164">
        <f t="shared" si="6"/>
        <v>10.802745652606403</v>
      </c>
      <c r="E164">
        <f>VLOOKUP(A164,'r-square'!$A$1:$C$399,3,FALSE)</f>
        <v>14</v>
      </c>
      <c r="F164">
        <f t="shared" si="7"/>
        <v>23.514572864321615</v>
      </c>
      <c r="G164">
        <f t="shared" si="8"/>
        <v>90.527096790485217</v>
      </c>
    </row>
    <row r="165" spans="1:7" x14ac:dyDescent="0.5">
      <c r="A165" s="1">
        <v>141</v>
      </c>
      <c r="B165" s="1">
        <v>13.638035378130674</v>
      </c>
      <c r="C165" s="1">
        <v>0.36196462186932621</v>
      </c>
      <c r="D165">
        <f t="shared" si="6"/>
        <v>0.1310183874850043</v>
      </c>
      <c r="E165">
        <f>VLOOKUP(A165,'r-square'!$A$1:$C$399,3,FALSE)</f>
        <v>14</v>
      </c>
      <c r="F165">
        <f t="shared" si="7"/>
        <v>23.514572864321615</v>
      </c>
      <c r="G165">
        <f t="shared" si="8"/>
        <v>90.527096790485217</v>
      </c>
    </row>
    <row r="166" spans="1:7" x14ac:dyDescent="0.5">
      <c r="A166" s="1">
        <v>142</v>
      </c>
      <c r="B166" s="1">
        <v>29.282966688412817</v>
      </c>
      <c r="C166" s="1">
        <v>-0.28296668841281658</v>
      </c>
      <c r="D166">
        <f t="shared" si="6"/>
        <v>8.0070146751316032E-2</v>
      </c>
      <c r="E166">
        <f>VLOOKUP(A166,'r-square'!$A$1:$C$399,3,FALSE)</f>
        <v>29</v>
      </c>
      <c r="F166">
        <f t="shared" si="7"/>
        <v>23.514572864321615</v>
      </c>
      <c r="G166">
        <f t="shared" si="8"/>
        <v>30.089910860836778</v>
      </c>
    </row>
    <row r="167" spans="1:7" x14ac:dyDescent="0.5">
      <c r="A167" s="1">
        <v>143</v>
      </c>
      <c r="B167" s="1">
        <v>31.248178864777991</v>
      </c>
      <c r="C167" s="1">
        <v>-5.2481788647779908</v>
      </c>
      <c r="D167">
        <f t="shared" si="6"/>
        <v>27.543381396702401</v>
      </c>
      <c r="E167">
        <f>VLOOKUP(A167,'r-square'!$A$1:$C$399,3,FALSE)</f>
        <v>26</v>
      </c>
      <c r="F167">
        <f t="shared" si="7"/>
        <v>23.514572864321615</v>
      </c>
      <c r="G167">
        <f t="shared" si="8"/>
        <v>6.1773480467664639</v>
      </c>
    </row>
    <row r="168" spans="1:7" x14ac:dyDescent="0.5">
      <c r="A168" s="1">
        <v>144</v>
      </c>
      <c r="B168" s="1">
        <v>28.661161273234772</v>
      </c>
      <c r="C168" s="1">
        <v>-2.6611612732347716</v>
      </c>
      <c r="D168">
        <f t="shared" si="6"/>
        <v>7.0817793221645102</v>
      </c>
      <c r="E168">
        <f>VLOOKUP(A168,'r-square'!$A$1:$C$399,3,FALSE)</f>
        <v>26</v>
      </c>
      <c r="F168">
        <f t="shared" si="7"/>
        <v>23.514572864321615</v>
      </c>
      <c r="G168">
        <f t="shared" si="8"/>
        <v>6.1773480467664639</v>
      </c>
    </row>
    <row r="169" spans="1:7" x14ac:dyDescent="0.5">
      <c r="A169" s="1">
        <v>145</v>
      </c>
      <c r="B169" s="1">
        <v>33.658634424850902</v>
      </c>
      <c r="C169" s="1">
        <v>-2.6586344248509022</v>
      </c>
      <c r="D169">
        <f t="shared" si="6"/>
        <v>7.0683370050022871</v>
      </c>
      <c r="E169">
        <f>VLOOKUP(A169,'r-square'!$A$1:$C$399,3,FALSE)</f>
        <v>31</v>
      </c>
      <c r="F169">
        <f t="shared" si="7"/>
        <v>23.514572864321615</v>
      </c>
      <c r="G169">
        <f t="shared" si="8"/>
        <v>56.031619403550316</v>
      </c>
    </row>
    <row r="170" spans="1:7" x14ac:dyDescent="0.5">
      <c r="A170" s="1">
        <v>146</v>
      </c>
      <c r="B170" s="1">
        <v>30.941114462220931</v>
      </c>
      <c r="C170" s="1">
        <v>1.0588855377790694</v>
      </c>
      <c r="D170">
        <f t="shared" si="6"/>
        <v>1.1212385821176689</v>
      </c>
      <c r="E170">
        <f>VLOOKUP(A170,'r-square'!$A$1:$C$399,3,FALSE)</f>
        <v>32</v>
      </c>
      <c r="F170">
        <f t="shared" si="7"/>
        <v>23.514572864321615</v>
      </c>
      <c r="G170">
        <f t="shared" si="8"/>
        <v>72.002473674907094</v>
      </c>
    </row>
    <row r="171" spans="1:7" x14ac:dyDescent="0.5">
      <c r="A171" s="1">
        <v>147</v>
      </c>
      <c r="B171" s="1">
        <v>30.004568034421904</v>
      </c>
      <c r="C171" s="1">
        <v>-2.0045680344219043</v>
      </c>
      <c r="D171">
        <f t="shared" si="6"/>
        <v>4.0182930046260967</v>
      </c>
      <c r="E171">
        <f>VLOOKUP(A171,'r-square'!$A$1:$C$399,3,FALSE)</f>
        <v>28</v>
      </c>
      <c r="F171">
        <f t="shared" si="7"/>
        <v>23.514572864321615</v>
      </c>
      <c r="G171">
        <f t="shared" si="8"/>
        <v>20.119056589480007</v>
      </c>
    </row>
    <row r="172" spans="1:7" x14ac:dyDescent="0.5">
      <c r="A172" s="1">
        <v>148</v>
      </c>
      <c r="B172" s="1">
        <v>30.135070405508653</v>
      </c>
      <c r="C172" s="1">
        <v>-6.1350704055086531</v>
      </c>
      <c r="D172">
        <f t="shared" si="6"/>
        <v>37.639088880548108</v>
      </c>
      <c r="E172">
        <f>VLOOKUP(A172,'r-square'!$A$1:$C$399,3,FALSE)</f>
        <v>24</v>
      </c>
      <c r="F172">
        <f t="shared" si="7"/>
        <v>23.514572864321615</v>
      </c>
      <c r="G172">
        <f t="shared" si="8"/>
        <v>0.23563950405292167</v>
      </c>
    </row>
    <row r="173" spans="1:7" x14ac:dyDescent="0.5">
      <c r="A173" s="1">
        <v>149</v>
      </c>
      <c r="B173" s="1">
        <v>29.075698216686799</v>
      </c>
      <c r="C173" s="1">
        <v>-3.0756982166867992</v>
      </c>
      <c r="D173">
        <f t="shared" si="6"/>
        <v>9.4599195201303576</v>
      </c>
      <c r="E173">
        <f>VLOOKUP(A173,'r-square'!$A$1:$C$399,3,FALSE)</f>
        <v>26</v>
      </c>
      <c r="F173">
        <f t="shared" si="7"/>
        <v>23.514572864321615</v>
      </c>
      <c r="G173">
        <f t="shared" si="8"/>
        <v>6.1773480467664639</v>
      </c>
    </row>
    <row r="174" spans="1:7" x14ac:dyDescent="0.5">
      <c r="A174" s="1">
        <v>150</v>
      </c>
      <c r="B174" s="1">
        <v>27.210281971152668</v>
      </c>
      <c r="C174" s="1">
        <v>-3.2102819711526678</v>
      </c>
      <c r="D174">
        <f t="shared" si="6"/>
        <v>10.305910334307859</v>
      </c>
      <c r="E174">
        <f>VLOOKUP(A174,'r-square'!$A$1:$C$399,3,FALSE)</f>
        <v>24</v>
      </c>
      <c r="F174">
        <f t="shared" si="7"/>
        <v>23.514572864321615</v>
      </c>
      <c r="G174">
        <f t="shared" si="8"/>
        <v>0.23563950405292167</v>
      </c>
    </row>
    <row r="175" spans="1:7" x14ac:dyDescent="0.5">
      <c r="A175" s="1">
        <v>151</v>
      </c>
      <c r="B175" s="1">
        <v>27.962589757417462</v>
      </c>
      <c r="C175" s="1">
        <v>-1.9625897574174616</v>
      </c>
      <c r="D175">
        <f t="shared" si="6"/>
        <v>3.8517585559199308</v>
      </c>
      <c r="E175">
        <f>VLOOKUP(A175,'r-square'!$A$1:$C$399,3,FALSE)</f>
        <v>26</v>
      </c>
      <c r="F175">
        <f t="shared" si="7"/>
        <v>23.514572864321615</v>
      </c>
      <c r="G175">
        <f t="shared" si="8"/>
        <v>6.1773480467664639</v>
      </c>
    </row>
    <row r="176" spans="1:7" x14ac:dyDescent="0.5">
      <c r="A176" s="1">
        <v>152</v>
      </c>
      <c r="B176" s="1">
        <v>30.964144292412712</v>
      </c>
      <c r="C176" s="1">
        <v>3.5855707587288066E-2</v>
      </c>
      <c r="D176">
        <f t="shared" si="6"/>
        <v>1.285631766585107E-3</v>
      </c>
      <c r="E176">
        <f>VLOOKUP(A176,'r-square'!$A$1:$C$399,3,FALSE)</f>
        <v>31</v>
      </c>
      <c r="F176">
        <f t="shared" si="7"/>
        <v>23.514572864321615</v>
      </c>
      <c r="G176">
        <f t="shared" si="8"/>
        <v>56.031619403550316</v>
      </c>
    </row>
    <row r="177" spans="1:7" x14ac:dyDescent="0.5">
      <c r="A177" s="1">
        <v>153</v>
      </c>
      <c r="B177" s="1">
        <v>21.260909171609658</v>
      </c>
      <c r="C177" s="1">
        <v>-2.2609091716096579</v>
      </c>
      <c r="D177">
        <f t="shared" si="6"/>
        <v>5.1117102822686693</v>
      </c>
      <c r="E177">
        <f>VLOOKUP(A177,'r-square'!$A$1:$C$399,3,FALSE)</f>
        <v>19</v>
      </c>
      <c r="F177">
        <f t="shared" si="7"/>
        <v>23.514572864321615</v>
      </c>
      <c r="G177">
        <f t="shared" si="8"/>
        <v>20.381368147269068</v>
      </c>
    </row>
    <row r="178" spans="1:7" x14ac:dyDescent="0.5">
      <c r="A178" s="1">
        <v>154</v>
      </c>
      <c r="B178" s="1">
        <v>19.763970209143995</v>
      </c>
      <c r="C178" s="1">
        <v>-1.763970209143995</v>
      </c>
      <c r="D178">
        <f t="shared" si="6"/>
        <v>3.1115908987475098</v>
      </c>
      <c r="E178">
        <f>VLOOKUP(A178,'r-square'!$A$1:$C$399,3,FALSE)</f>
        <v>18</v>
      </c>
      <c r="F178">
        <f t="shared" si="7"/>
        <v>23.514572864321615</v>
      </c>
      <c r="G178">
        <f t="shared" si="8"/>
        <v>30.410513875912297</v>
      </c>
    </row>
    <row r="179" spans="1:7" x14ac:dyDescent="0.5">
      <c r="A179" s="1">
        <v>155</v>
      </c>
      <c r="B179" s="1">
        <v>19.971238680870009</v>
      </c>
      <c r="C179" s="1">
        <v>-4.9712386808700089</v>
      </c>
      <c r="D179">
        <f t="shared" si="6"/>
        <v>24.713214022178185</v>
      </c>
      <c r="E179">
        <f>VLOOKUP(A179,'r-square'!$A$1:$C$399,3,FALSE)</f>
        <v>15</v>
      </c>
      <c r="F179">
        <f t="shared" si="7"/>
        <v>23.514572864321615</v>
      </c>
      <c r="G179">
        <f t="shared" si="8"/>
        <v>72.497951061841988</v>
      </c>
    </row>
    <row r="180" spans="1:7" x14ac:dyDescent="0.5">
      <c r="A180" s="1">
        <v>156</v>
      </c>
      <c r="B180" s="1">
        <v>22.074629838385864</v>
      </c>
      <c r="C180" s="1">
        <v>-7.0746298383858637</v>
      </c>
      <c r="D180">
        <f t="shared" si="6"/>
        <v>50.050387350179591</v>
      </c>
      <c r="E180">
        <f>VLOOKUP(A180,'r-square'!$A$1:$C$399,3,FALSE)</f>
        <v>15</v>
      </c>
      <c r="F180">
        <f t="shared" si="7"/>
        <v>23.514572864321615</v>
      </c>
      <c r="G180">
        <f t="shared" si="8"/>
        <v>72.497951061841988</v>
      </c>
    </row>
    <row r="181" spans="1:7" x14ac:dyDescent="0.5">
      <c r="A181" s="1">
        <v>157</v>
      </c>
      <c r="B181" s="1">
        <v>10.482948641856893</v>
      </c>
      <c r="C181" s="1">
        <v>5.5170513581431067</v>
      </c>
      <c r="D181">
        <f t="shared" si="6"/>
        <v>30.437855688388698</v>
      </c>
      <c r="E181">
        <f>VLOOKUP(A181,'r-square'!$A$1:$C$399,3,FALSE)</f>
        <v>16</v>
      </c>
      <c r="F181">
        <f t="shared" si="7"/>
        <v>23.514572864321615</v>
      </c>
      <c r="G181">
        <f t="shared" si="8"/>
        <v>56.468805333198752</v>
      </c>
    </row>
    <row r="182" spans="1:7" x14ac:dyDescent="0.5">
      <c r="A182" s="1">
        <v>158</v>
      </c>
      <c r="B182" s="1">
        <v>12.233215736432129</v>
      </c>
      <c r="C182" s="1">
        <v>2.766784263567871</v>
      </c>
      <c r="D182">
        <f t="shared" si="6"/>
        <v>7.6550951611268063</v>
      </c>
      <c r="E182">
        <f>VLOOKUP(A182,'r-square'!$A$1:$C$399,3,FALSE)</f>
        <v>15</v>
      </c>
      <c r="F182">
        <f t="shared" si="7"/>
        <v>23.514572864321615</v>
      </c>
      <c r="G182">
        <f t="shared" si="8"/>
        <v>72.497951061841988</v>
      </c>
    </row>
    <row r="183" spans="1:7" x14ac:dyDescent="0.5">
      <c r="A183" s="1">
        <v>159</v>
      </c>
      <c r="B183" s="1">
        <v>11.787972352724395</v>
      </c>
      <c r="C183" s="1">
        <v>4.2120276472756046</v>
      </c>
      <c r="D183">
        <f t="shared" si="6"/>
        <v>17.741176901414065</v>
      </c>
      <c r="E183">
        <f>VLOOKUP(A183,'r-square'!$A$1:$C$399,3,FALSE)</f>
        <v>16</v>
      </c>
      <c r="F183">
        <f t="shared" si="7"/>
        <v>23.514572864321615</v>
      </c>
      <c r="G183">
        <f t="shared" si="8"/>
        <v>56.468805333198752</v>
      </c>
    </row>
    <row r="184" spans="1:7" x14ac:dyDescent="0.5">
      <c r="A184" s="1">
        <v>160</v>
      </c>
      <c r="B184" s="1">
        <v>10.567391352560087</v>
      </c>
      <c r="C184" s="1">
        <v>3.4326086474399133</v>
      </c>
      <c r="D184">
        <f t="shared" si="6"/>
        <v>11.782802126479272</v>
      </c>
      <c r="E184">
        <f>VLOOKUP(A184,'r-square'!$A$1:$C$399,3,FALSE)</f>
        <v>14</v>
      </c>
      <c r="F184">
        <f t="shared" si="7"/>
        <v>23.514572864321615</v>
      </c>
      <c r="G184">
        <f t="shared" si="8"/>
        <v>90.527096790485217</v>
      </c>
    </row>
    <row r="185" spans="1:7" x14ac:dyDescent="0.5">
      <c r="A185" s="1">
        <v>161</v>
      </c>
      <c r="B185" s="1">
        <v>16.324848900504939</v>
      </c>
      <c r="C185" s="1">
        <v>0.67515109949506069</v>
      </c>
      <c r="D185">
        <f t="shared" si="6"/>
        <v>0.45582900714938934</v>
      </c>
      <c r="E185">
        <f>VLOOKUP(A185,'r-square'!$A$1:$C$399,3,FALSE)</f>
        <v>17</v>
      </c>
      <c r="F185">
        <f t="shared" si="7"/>
        <v>23.514572864321615</v>
      </c>
      <c r="G185">
        <f t="shared" si="8"/>
        <v>42.439659604555523</v>
      </c>
    </row>
    <row r="186" spans="1:7" x14ac:dyDescent="0.5">
      <c r="A186" s="1">
        <v>162</v>
      </c>
      <c r="B186" s="1">
        <v>16.401615001144204</v>
      </c>
      <c r="C186" s="1">
        <v>-0.40161500114420434</v>
      </c>
      <c r="D186">
        <f t="shared" si="6"/>
        <v>0.16129460914405924</v>
      </c>
      <c r="E186">
        <f>VLOOKUP(A186,'r-square'!$A$1:$C$399,3,FALSE)</f>
        <v>16</v>
      </c>
      <c r="F186">
        <f t="shared" si="7"/>
        <v>23.514572864321615</v>
      </c>
      <c r="G186">
        <f t="shared" si="8"/>
        <v>56.468805333198752</v>
      </c>
    </row>
    <row r="187" spans="1:7" x14ac:dyDescent="0.5">
      <c r="A187" s="1">
        <v>163</v>
      </c>
      <c r="B187" s="1">
        <v>17.683608881819922</v>
      </c>
      <c r="C187" s="1">
        <v>-2.6836088818199215</v>
      </c>
      <c r="D187">
        <f t="shared" si="6"/>
        <v>7.2017566305827696</v>
      </c>
      <c r="E187">
        <f>VLOOKUP(A187,'r-square'!$A$1:$C$399,3,FALSE)</f>
        <v>15</v>
      </c>
      <c r="F187">
        <f t="shared" si="7"/>
        <v>23.514572864321615</v>
      </c>
      <c r="G187">
        <f t="shared" si="8"/>
        <v>72.497951061841988</v>
      </c>
    </row>
    <row r="188" spans="1:7" x14ac:dyDescent="0.5">
      <c r="A188" s="1">
        <v>164</v>
      </c>
      <c r="B188" s="1">
        <v>17.261395328303966</v>
      </c>
      <c r="C188" s="1">
        <v>0.73860467169603439</v>
      </c>
      <c r="D188">
        <f t="shared" si="6"/>
        <v>0.54553686105120669</v>
      </c>
      <c r="E188">
        <f>VLOOKUP(A188,'r-square'!$A$1:$C$399,3,FALSE)</f>
        <v>18</v>
      </c>
      <c r="F188">
        <f t="shared" si="7"/>
        <v>23.514572864321615</v>
      </c>
      <c r="G188">
        <f t="shared" si="8"/>
        <v>30.410513875912297</v>
      </c>
    </row>
    <row r="189" spans="1:7" x14ac:dyDescent="0.5">
      <c r="A189" s="1">
        <v>165</v>
      </c>
      <c r="B189" s="1">
        <v>22.988146435993112</v>
      </c>
      <c r="C189" s="1">
        <v>-1.9881464359931122</v>
      </c>
      <c r="D189">
        <f t="shared" si="6"/>
        <v>3.9527262509521144</v>
      </c>
      <c r="E189">
        <f>VLOOKUP(A189,'r-square'!$A$1:$C$399,3,FALSE)</f>
        <v>21</v>
      </c>
      <c r="F189">
        <f t="shared" si="7"/>
        <v>23.514572864321615</v>
      </c>
      <c r="G189">
        <f t="shared" si="8"/>
        <v>6.3230766899826092</v>
      </c>
    </row>
    <row r="190" spans="1:7" x14ac:dyDescent="0.5">
      <c r="A190" s="1">
        <v>166</v>
      </c>
      <c r="B190" s="1">
        <v>21.591003404358496</v>
      </c>
      <c r="C190" s="1">
        <v>-1.5910034043584957</v>
      </c>
      <c r="D190">
        <f t="shared" si="6"/>
        <v>2.5312918326803233</v>
      </c>
      <c r="E190">
        <f>VLOOKUP(A190,'r-square'!$A$1:$C$399,3,FALSE)</f>
        <v>20</v>
      </c>
      <c r="F190">
        <f t="shared" si="7"/>
        <v>23.514572864321615</v>
      </c>
      <c r="G190">
        <f t="shared" si="8"/>
        <v>12.352222418625837</v>
      </c>
    </row>
    <row r="191" spans="1:7" x14ac:dyDescent="0.5">
      <c r="A191" s="1">
        <v>167</v>
      </c>
      <c r="B191" s="1">
        <v>21.99018712768267</v>
      </c>
      <c r="C191" s="1">
        <v>-8.9901871276826704</v>
      </c>
      <c r="D191">
        <f t="shared" si="6"/>
        <v>80.823464590751186</v>
      </c>
      <c r="E191">
        <f>VLOOKUP(A191,'r-square'!$A$1:$C$399,3,FALSE)</f>
        <v>13</v>
      </c>
      <c r="F191">
        <f t="shared" si="7"/>
        <v>23.514572864321615</v>
      </c>
      <c r="G191">
        <f t="shared" si="8"/>
        <v>110.55624251912845</v>
      </c>
    </row>
    <row r="192" spans="1:7" x14ac:dyDescent="0.5">
      <c r="A192" s="1">
        <v>168</v>
      </c>
      <c r="B192" s="1">
        <v>29.651443971481285</v>
      </c>
      <c r="C192" s="1">
        <v>-0.65144397148128519</v>
      </c>
      <c r="D192">
        <f t="shared" si="6"/>
        <v>0.42437924797930954</v>
      </c>
      <c r="E192">
        <f>VLOOKUP(A192,'r-square'!$A$1:$C$399,3,FALSE)</f>
        <v>29</v>
      </c>
      <c r="F192">
        <f t="shared" si="7"/>
        <v>23.514572864321615</v>
      </c>
      <c r="G192">
        <f t="shared" si="8"/>
        <v>30.089910860836778</v>
      </c>
    </row>
    <row r="193" spans="1:7" x14ac:dyDescent="0.5">
      <c r="A193" s="1">
        <v>169</v>
      </c>
      <c r="B193" s="1">
        <v>26.058790461563699</v>
      </c>
      <c r="C193" s="1">
        <v>-3.0587904615636994</v>
      </c>
      <c r="D193">
        <f t="shared" si="6"/>
        <v>9.356199087753069</v>
      </c>
      <c r="E193">
        <f>VLOOKUP(A193,'r-square'!$A$1:$C$399,3,FALSE)</f>
        <v>23</v>
      </c>
      <c r="F193">
        <f t="shared" si="7"/>
        <v>23.514572864321615</v>
      </c>
      <c r="G193">
        <f t="shared" si="8"/>
        <v>0.26478523269615073</v>
      </c>
    </row>
    <row r="194" spans="1:7" x14ac:dyDescent="0.5">
      <c r="A194" s="1">
        <v>170</v>
      </c>
      <c r="B194" s="1">
        <v>23.94772269398392</v>
      </c>
      <c r="C194" s="1">
        <v>-3.9477226939839198</v>
      </c>
      <c r="D194">
        <f t="shared" si="6"/>
        <v>15.584514468595657</v>
      </c>
      <c r="E194">
        <f>VLOOKUP(A194,'r-square'!$A$1:$C$399,3,FALSE)</f>
        <v>20</v>
      </c>
      <c r="F194">
        <f t="shared" si="7"/>
        <v>23.514572864321615</v>
      </c>
      <c r="G194">
        <f t="shared" si="8"/>
        <v>12.352222418625837</v>
      </c>
    </row>
    <row r="195" spans="1:7" x14ac:dyDescent="0.5">
      <c r="A195" s="1">
        <v>171</v>
      </c>
      <c r="B195" s="1">
        <v>26.419591134568243</v>
      </c>
      <c r="C195" s="1">
        <v>-3.4195911345682433</v>
      </c>
      <c r="D195">
        <f t="shared" si="6"/>
        <v>11.693603527617725</v>
      </c>
      <c r="E195">
        <f>VLOOKUP(A195,'r-square'!$A$1:$C$399,3,FALSE)</f>
        <v>23</v>
      </c>
      <c r="F195">
        <f t="shared" si="7"/>
        <v>23.514572864321615</v>
      </c>
      <c r="G195">
        <f t="shared" si="8"/>
        <v>0.26478523269615073</v>
      </c>
    </row>
    <row r="196" spans="1:7" x14ac:dyDescent="0.5">
      <c r="A196" s="1">
        <v>172</v>
      </c>
      <c r="B196" s="1">
        <v>25.575164027536331</v>
      </c>
      <c r="C196" s="1">
        <v>-1.5751640275363314</v>
      </c>
      <c r="D196">
        <f t="shared" si="6"/>
        <v>2.4811417136444769</v>
      </c>
      <c r="E196">
        <f>VLOOKUP(A196,'r-square'!$A$1:$C$399,3,FALSE)</f>
        <v>24</v>
      </c>
      <c r="F196">
        <f t="shared" si="7"/>
        <v>23.514572864321615</v>
      </c>
      <c r="G196">
        <f t="shared" si="8"/>
        <v>0.23563950405292167</v>
      </c>
    </row>
    <row r="197" spans="1:7" x14ac:dyDescent="0.5">
      <c r="A197" s="1">
        <v>173</v>
      </c>
      <c r="B197" s="1">
        <v>29.252260248157111</v>
      </c>
      <c r="C197" s="1">
        <v>-4.2522602481571106</v>
      </c>
      <c r="D197">
        <f t="shared" si="6"/>
        <v>18.081717218057172</v>
      </c>
      <c r="E197">
        <f>VLOOKUP(A197,'r-square'!$A$1:$C$399,3,FALSE)</f>
        <v>25</v>
      </c>
      <c r="F197">
        <f t="shared" si="7"/>
        <v>23.514572864321615</v>
      </c>
      <c r="G197">
        <f t="shared" si="8"/>
        <v>2.2064937754096925</v>
      </c>
    </row>
    <row r="198" spans="1:7" x14ac:dyDescent="0.5">
      <c r="A198" s="1">
        <v>174</v>
      </c>
      <c r="B198" s="1">
        <v>26.780391807572787</v>
      </c>
      <c r="C198" s="1">
        <v>-2.7803918075727871</v>
      </c>
      <c r="D198">
        <f t="shared" si="6"/>
        <v>7.7305786036178707</v>
      </c>
      <c r="E198">
        <f>VLOOKUP(A198,'r-square'!$A$1:$C$399,3,FALSE)</f>
        <v>24</v>
      </c>
      <c r="F198">
        <f t="shared" si="7"/>
        <v>23.514572864321615</v>
      </c>
      <c r="G198">
        <f t="shared" si="8"/>
        <v>0.23563950405292167</v>
      </c>
    </row>
    <row r="199" spans="1:7" x14ac:dyDescent="0.5">
      <c r="A199" s="1">
        <v>175</v>
      </c>
      <c r="B199" s="1">
        <v>23.410359989509068</v>
      </c>
      <c r="C199" s="1">
        <v>-5.4103599895090682</v>
      </c>
      <c r="D199">
        <f t="shared" si="6"/>
        <v>29.271995216080565</v>
      </c>
      <c r="E199">
        <f>VLOOKUP(A199,'r-square'!$A$1:$C$399,3,FALSE)</f>
        <v>18</v>
      </c>
      <c r="F199">
        <f t="shared" si="7"/>
        <v>23.514572864321615</v>
      </c>
      <c r="G199">
        <f t="shared" si="8"/>
        <v>30.410513875912297</v>
      </c>
    </row>
    <row r="200" spans="1:7" x14ac:dyDescent="0.5">
      <c r="A200" s="1">
        <v>176</v>
      </c>
      <c r="B200" s="1">
        <v>31.44777072644008</v>
      </c>
      <c r="C200" s="1">
        <v>-2.4477707264400799</v>
      </c>
      <c r="D200">
        <f t="shared" si="6"/>
        <v>5.9915815292169965</v>
      </c>
      <c r="E200">
        <f>VLOOKUP(A200,'r-square'!$A$1:$C$399,3,FALSE)</f>
        <v>29</v>
      </c>
      <c r="F200">
        <f t="shared" si="7"/>
        <v>23.514572864321615</v>
      </c>
      <c r="G200">
        <f t="shared" si="8"/>
        <v>30.089910860836778</v>
      </c>
    </row>
    <row r="201" spans="1:7" x14ac:dyDescent="0.5">
      <c r="A201" s="1">
        <v>177</v>
      </c>
      <c r="B201" s="1">
        <v>21.667769504997761</v>
      </c>
      <c r="C201" s="1">
        <v>-2.6677695049977608</v>
      </c>
      <c r="D201">
        <f t="shared" si="6"/>
        <v>7.1169941317959973</v>
      </c>
      <c r="E201">
        <f>VLOOKUP(A201,'r-square'!$A$1:$C$399,3,FALSE)</f>
        <v>19</v>
      </c>
      <c r="F201">
        <f t="shared" si="7"/>
        <v>23.514572864321615</v>
      </c>
      <c r="G201">
        <f t="shared" si="8"/>
        <v>20.381368147269068</v>
      </c>
    </row>
    <row r="202" spans="1:7" x14ac:dyDescent="0.5">
      <c r="A202" s="1">
        <v>178</v>
      </c>
      <c r="B202" s="1">
        <v>25.636576908047743</v>
      </c>
      <c r="C202" s="1">
        <v>-2.6365769080477435</v>
      </c>
      <c r="D202">
        <f t="shared" si="6"/>
        <v>6.9515377920505994</v>
      </c>
      <c r="E202">
        <f>VLOOKUP(A202,'r-square'!$A$1:$C$399,3,FALSE)</f>
        <v>23</v>
      </c>
      <c r="F202">
        <f t="shared" si="7"/>
        <v>23.514572864321615</v>
      </c>
      <c r="G202">
        <f t="shared" si="8"/>
        <v>0.26478523269615073</v>
      </c>
    </row>
    <row r="203" spans="1:7" x14ac:dyDescent="0.5">
      <c r="A203" s="1">
        <v>179</v>
      </c>
      <c r="B203" s="1">
        <v>23.617628461235082</v>
      </c>
      <c r="C203" s="1">
        <v>-0.61762846123508197</v>
      </c>
      <c r="D203">
        <f t="shared" si="6"/>
        <v>0.38146491612761513</v>
      </c>
      <c r="E203">
        <f>VLOOKUP(A203,'r-square'!$A$1:$C$399,3,FALSE)</f>
        <v>23</v>
      </c>
      <c r="F203">
        <f t="shared" si="7"/>
        <v>23.514572864321615</v>
      </c>
      <c r="G203">
        <f t="shared" si="8"/>
        <v>0.26478523269615073</v>
      </c>
    </row>
    <row r="204" spans="1:7" x14ac:dyDescent="0.5">
      <c r="A204" s="1">
        <v>180</v>
      </c>
      <c r="B204" s="1">
        <v>23.7097477820022</v>
      </c>
      <c r="C204" s="1">
        <v>-1.7097477820022</v>
      </c>
      <c r="D204">
        <f t="shared" si="6"/>
        <v>2.9232374780614423</v>
      </c>
      <c r="E204">
        <f>VLOOKUP(A204,'r-square'!$A$1:$C$399,3,FALSE)</f>
        <v>22</v>
      </c>
      <c r="F204">
        <f t="shared" si="7"/>
        <v>23.514572864321615</v>
      </c>
      <c r="G204">
        <f t="shared" si="8"/>
        <v>2.2939309613393797</v>
      </c>
    </row>
    <row r="205" spans="1:7" x14ac:dyDescent="0.5">
      <c r="A205" s="1">
        <v>181</v>
      </c>
      <c r="B205" s="1">
        <v>25.813138939518051</v>
      </c>
      <c r="C205" s="1">
        <v>-0.81313893951805127</v>
      </c>
      <c r="D205">
        <f t="shared" si="6"/>
        <v>0.66119493496054105</v>
      </c>
      <c r="E205">
        <f>VLOOKUP(A205,'r-square'!$A$1:$C$399,3,FALSE)</f>
        <v>25</v>
      </c>
      <c r="F205">
        <f t="shared" si="7"/>
        <v>23.514572864321615</v>
      </c>
      <c r="G205">
        <f t="shared" si="8"/>
        <v>2.2064937754096925</v>
      </c>
    </row>
    <row r="206" spans="1:7" x14ac:dyDescent="0.5">
      <c r="A206" s="1">
        <v>182</v>
      </c>
      <c r="B206" s="1">
        <v>32.537849355517636</v>
      </c>
      <c r="C206" s="1">
        <v>0.46215064448236376</v>
      </c>
      <c r="D206">
        <f t="shared" si="6"/>
        <v>0.21358321819546419</v>
      </c>
      <c r="E206">
        <f>VLOOKUP(A206,'r-square'!$A$1:$C$399,3,FALSE)</f>
        <v>33</v>
      </c>
      <c r="F206">
        <f t="shared" si="7"/>
        <v>23.514572864321615</v>
      </c>
      <c r="G206">
        <f t="shared" si="8"/>
        <v>89.973327946263865</v>
      </c>
    </row>
    <row r="207" spans="1:7" x14ac:dyDescent="0.5">
      <c r="A207" s="1">
        <v>183</v>
      </c>
      <c r="B207" s="1">
        <v>27.402197222750832</v>
      </c>
      <c r="C207" s="1">
        <v>0.59780277724916786</v>
      </c>
      <c r="D207">
        <f t="shared" si="6"/>
        <v>0.35736816048681819</v>
      </c>
      <c r="E207">
        <f>VLOOKUP(A207,'r-square'!$A$1:$C$399,3,FALSE)</f>
        <v>28</v>
      </c>
      <c r="F207">
        <f t="shared" si="7"/>
        <v>23.514572864321615</v>
      </c>
      <c r="G207">
        <f t="shared" si="8"/>
        <v>20.119056589480007</v>
      </c>
    </row>
    <row r="208" spans="1:7" x14ac:dyDescent="0.5">
      <c r="A208" s="1">
        <v>184</v>
      </c>
      <c r="B208" s="1">
        <v>29.275290078348888</v>
      </c>
      <c r="C208" s="1">
        <v>-4.2752900783488883</v>
      </c>
      <c r="D208">
        <f t="shared" si="6"/>
        <v>18.278105254028443</v>
      </c>
      <c r="E208">
        <f>VLOOKUP(A208,'r-square'!$A$1:$C$399,3,FALSE)</f>
        <v>25</v>
      </c>
      <c r="F208">
        <f t="shared" si="7"/>
        <v>23.514572864321615</v>
      </c>
      <c r="G208">
        <f t="shared" si="8"/>
        <v>2.2064937754096925</v>
      </c>
    </row>
    <row r="209" spans="1:7" x14ac:dyDescent="0.5">
      <c r="A209" s="1">
        <v>185</v>
      </c>
      <c r="B209" s="1">
        <v>26.573123335846773</v>
      </c>
      <c r="C209" s="1">
        <v>-1.5731233358467733</v>
      </c>
      <c r="D209">
        <f t="shared" si="6"/>
        <v>2.4747170297856802</v>
      </c>
      <c r="E209">
        <f>VLOOKUP(A209,'r-square'!$A$1:$C$399,3,FALSE)</f>
        <v>25</v>
      </c>
      <c r="F209">
        <f t="shared" si="7"/>
        <v>23.514572864321615</v>
      </c>
      <c r="G209">
        <f t="shared" si="8"/>
        <v>2.2064937754096925</v>
      </c>
    </row>
    <row r="210" spans="1:7" x14ac:dyDescent="0.5">
      <c r="A210" s="1">
        <v>186</v>
      </c>
      <c r="B210" s="1">
        <v>29.006608726111462</v>
      </c>
      <c r="C210" s="1">
        <v>-3.0066087261114625</v>
      </c>
      <c r="D210">
        <f t="shared" si="6"/>
        <v>9.0396960319295907</v>
      </c>
      <c r="E210">
        <f>VLOOKUP(A210,'r-square'!$A$1:$C$399,3,FALSE)</f>
        <v>26</v>
      </c>
      <c r="F210">
        <f t="shared" si="7"/>
        <v>23.514572864321615</v>
      </c>
      <c r="G210">
        <f t="shared" si="8"/>
        <v>6.1773480467664639</v>
      </c>
    </row>
    <row r="211" spans="1:7" x14ac:dyDescent="0.5">
      <c r="A211" s="1">
        <v>187</v>
      </c>
      <c r="B211" s="1">
        <v>29.413469059499565</v>
      </c>
      <c r="C211" s="1">
        <v>-2.4134690594995654</v>
      </c>
      <c r="D211">
        <f t="shared" si="6"/>
        <v>5.8248329011617166</v>
      </c>
      <c r="E211">
        <f>VLOOKUP(A211,'r-square'!$A$1:$C$399,3,FALSE)</f>
        <v>27</v>
      </c>
      <c r="F211">
        <f t="shared" si="7"/>
        <v>23.514572864321615</v>
      </c>
      <c r="G211">
        <f t="shared" si="8"/>
        <v>12.148202318123234</v>
      </c>
    </row>
    <row r="212" spans="1:7" x14ac:dyDescent="0.5">
      <c r="A212" s="1">
        <v>188</v>
      </c>
      <c r="B212" s="1">
        <v>13.960453000815583</v>
      </c>
      <c r="C212" s="1">
        <v>3.5395469991844166</v>
      </c>
      <c r="D212">
        <f t="shared" si="6"/>
        <v>12.528392959435408</v>
      </c>
      <c r="E212">
        <f>VLOOKUP(A212,'r-square'!$A$1:$C$399,3,FALSE)</f>
        <v>17.5</v>
      </c>
      <c r="F212">
        <f t="shared" si="7"/>
        <v>23.514572864321615</v>
      </c>
      <c r="G212">
        <f t="shared" si="8"/>
        <v>36.175086740233908</v>
      </c>
    </row>
    <row r="213" spans="1:7" x14ac:dyDescent="0.5">
      <c r="A213" s="1">
        <v>189</v>
      </c>
      <c r="B213" s="1">
        <v>14.152368252413744</v>
      </c>
      <c r="C213" s="1">
        <v>1.8476317475862558</v>
      </c>
      <c r="D213">
        <f t="shared" si="6"/>
        <v>3.4137430746886417</v>
      </c>
      <c r="E213">
        <f>VLOOKUP(A213,'r-square'!$A$1:$C$399,3,FALSE)</f>
        <v>16</v>
      </c>
      <c r="F213">
        <f t="shared" si="7"/>
        <v>23.514572864321615</v>
      </c>
      <c r="G213">
        <f t="shared" si="8"/>
        <v>56.468805333198752</v>
      </c>
    </row>
    <row r="214" spans="1:7" x14ac:dyDescent="0.5">
      <c r="A214" s="1">
        <v>190</v>
      </c>
      <c r="B214" s="1">
        <v>15.902635346988983</v>
      </c>
      <c r="C214" s="1">
        <v>-0.4026353469889834</v>
      </c>
      <c r="D214">
        <f t="shared" si="6"/>
        <v>0.16211522264493908</v>
      </c>
      <c r="E214">
        <f>VLOOKUP(A214,'r-square'!$A$1:$C$399,3,FALSE)</f>
        <v>15.5</v>
      </c>
      <c r="F214">
        <f t="shared" si="7"/>
        <v>23.514572864321615</v>
      </c>
      <c r="G214">
        <f t="shared" si="8"/>
        <v>64.233378197520366</v>
      </c>
    </row>
    <row r="215" spans="1:7" x14ac:dyDescent="0.5">
      <c r="A215" s="1">
        <v>191</v>
      </c>
      <c r="B215" s="1">
        <v>13.960453000815583</v>
      </c>
      <c r="C215" s="1">
        <v>0.53954699918441662</v>
      </c>
      <c r="D215">
        <f t="shared" si="6"/>
        <v>0.29111096432890887</v>
      </c>
      <c r="E215">
        <f>VLOOKUP(A215,'r-square'!$A$1:$C$399,3,FALSE)</f>
        <v>14.5</v>
      </c>
      <c r="F215">
        <f t="shared" si="7"/>
        <v>23.514572864321615</v>
      </c>
      <c r="G215">
        <f t="shared" si="8"/>
        <v>81.262523926163595</v>
      </c>
    </row>
    <row r="216" spans="1:7" x14ac:dyDescent="0.5">
      <c r="A216" s="1">
        <v>192</v>
      </c>
      <c r="B216" s="1">
        <v>21.498884083591378</v>
      </c>
      <c r="C216" s="1">
        <v>0.5011159164086223</v>
      </c>
      <c r="D216">
        <f t="shared" si="6"/>
        <v>0.25111716167805331</v>
      </c>
      <c r="E216">
        <f>VLOOKUP(A216,'r-square'!$A$1:$C$399,3,FALSE)</f>
        <v>22</v>
      </c>
      <c r="F216">
        <f t="shared" si="7"/>
        <v>23.514572864321615</v>
      </c>
      <c r="G216">
        <f t="shared" si="8"/>
        <v>2.2939309613393797</v>
      </c>
    </row>
    <row r="217" spans="1:7" x14ac:dyDescent="0.5">
      <c r="A217" s="1">
        <v>193</v>
      </c>
      <c r="B217" s="1">
        <v>20.577690875920201</v>
      </c>
      <c r="C217" s="1">
        <v>1.4223091240797991</v>
      </c>
      <c r="D217">
        <f t="shared" si="6"/>
        <v>2.0229632444406453</v>
      </c>
      <c r="E217">
        <f>VLOOKUP(A217,'r-square'!$A$1:$C$399,3,FALSE)</f>
        <v>22</v>
      </c>
      <c r="F217">
        <f t="shared" si="7"/>
        <v>23.514572864321615</v>
      </c>
      <c r="G217">
        <f t="shared" si="8"/>
        <v>2.2939309613393797</v>
      </c>
    </row>
    <row r="218" spans="1:7" x14ac:dyDescent="0.5">
      <c r="A218" s="1">
        <v>194</v>
      </c>
      <c r="B218" s="1">
        <v>23.195414907719126</v>
      </c>
      <c r="C218" s="1">
        <v>0.80458509228087394</v>
      </c>
      <c r="D218">
        <f t="shared" ref="D218:D281" si="9">C218^2</f>
        <v>0.64735717072062238</v>
      </c>
      <c r="E218">
        <f>VLOOKUP(A218,'r-square'!$A$1:$C$399,3,FALSE)</f>
        <v>24</v>
      </c>
      <c r="F218">
        <f t="shared" ref="F218:F281" si="10">AVERAGE($E$25:$E$422)</f>
        <v>23.514572864321615</v>
      </c>
      <c r="G218">
        <f t="shared" ref="G218:G281" si="11">(E218-F218)^2</f>
        <v>0.23563950405292167</v>
      </c>
    </row>
    <row r="219" spans="1:7" x14ac:dyDescent="0.5">
      <c r="A219" s="1">
        <v>195</v>
      </c>
      <c r="B219" s="1">
        <v>22.635022373052493</v>
      </c>
      <c r="C219" s="1">
        <v>-0.13502237305249309</v>
      </c>
      <c r="D219">
        <f t="shared" si="9"/>
        <v>1.8231041224726612E-2</v>
      </c>
      <c r="E219">
        <f>VLOOKUP(A219,'r-square'!$A$1:$C$399,3,FALSE)</f>
        <v>22.5</v>
      </c>
      <c r="F219">
        <f t="shared" si="10"/>
        <v>23.514572864321615</v>
      </c>
      <c r="G219">
        <f t="shared" si="11"/>
        <v>1.0293580970177652</v>
      </c>
    </row>
    <row r="220" spans="1:7" x14ac:dyDescent="0.5">
      <c r="A220" s="1">
        <v>196</v>
      </c>
      <c r="B220" s="1">
        <v>30.695462940175286</v>
      </c>
      <c r="C220" s="1">
        <v>-1.6954629401752861</v>
      </c>
      <c r="D220">
        <f t="shared" si="9"/>
        <v>2.8745945815078255</v>
      </c>
      <c r="E220">
        <f>VLOOKUP(A220,'r-square'!$A$1:$C$399,3,FALSE)</f>
        <v>29</v>
      </c>
      <c r="F220">
        <f t="shared" si="10"/>
        <v>23.514572864321615</v>
      </c>
      <c r="G220">
        <f t="shared" si="11"/>
        <v>30.089910860836778</v>
      </c>
    </row>
    <row r="221" spans="1:7" x14ac:dyDescent="0.5">
      <c r="A221" s="1">
        <v>197</v>
      </c>
      <c r="B221" s="1">
        <v>29.705180241928772</v>
      </c>
      <c r="C221" s="1">
        <v>-5.2051802419287725</v>
      </c>
      <c r="D221">
        <f t="shared" si="9"/>
        <v>27.093901350965673</v>
      </c>
      <c r="E221">
        <f>VLOOKUP(A221,'r-square'!$A$1:$C$399,3,FALSE)</f>
        <v>24.5</v>
      </c>
      <c r="F221">
        <f t="shared" si="10"/>
        <v>23.514572864321615</v>
      </c>
      <c r="G221">
        <f t="shared" si="11"/>
        <v>0.97106663973130714</v>
      </c>
    </row>
    <row r="222" spans="1:7" x14ac:dyDescent="0.5">
      <c r="A222" s="1">
        <v>198</v>
      </c>
      <c r="B222" s="1">
        <v>31.44777072644008</v>
      </c>
      <c r="C222" s="1">
        <v>-2.4477707264400799</v>
      </c>
      <c r="D222">
        <f t="shared" si="9"/>
        <v>5.9915815292169965</v>
      </c>
      <c r="E222">
        <f>VLOOKUP(A222,'r-square'!$A$1:$C$399,3,FALSE)</f>
        <v>29</v>
      </c>
      <c r="F222">
        <f t="shared" si="10"/>
        <v>23.514572864321615</v>
      </c>
      <c r="G222">
        <f t="shared" si="11"/>
        <v>30.089910860836778</v>
      </c>
    </row>
    <row r="223" spans="1:7" x14ac:dyDescent="0.5">
      <c r="A223" s="1">
        <v>199</v>
      </c>
      <c r="B223" s="1">
        <v>32.537849355517636</v>
      </c>
      <c r="C223" s="1">
        <v>0.46215064448236376</v>
      </c>
      <c r="D223">
        <f t="shared" si="9"/>
        <v>0.21358321819546419</v>
      </c>
      <c r="E223">
        <f>VLOOKUP(A223,'r-square'!$A$1:$C$399,3,FALSE)</f>
        <v>33</v>
      </c>
      <c r="F223">
        <f t="shared" si="10"/>
        <v>23.514572864321615</v>
      </c>
      <c r="G223">
        <f t="shared" si="11"/>
        <v>89.973327946263865</v>
      </c>
    </row>
    <row r="224" spans="1:7" x14ac:dyDescent="0.5">
      <c r="A224" s="1">
        <v>200</v>
      </c>
      <c r="B224" s="1">
        <v>18.290061076870114</v>
      </c>
      <c r="C224" s="1">
        <v>1.7099389231298865</v>
      </c>
      <c r="D224">
        <f t="shared" si="9"/>
        <v>2.9238911208345959</v>
      </c>
      <c r="E224">
        <f>VLOOKUP(A224,'r-square'!$A$1:$C$399,3,FALSE)</f>
        <v>20</v>
      </c>
      <c r="F224">
        <f t="shared" si="10"/>
        <v>23.514572864321615</v>
      </c>
      <c r="G224">
        <f t="shared" si="11"/>
        <v>12.352222418625837</v>
      </c>
    </row>
    <row r="225" spans="1:7" x14ac:dyDescent="0.5">
      <c r="A225" s="1">
        <v>201</v>
      </c>
      <c r="B225" s="1">
        <v>18.881160051792452</v>
      </c>
      <c r="C225" s="1">
        <v>-0.88116005179245249</v>
      </c>
      <c r="D225">
        <f t="shared" si="9"/>
        <v>0.77644303687487759</v>
      </c>
      <c r="E225">
        <f>VLOOKUP(A225,'r-square'!$A$1:$C$399,3,FALSE)</f>
        <v>18</v>
      </c>
      <c r="F225">
        <f t="shared" si="10"/>
        <v>23.514572864321615</v>
      </c>
      <c r="G225">
        <f t="shared" si="11"/>
        <v>30.410513875912297</v>
      </c>
    </row>
    <row r="226" spans="1:7" x14ac:dyDescent="0.5">
      <c r="A226" s="1">
        <v>202</v>
      </c>
      <c r="B226" s="1">
        <v>18.336120737253673</v>
      </c>
      <c r="C226" s="1">
        <v>0.16387926274632747</v>
      </c>
      <c r="D226">
        <f t="shared" si="9"/>
        <v>2.6856412758279834E-2</v>
      </c>
      <c r="E226">
        <f>VLOOKUP(A226,'r-square'!$A$1:$C$399,3,FALSE)</f>
        <v>18.5</v>
      </c>
      <c r="F226">
        <f t="shared" si="10"/>
        <v>23.514572864321615</v>
      </c>
      <c r="G226">
        <f t="shared" si="11"/>
        <v>25.145941011590683</v>
      </c>
    </row>
    <row r="227" spans="1:7" x14ac:dyDescent="0.5">
      <c r="A227" s="1">
        <v>203</v>
      </c>
      <c r="B227" s="1">
        <v>21.805948486148434</v>
      </c>
      <c r="C227" s="1">
        <v>-4.3059484861484343</v>
      </c>
      <c r="D227">
        <f t="shared" si="9"/>
        <v>18.541192365363994</v>
      </c>
      <c r="E227">
        <f>VLOOKUP(A227,'r-square'!$A$1:$C$399,3,FALSE)</f>
        <v>17.5</v>
      </c>
      <c r="F227">
        <f t="shared" si="10"/>
        <v>23.514572864321615</v>
      </c>
      <c r="G227">
        <f t="shared" si="11"/>
        <v>36.175086740233908</v>
      </c>
    </row>
    <row r="228" spans="1:7" x14ac:dyDescent="0.5">
      <c r="A228" s="1">
        <v>204</v>
      </c>
      <c r="B228" s="1">
        <v>32.307551053599845</v>
      </c>
      <c r="C228" s="1">
        <v>-2.8075510535998447</v>
      </c>
      <c r="D228">
        <f t="shared" si="9"/>
        <v>7.8823429185695977</v>
      </c>
      <c r="E228">
        <f>VLOOKUP(A228,'r-square'!$A$1:$C$399,3,FALSE)</f>
        <v>29.5</v>
      </c>
      <c r="F228">
        <f t="shared" si="10"/>
        <v>23.514572864321615</v>
      </c>
      <c r="G228">
        <f t="shared" si="11"/>
        <v>35.825337996515159</v>
      </c>
    </row>
    <row r="229" spans="1:7" x14ac:dyDescent="0.5">
      <c r="A229" s="1">
        <v>205</v>
      </c>
      <c r="B229" s="1">
        <v>31.040910393051977</v>
      </c>
      <c r="C229" s="1">
        <v>0.95908960694802303</v>
      </c>
      <c r="D229">
        <f t="shared" si="9"/>
        <v>0.91985287415571326</v>
      </c>
      <c r="E229">
        <f>VLOOKUP(A229,'r-square'!$A$1:$C$399,3,FALSE)</f>
        <v>32</v>
      </c>
      <c r="F229">
        <f t="shared" si="10"/>
        <v>23.514572864321615</v>
      </c>
      <c r="G229">
        <f t="shared" si="11"/>
        <v>72.002473674907094</v>
      </c>
    </row>
    <row r="230" spans="1:7" x14ac:dyDescent="0.5">
      <c r="A230" s="1">
        <v>206</v>
      </c>
      <c r="B230" s="1">
        <v>29.774269732504109</v>
      </c>
      <c r="C230" s="1">
        <v>-1.7742697325041092</v>
      </c>
      <c r="D230">
        <f t="shared" si="9"/>
        <v>3.1480330836802035</v>
      </c>
      <c r="E230">
        <f>VLOOKUP(A230,'r-square'!$A$1:$C$399,3,FALSE)</f>
        <v>28</v>
      </c>
      <c r="F230">
        <f t="shared" si="10"/>
        <v>23.514572864321615</v>
      </c>
      <c r="G230">
        <f t="shared" si="11"/>
        <v>20.119056589480007</v>
      </c>
    </row>
    <row r="231" spans="1:7" x14ac:dyDescent="0.5">
      <c r="A231" s="1">
        <v>207</v>
      </c>
      <c r="B231" s="1">
        <v>26.626859606294257</v>
      </c>
      <c r="C231" s="1">
        <v>-0.12685960629425708</v>
      </c>
      <c r="D231">
        <f t="shared" si="9"/>
        <v>1.6093359709133909E-2</v>
      </c>
      <c r="E231">
        <f>VLOOKUP(A231,'r-square'!$A$1:$C$399,3,FALSE)</f>
        <v>26.5</v>
      </c>
      <c r="F231">
        <f t="shared" si="10"/>
        <v>23.514572864321615</v>
      </c>
      <c r="G231">
        <f t="shared" si="11"/>
        <v>8.9127751824448485</v>
      </c>
    </row>
    <row r="232" spans="1:7" x14ac:dyDescent="0.5">
      <c r="A232" s="1">
        <v>208</v>
      </c>
      <c r="B232" s="1">
        <v>22.136042718897276</v>
      </c>
      <c r="C232" s="1">
        <v>-2.1360427188972757</v>
      </c>
      <c r="D232">
        <f t="shared" si="9"/>
        <v>4.5626784969540664</v>
      </c>
      <c r="E232">
        <f>VLOOKUP(A232,'r-square'!$A$1:$C$399,3,FALSE)</f>
        <v>20</v>
      </c>
      <c r="F232">
        <f t="shared" si="10"/>
        <v>23.514572864321615</v>
      </c>
      <c r="G232">
        <f t="shared" si="11"/>
        <v>12.352222418625837</v>
      </c>
    </row>
    <row r="233" spans="1:7" x14ac:dyDescent="0.5">
      <c r="A233" s="1">
        <v>209</v>
      </c>
      <c r="B233" s="1">
        <v>16.071520768395363</v>
      </c>
      <c r="C233" s="1">
        <v>-3.0715207683953629</v>
      </c>
      <c r="D233">
        <f t="shared" si="9"/>
        <v>9.4342398306840405</v>
      </c>
      <c r="E233">
        <f>VLOOKUP(A233,'r-square'!$A$1:$C$399,3,FALSE)</f>
        <v>13</v>
      </c>
      <c r="F233">
        <f t="shared" si="10"/>
        <v>23.514572864321615</v>
      </c>
      <c r="G233">
        <f t="shared" si="11"/>
        <v>110.55624251912845</v>
      </c>
    </row>
    <row r="234" spans="1:7" x14ac:dyDescent="0.5">
      <c r="A234" s="1">
        <v>210</v>
      </c>
      <c r="B234" s="1">
        <v>21.214849511226099</v>
      </c>
      <c r="C234" s="1">
        <v>-2.2148495112260989</v>
      </c>
      <c r="D234">
        <f t="shared" si="9"/>
        <v>4.9055583573784887</v>
      </c>
      <c r="E234">
        <f>VLOOKUP(A234,'r-square'!$A$1:$C$399,3,FALSE)</f>
        <v>19</v>
      </c>
      <c r="F234">
        <f t="shared" si="10"/>
        <v>23.514572864321615</v>
      </c>
      <c r="G234">
        <f t="shared" si="11"/>
        <v>20.381368147269068</v>
      </c>
    </row>
    <row r="235" spans="1:7" x14ac:dyDescent="0.5">
      <c r="A235" s="1">
        <v>211</v>
      </c>
      <c r="B235" s="1">
        <v>23.824896932961096</v>
      </c>
      <c r="C235" s="1">
        <v>-4.8248969329610958</v>
      </c>
      <c r="D235">
        <f t="shared" si="9"/>
        <v>23.27963041369739</v>
      </c>
      <c r="E235">
        <f>VLOOKUP(A235,'r-square'!$A$1:$C$399,3,FALSE)</f>
        <v>19</v>
      </c>
      <c r="F235">
        <f t="shared" si="10"/>
        <v>23.514572864321615</v>
      </c>
      <c r="G235">
        <f t="shared" si="11"/>
        <v>20.381368147269068</v>
      </c>
    </row>
    <row r="236" spans="1:7" x14ac:dyDescent="0.5">
      <c r="A236" s="1">
        <v>212</v>
      </c>
      <c r="B236" s="1">
        <v>16.99271397606654</v>
      </c>
      <c r="C236" s="1">
        <v>-0.49271397606653977</v>
      </c>
      <c r="D236">
        <f t="shared" si="9"/>
        <v>0.24276706221129873</v>
      </c>
      <c r="E236">
        <f>VLOOKUP(A236,'r-square'!$A$1:$C$399,3,FALSE)</f>
        <v>16.5</v>
      </c>
      <c r="F236">
        <f t="shared" si="10"/>
        <v>23.514572864321615</v>
      </c>
      <c r="G236">
        <f t="shared" si="11"/>
        <v>49.204232468877137</v>
      </c>
    </row>
    <row r="237" spans="1:7" x14ac:dyDescent="0.5">
      <c r="A237" s="1">
        <v>213</v>
      </c>
      <c r="B237" s="1">
        <v>12.693812340267719</v>
      </c>
      <c r="C237" s="1">
        <v>3.8061876597322808</v>
      </c>
      <c r="D237">
        <f t="shared" si="9"/>
        <v>14.487064501098297</v>
      </c>
      <c r="E237">
        <f>VLOOKUP(A237,'r-square'!$A$1:$C$399,3,FALSE)</f>
        <v>16.5</v>
      </c>
      <c r="F237">
        <f t="shared" si="10"/>
        <v>23.514572864321615</v>
      </c>
      <c r="G237">
        <f t="shared" si="11"/>
        <v>49.204232468877137</v>
      </c>
    </row>
    <row r="238" spans="1:7" x14ac:dyDescent="0.5">
      <c r="A238" s="1">
        <v>214</v>
      </c>
      <c r="B238" s="1">
        <v>15.18871061104382</v>
      </c>
      <c r="C238" s="1">
        <v>-2.1887106110438204</v>
      </c>
      <c r="D238">
        <f t="shared" si="9"/>
        <v>4.7904541388958135</v>
      </c>
      <c r="E238">
        <f>VLOOKUP(A238,'r-square'!$A$1:$C$399,3,FALSE)</f>
        <v>13</v>
      </c>
      <c r="F238">
        <f t="shared" si="10"/>
        <v>23.514572864321615</v>
      </c>
      <c r="G238">
        <f t="shared" si="11"/>
        <v>110.55624251912845</v>
      </c>
    </row>
    <row r="239" spans="1:7" x14ac:dyDescent="0.5">
      <c r="A239" s="1">
        <v>215</v>
      </c>
      <c r="B239" s="1">
        <v>16.608883472870218</v>
      </c>
      <c r="C239" s="1">
        <v>-3.6088834728702182</v>
      </c>
      <c r="D239">
        <f t="shared" si="9"/>
        <v>13.024039920755806</v>
      </c>
      <c r="E239">
        <f>VLOOKUP(A239,'r-square'!$A$1:$C$399,3,FALSE)</f>
        <v>13</v>
      </c>
      <c r="F239">
        <f t="shared" si="10"/>
        <v>23.514572864321615</v>
      </c>
      <c r="G239">
        <f t="shared" si="11"/>
        <v>110.55624251912845</v>
      </c>
    </row>
    <row r="240" spans="1:7" x14ac:dyDescent="0.5">
      <c r="A240" s="1">
        <v>216</v>
      </c>
      <c r="B240" s="1">
        <v>17.491693630221761</v>
      </c>
      <c r="C240" s="1">
        <v>-4.4916936302217607</v>
      </c>
      <c r="D240">
        <f t="shared" si="9"/>
        <v>20.175311667774739</v>
      </c>
      <c r="E240">
        <f>VLOOKUP(A240,'r-square'!$A$1:$C$399,3,FALSE)</f>
        <v>13</v>
      </c>
      <c r="F240">
        <f t="shared" si="10"/>
        <v>23.514572864321615</v>
      </c>
      <c r="G240">
        <f t="shared" si="11"/>
        <v>110.55624251912845</v>
      </c>
    </row>
    <row r="241" spans="1:7" x14ac:dyDescent="0.5">
      <c r="A241" s="1">
        <v>217</v>
      </c>
      <c r="B241" s="1">
        <v>30.618696839536021</v>
      </c>
      <c r="C241" s="1">
        <v>0.88130316046397894</v>
      </c>
      <c r="D241">
        <f t="shared" si="9"/>
        <v>0.77669526064379779</v>
      </c>
      <c r="E241">
        <f>VLOOKUP(A241,'r-square'!$A$1:$C$399,3,FALSE)</f>
        <v>31.5</v>
      </c>
      <c r="F241">
        <f t="shared" si="10"/>
        <v>23.514572864321615</v>
      </c>
      <c r="G241">
        <f t="shared" si="11"/>
        <v>63.767046539228701</v>
      </c>
    </row>
    <row r="242" spans="1:7" x14ac:dyDescent="0.5">
      <c r="A242" s="1">
        <v>218</v>
      </c>
      <c r="B242" s="1">
        <v>29.774269732504109</v>
      </c>
      <c r="C242" s="1">
        <v>0.22573026749589076</v>
      </c>
      <c r="D242">
        <f t="shared" si="9"/>
        <v>5.0954153663766398E-2</v>
      </c>
      <c r="E242">
        <f>VLOOKUP(A242,'r-square'!$A$1:$C$399,3,FALSE)</f>
        <v>30</v>
      </c>
      <c r="F242">
        <f t="shared" si="10"/>
        <v>23.514572864321615</v>
      </c>
      <c r="G242">
        <f t="shared" si="11"/>
        <v>42.060765132193545</v>
      </c>
    </row>
    <row r="243" spans="1:7" x14ac:dyDescent="0.5">
      <c r="A243" s="1">
        <v>219</v>
      </c>
      <c r="B243" s="1">
        <v>32.307551053599845</v>
      </c>
      <c r="C243" s="1">
        <v>3.6924489464001553</v>
      </c>
      <c r="D243">
        <f t="shared" si="9"/>
        <v>13.634179221771618</v>
      </c>
      <c r="E243">
        <f>VLOOKUP(A243,'r-square'!$A$1:$C$399,3,FALSE)</f>
        <v>36</v>
      </c>
      <c r="F243">
        <f t="shared" si="10"/>
        <v>23.514572864321615</v>
      </c>
      <c r="G243">
        <f t="shared" si="11"/>
        <v>155.88589076033418</v>
      </c>
    </row>
    <row r="244" spans="1:7" x14ac:dyDescent="0.5">
      <c r="A244" s="1">
        <v>220</v>
      </c>
      <c r="B244" s="1">
        <v>28.661161273234772</v>
      </c>
      <c r="C244" s="1">
        <v>-3.1611612732347716</v>
      </c>
      <c r="D244">
        <f t="shared" si="9"/>
        <v>9.9929405953992827</v>
      </c>
      <c r="E244">
        <f>VLOOKUP(A244,'r-square'!$A$1:$C$399,3,FALSE)</f>
        <v>25.5</v>
      </c>
      <c r="F244">
        <f t="shared" si="10"/>
        <v>23.514572864321615</v>
      </c>
      <c r="G244">
        <f t="shared" si="11"/>
        <v>3.941920911088078</v>
      </c>
    </row>
    <row r="245" spans="1:7" x14ac:dyDescent="0.5">
      <c r="A245" s="1">
        <v>221</v>
      </c>
      <c r="B245" s="1">
        <v>31.386357845928668</v>
      </c>
      <c r="C245" s="1">
        <v>2.1136421540713322</v>
      </c>
      <c r="D245">
        <f t="shared" si="9"/>
        <v>4.4674831554673009</v>
      </c>
      <c r="E245">
        <f>VLOOKUP(A245,'r-square'!$A$1:$C$399,3,FALSE)</f>
        <v>33.5</v>
      </c>
      <c r="F245">
        <f t="shared" si="10"/>
        <v>23.514572864321615</v>
      </c>
      <c r="G245">
        <f t="shared" si="11"/>
        <v>99.708755081942243</v>
      </c>
    </row>
    <row r="246" spans="1:7" x14ac:dyDescent="0.5">
      <c r="A246" s="1">
        <v>222</v>
      </c>
      <c r="B246" s="1">
        <v>16.532117372230953</v>
      </c>
      <c r="C246" s="1">
        <v>0.96788262776904688</v>
      </c>
      <c r="D246">
        <f t="shared" si="9"/>
        <v>0.9367967811371154</v>
      </c>
      <c r="E246">
        <f>VLOOKUP(A246,'r-square'!$A$1:$C$399,3,FALSE)</f>
        <v>17.5</v>
      </c>
      <c r="F246">
        <f t="shared" si="10"/>
        <v>23.514572864321615</v>
      </c>
      <c r="G246">
        <f t="shared" si="11"/>
        <v>36.175086740233908</v>
      </c>
    </row>
    <row r="247" spans="1:7" x14ac:dyDescent="0.5">
      <c r="A247" s="1">
        <v>223</v>
      </c>
      <c r="B247" s="1">
        <v>15.15032756072419</v>
      </c>
      <c r="C247" s="1">
        <v>1.8496724392758104</v>
      </c>
      <c r="D247">
        <f t="shared" si="9"/>
        <v>3.4212881326165263</v>
      </c>
      <c r="E247">
        <f>VLOOKUP(A247,'r-square'!$A$1:$C$399,3,FALSE)</f>
        <v>17</v>
      </c>
      <c r="F247">
        <f t="shared" si="10"/>
        <v>23.514572864321615</v>
      </c>
      <c r="G247">
        <f t="shared" si="11"/>
        <v>42.439659604555523</v>
      </c>
    </row>
    <row r="248" spans="1:7" x14ac:dyDescent="0.5">
      <c r="A248" s="1">
        <v>224</v>
      </c>
      <c r="B248" s="1">
        <v>14.536198755610069</v>
      </c>
      <c r="C248" s="1">
        <v>0.96380124438993064</v>
      </c>
      <c r="D248">
        <f t="shared" si="9"/>
        <v>0.92891283868757879</v>
      </c>
      <c r="E248">
        <f>VLOOKUP(A248,'r-square'!$A$1:$C$399,3,FALSE)</f>
        <v>15.5</v>
      </c>
      <c r="F248">
        <f t="shared" si="10"/>
        <v>23.514572864321615</v>
      </c>
      <c r="G248">
        <f t="shared" si="11"/>
        <v>64.233378197520366</v>
      </c>
    </row>
    <row r="249" spans="1:7" x14ac:dyDescent="0.5">
      <c r="A249" s="1">
        <v>225</v>
      </c>
      <c r="B249" s="1">
        <v>13.34632419570147</v>
      </c>
      <c r="C249" s="1">
        <v>1.6536758042985298</v>
      </c>
      <c r="D249">
        <f t="shared" si="9"/>
        <v>2.7346436657223894</v>
      </c>
      <c r="E249">
        <f>VLOOKUP(A249,'r-square'!$A$1:$C$399,3,FALSE)</f>
        <v>15</v>
      </c>
      <c r="F249">
        <f t="shared" si="10"/>
        <v>23.514572864321615</v>
      </c>
      <c r="G249">
        <f t="shared" si="11"/>
        <v>72.497951061841988</v>
      </c>
    </row>
    <row r="250" spans="1:7" x14ac:dyDescent="0.5">
      <c r="A250" s="1">
        <v>226</v>
      </c>
      <c r="B250" s="1">
        <v>19.29569699524448</v>
      </c>
      <c r="C250" s="1">
        <v>-1.7956969952444801</v>
      </c>
      <c r="D250">
        <f t="shared" si="9"/>
        <v>3.2245276987300544</v>
      </c>
      <c r="E250">
        <f>VLOOKUP(A250,'r-square'!$A$1:$C$399,3,FALSE)</f>
        <v>17.5</v>
      </c>
      <c r="F250">
        <f t="shared" si="10"/>
        <v>23.514572864321615</v>
      </c>
      <c r="G250">
        <f t="shared" si="11"/>
        <v>36.175086740233908</v>
      </c>
    </row>
    <row r="251" spans="1:7" x14ac:dyDescent="0.5">
      <c r="A251" s="1">
        <v>227</v>
      </c>
      <c r="B251" s="1">
        <v>20.024974951317496</v>
      </c>
      <c r="C251" s="1">
        <v>0.47502504868250384</v>
      </c>
      <c r="D251">
        <f t="shared" si="9"/>
        <v>0.22564879687581513</v>
      </c>
      <c r="E251">
        <f>VLOOKUP(A251,'r-square'!$A$1:$C$399,3,FALSE)</f>
        <v>20.5</v>
      </c>
      <c r="F251">
        <f t="shared" si="10"/>
        <v>23.514572864321615</v>
      </c>
      <c r="G251">
        <f t="shared" si="11"/>
        <v>9.0876495543042228</v>
      </c>
    </row>
    <row r="252" spans="1:7" x14ac:dyDescent="0.5">
      <c r="A252" s="1">
        <v>228</v>
      </c>
      <c r="B252" s="1">
        <v>18.451269888212568</v>
      </c>
      <c r="C252" s="1">
        <v>0.5487301117874317</v>
      </c>
      <c r="D252">
        <f t="shared" si="9"/>
        <v>0.30110473558224726</v>
      </c>
      <c r="E252">
        <f>VLOOKUP(A252,'r-square'!$A$1:$C$399,3,FALSE)</f>
        <v>19</v>
      </c>
      <c r="F252">
        <f t="shared" si="10"/>
        <v>23.514572864321615</v>
      </c>
      <c r="G252">
        <f t="shared" si="11"/>
        <v>20.381368147269068</v>
      </c>
    </row>
    <row r="253" spans="1:7" x14ac:dyDescent="0.5">
      <c r="A253" s="1">
        <v>229</v>
      </c>
      <c r="B253" s="1">
        <v>19.257313944924849</v>
      </c>
      <c r="C253" s="1">
        <v>-0.75731394492484938</v>
      </c>
      <c r="D253">
        <f t="shared" si="9"/>
        <v>0.57352441117763775</v>
      </c>
      <c r="E253">
        <f>VLOOKUP(A253,'r-square'!$A$1:$C$399,3,FALSE)</f>
        <v>18.5</v>
      </c>
      <c r="F253">
        <f t="shared" si="10"/>
        <v>23.514572864321615</v>
      </c>
      <c r="G253">
        <f t="shared" si="11"/>
        <v>25.145941011590683</v>
      </c>
    </row>
    <row r="254" spans="1:7" x14ac:dyDescent="0.5">
      <c r="A254" s="1">
        <v>230</v>
      </c>
      <c r="B254" s="1">
        <v>13.922069950495953</v>
      </c>
      <c r="C254" s="1">
        <v>2.0779300495040474</v>
      </c>
      <c r="D254">
        <f t="shared" si="9"/>
        <v>4.3177932906318928</v>
      </c>
      <c r="E254">
        <f>VLOOKUP(A254,'r-square'!$A$1:$C$399,3,FALSE)</f>
        <v>16</v>
      </c>
      <c r="F254">
        <f t="shared" si="10"/>
        <v>23.514572864321615</v>
      </c>
      <c r="G254">
        <f t="shared" si="11"/>
        <v>56.468805333198752</v>
      </c>
    </row>
    <row r="255" spans="1:7" x14ac:dyDescent="0.5">
      <c r="A255" s="1">
        <v>231</v>
      </c>
      <c r="B255" s="1">
        <v>14.344283504011909</v>
      </c>
      <c r="C255" s="1">
        <v>1.1557164959880915</v>
      </c>
      <c r="D255">
        <f t="shared" si="9"/>
        <v>1.3356806190989923</v>
      </c>
      <c r="E255">
        <f>VLOOKUP(A255,'r-square'!$A$1:$C$399,3,FALSE)</f>
        <v>15.5</v>
      </c>
      <c r="F255">
        <f t="shared" si="10"/>
        <v>23.514572864321615</v>
      </c>
      <c r="G255">
        <f t="shared" si="11"/>
        <v>64.233378197520366</v>
      </c>
    </row>
    <row r="256" spans="1:7" x14ac:dyDescent="0.5">
      <c r="A256" s="1">
        <v>232</v>
      </c>
      <c r="B256" s="1">
        <v>13.116025893783672</v>
      </c>
      <c r="C256" s="1">
        <v>2.3839741062163284</v>
      </c>
      <c r="D256">
        <f t="shared" si="9"/>
        <v>5.6833325391099416</v>
      </c>
      <c r="E256">
        <f>VLOOKUP(A256,'r-square'!$A$1:$C$399,3,FALSE)</f>
        <v>15.5</v>
      </c>
      <c r="F256">
        <f t="shared" si="10"/>
        <v>23.514572864321615</v>
      </c>
      <c r="G256">
        <f t="shared" si="11"/>
        <v>64.233378197520366</v>
      </c>
    </row>
    <row r="257" spans="1:7" x14ac:dyDescent="0.5">
      <c r="A257" s="1">
        <v>233</v>
      </c>
      <c r="B257" s="1">
        <v>13.03925979314441</v>
      </c>
      <c r="C257" s="1">
        <v>2.9607402068555899</v>
      </c>
      <c r="D257">
        <f t="shared" si="9"/>
        <v>8.7659825724912821</v>
      </c>
      <c r="E257">
        <f>VLOOKUP(A257,'r-square'!$A$1:$C$399,3,FALSE)</f>
        <v>16</v>
      </c>
      <c r="F257">
        <f t="shared" si="10"/>
        <v>23.514572864321615</v>
      </c>
      <c r="G257">
        <f t="shared" si="11"/>
        <v>56.468805333198752</v>
      </c>
    </row>
    <row r="258" spans="1:7" x14ac:dyDescent="0.5">
      <c r="A258" s="1">
        <v>234</v>
      </c>
      <c r="B258" s="1">
        <v>31.424740896248302</v>
      </c>
      <c r="C258" s="1">
        <v>-2.4247408962483021</v>
      </c>
      <c r="D258">
        <f t="shared" si="9"/>
        <v>5.8793684139390194</v>
      </c>
      <c r="E258">
        <f>VLOOKUP(A258,'r-square'!$A$1:$C$399,3,FALSE)</f>
        <v>29</v>
      </c>
      <c r="F258">
        <f t="shared" si="10"/>
        <v>23.514572864321615</v>
      </c>
      <c r="G258">
        <f t="shared" si="11"/>
        <v>30.089910860836778</v>
      </c>
    </row>
    <row r="259" spans="1:7" x14ac:dyDescent="0.5">
      <c r="A259" s="1">
        <v>235</v>
      </c>
      <c r="B259" s="1">
        <v>25.283452845107124</v>
      </c>
      <c r="C259" s="1">
        <v>-0.78345284510712432</v>
      </c>
      <c r="D259">
        <f t="shared" si="9"/>
        <v>0.61379836050644776</v>
      </c>
      <c r="E259">
        <f>VLOOKUP(A259,'r-square'!$A$1:$C$399,3,FALSE)</f>
        <v>24.5</v>
      </c>
      <c r="F259">
        <f t="shared" si="10"/>
        <v>23.514572864321615</v>
      </c>
      <c r="G259">
        <f t="shared" si="11"/>
        <v>0.97106663973130714</v>
      </c>
    </row>
    <row r="260" spans="1:7" x14ac:dyDescent="0.5">
      <c r="A260" s="1">
        <v>236</v>
      </c>
      <c r="B260" s="1">
        <v>28.929842625472197</v>
      </c>
      <c r="C260" s="1">
        <v>-2.9298426254721974</v>
      </c>
      <c r="D260">
        <f t="shared" si="9"/>
        <v>8.5839778100338187</v>
      </c>
      <c r="E260">
        <f>VLOOKUP(A260,'r-square'!$A$1:$C$399,3,FALSE)</f>
        <v>26</v>
      </c>
      <c r="F260">
        <f t="shared" si="10"/>
        <v>23.514572864321615</v>
      </c>
      <c r="G260">
        <f t="shared" si="11"/>
        <v>6.1773480467664639</v>
      </c>
    </row>
    <row r="261" spans="1:7" x14ac:dyDescent="0.5">
      <c r="A261" s="1">
        <v>237</v>
      </c>
      <c r="B261" s="1">
        <v>25.168303694148229</v>
      </c>
      <c r="C261" s="1">
        <v>0.33169630585177146</v>
      </c>
      <c r="D261">
        <f t="shared" si="9"/>
        <v>0.11002243931571191</v>
      </c>
      <c r="E261">
        <f>VLOOKUP(A261,'r-square'!$A$1:$C$399,3,FALSE)</f>
        <v>25.5</v>
      </c>
      <c r="F261">
        <f t="shared" si="10"/>
        <v>23.514572864321615</v>
      </c>
      <c r="G261">
        <f t="shared" si="11"/>
        <v>3.941920911088078</v>
      </c>
    </row>
    <row r="262" spans="1:7" x14ac:dyDescent="0.5">
      <c r="A262" s="1">
        <v>238</v>
      </c>
      <c r="B262" s="1">
        <v>30.572637179152462</v>
      </c>
      <c r="C262" s="1">
        <v>-7.2637179152462039E-2</v>
      </c>
      <c r="D262">
        <f t="shared" si="9"/>
        <v>5.276159795226866E-3</v>
      </c>
      <c r="E262">
        <f>VLOOKUP(A262,'r-square'!$A$1:$C$399,3,FALSE)</f>
        <v>30.5</v>
      </c>
      <c r="F262">
        <f t="shared" si="10"/>
        <v>23.514572864321615</v>
      </c>
      <c r="G262">
        <f t="shared" si="11"/>
        <v>48.79619226787193</v>
      </c>
    </row>
    <row r="263" spans="1:7" x14ac:dyDescent="0.5">
      <c r="A263" s="1">
        <v>239</v>
      </c>
      <c r="B263" s="1">
        <v>30.38839853761823</v>
      </c>
      <c r="C263" s="1">
        <v>3.1116014623817705</v>
      </c>
      <c r="D263">
        <f t="shared" si="9"/>
        <v>9.6820636606963735</v>
      </c>
      <c r="E263">
        <f>VLOOKUP(A263,'r-square'!$A$1:$C$399,3,FALSE)</f>
        <v>33.5</v>
      </c>
      <c r="F263">
        <f t="shared" si="10"/>
        <v>23.514572864321615</v>
      </c>
      <c r="G263">
        <f t="shared" si="11"/>
        <v>99.708755081942243</v>
      </c>
    </row>
    <row r="264" spans="1:7" x14ac:dyDescent="0.5">
      <c r="A264" s="1">
        <v>240</v>
      </c>
      <c r="B264" s="1">
        <v>31.079293443371611</v>
      </c>
      <c r="C264" s="1">
        <v>-1.0792934433716113</v>
      </c>
      <c r="D264">
        <f t="shared" si="9"/>
        <v>1.1648743369049495</v>
      </c>
      <c r="E264">
        <f>VLOOKUP(A264,'r-square'!$A$1:$C$399,3,FALSE)</f>
        <v>30</v>
      </c>
      <c r="F264">
        <f t="shared" si="10"/>
        <v>23.514572864321615</v>
      </c>
      <c r="G264">
        <f t="shared" si="11"/>
        <v>42.060765132193545</v>
      </c>
    </row>
    <row r="265" spans="1:7" x14ac:dyDescent="0.5">
      <c r="A265" s="1">
        <v>241</v>
      </c>
      <c r="B265" s="1">
        <v>29.505588380266683</v>
      </c>
      <c r="C265" s="1">
        <v>0.9944116197333166</v>
      </c>
      <c r="D265">
        <f t="shared" si="9"/>
        <v>0.98885446946063826</v>
      </c>
      <c r="E265">
        <f>VLOOKUP(A265,'r-square'!$A$1:$C$399,3,FALSE)</f>
        <v>30.5</v>
      </c>
      <c r="F265">
        <f t="shared" si="10"/>
        <v>23.514572864321615</v>
      </c>
      <c r="G265">
        <f t="shared" si="11"/>
        <v>48.79619226787193</v>
      </c>
    </row>
    <row r="266" spans="1:7" x14ac:dyDescent="0.5">
      <c r="A266" s="1">
        <v>242</v>
      </c>
      <c r="B266" s="1">
        <v>24.707707090312642</v>
      </c>
      <c r="C266" s="1">
        <v>-2.7077070903126419</v>
      </c>
      <c r="D266">
        <f t="shared" si="9"/>
        <v>7.3316776869293534</v>
      </c>
      <c r="E266">
        <f>VLOOKUP(A266,'r-square'!$A$1:$C$399,3,FALSE)</f>
        <v>22</v>
      </c>
      <c r="F266">
        <f t="shared" si="10"/>
        <v>23.514572864321615</v>
      </c>
      <c r="G266">
        <f t="shared" si="11"/>
        <v>2.2939309613393797</v>
      </c>
    </row>
    <row r="267" spans="1:7" x14ac:dyDescent="0.5">
      <c r="A267" s="1">
        <v>243</v>
      </c>
      <c r="B267" s="1">
        <v>26.358178254056831</v>
      </c>
      <c r="C267" s="1">
        <v>-4.8581782540568312</v>
      </c>
      <c r="D267">
        <f t="shared" si="9"/>
        <v>23.60189594819068</v>
      </c>
      <c r="E267">
        <f>VLOOKUP(A267,'r-square'!$A$1:$C$399,3,FALSE)</f>
        <v>21.5</v>
      </c>
      <c r="F267">
        <f t="shared" si="10"/>
        <v>23.514572864321615</v>
      </c>
      <c r="G267">
        <f t="shared" si="11"/>
        <v>4.0585038256609947</v>
      </c>
    </row>
    <row r="268" spans="1:7" x14ac:dyDescent="0.5">
      <c r="A268" s="1">
        <v>244</v>
      </c>
      <c r="B268" s="1">
        <v>25.436985046385654</v>
      </c>
      <c r="C268" s="1">
        <v>-3.9369850463856544</v>
      </c>
      <c r="D268">
        <f t="shared" si="9"/>
        <v>15.499851255464254</v>
      </c>
      <c r="E268">
        <f>VLOOKUP(A268,'r-square'!$A$1:$C$399,3,FALSE)</f>
        <v>21.5</v>
      </c>
      <c r="F268">
        <f t="shared" si="10"/>
        <v>23.514572864321615</v>
      </c>
      <c r="G268">
        <f t="shared" si="11"/>
        <v>4.0585038256609947</v>
      </c>
    </row>
    <row r="269" spans="1:7" x14ac:dyDescent="0.5">
      <c r="A269" s="1">
        <v>245</v>
      </c>
      <c r="B269" s="1">
        <v>31.079293443371611</v>
      </c>
      <c r="C269" s="1">
        <v>12.02070655662839</v>
      </c>
      <c r="D269">
        <f t="shared" si="9"/>
        <v>144.49738612056876</v>
      </c>
      <c r="E269">
        <f>VLOOKUP(A269,'r-square'!$A$1:$C$399,3,FALSE)</f>
        <v>43.1</v>
      </c>
      <c r="F269">
        <f t="shared" si="10"/>
        <v>23.514572864321615</v>
      </c>
      <c r="G269">
        <f t="shared" si="11"/>
        <v>383.5889560869673</v>
      </c>
    </row>
    <row r="270" spans="1:7" x14ac:dyDescent="0.5">
      <c r="A270" s="1">
        <v>246</v>
      </c>
      <c r="B270" s="1">
        <v>32.499466305198006</v>
      </c>
      <c r="C270" s="1">
        <v>3.6005336948019959</v>
      </c>
      <c r="D270">
        <f t="shared" si="9"/>
        <v>12.963842887404512</v>
      </c>
      <c r="E270">
        <f>VLOOKUP(A270,'r-square'!$A$1:$C$399,3,FALSE)</f>
        <v>36.1</v>
      </c>
      <c r="F270">
        <f t="shared" si="10"/>
        <v>23.514572864321615</v>
      </c>
      <c r="G270">
        <f t="shared" si="11"/>
        <v>158.39297618746988</v>
      </c>
    </row>
    <row r="271" spans="1:7" x14ac:dyDescent="0.5">
      <c r="A271" s="1">
        <v>247</v>
      </c>
      <c r="B271" s="1">
        <v>31.079293443371611</v>
      </c>
      <c r="C271" s="1">
        <v>1.7207065566283859</v>
      </c>
      <c r="D271">
        <f t="shared" si="9"/>
        <v>2.9608310540239167</v>
      </c>
      <c r="E271">
        <f>VLOOKUP(A271,'r-square'!$A$1:$C$399,3,FALSE)</f>
        <v>32.799999999999997</v>
      </c>
      <c r="F271">
        <f t="shared" si="10"/>
        <v>23.514572864321615</v>
      </c>
      <c r="G271">
        <f t="shared" si="11"/>
        <v>86.219157091992457</v>
      </c>
    </row>
    <row r="272" spans="1:7" x14ac:dyDescent="0.5">
      <c r="A272" s="1">
        <v>248</v>
      </c>
      <c r="B272" s="1">
        <v>30.42678158793786</v>
      </c>
      <c r="C272" s="1">
        <v>8.9732184120621383</v>
      </c>
      <c r="D272">
        <f t="shared" si="9"/>
        <v>80.518648670570968</v>
      </c>
      <c r="E272">
        <f>VLOOKUP(A272,'r-square'!$A$1:$C$399,3,FALSE)</f>
        <v>39.4</v>
      </c>
      <c r="F272">
        <f t="shared" si="10"/>
        <v>23.514572864321615</v>
      </c>
      <c r="G272">
        <f t="shared" si="11"/>
        <v>252.34679528294714</v>
      </c>
    </row>
    <row r="273" spans="1:7" x14ac:dyDescent="0.5">
      <c r="A273" s="1">
        <v>249</v>
      </c>
      <c r="B273" s="1">
        <v>32.499466305198006</v>
      </c>
      <c r="C273" s="1">
        <v>3.6005336948019959</v>
      </c>
      <c r="D273">
        <f t="shared" si="9"/>
        <v>12.963842887404512</v>
      </c>
      <c r="E273">
        <f>VLOOKUP(A273,'r-square'!$A$1:$C$399,3,FALSE)</f>
        <v>36.1</v>
      </c>
      <c r="F273">
        <f t="shared" si="10"/>
        <v>23.514572864321615</v>
      </c>
      <c r="G273">
        <f t="shared" si="11"/>
        <v>158.39297618746988</v>
      </c>
    </row>
    <row r="274" spans="1:7" x14ac:dyDescent="0.5">
      <c r="A274" s="1">
        <v>250</v>
      </c>
      <c r="B274" s="1">
        <v>20.485571555153083</v>
      </c>
      <c r="C274" s="1">
        <v>-0.58557155515308423</v>
      </c>
      <c r="D274">
        <f t="shared" si="9"/>
        <v>0.34289404620440156</v>
      </c>
      <c r="E274">
        <f>VLOOKUP(A274,'r-square'!$A$1:$C$399,3,FALSE)</f>
        <v>19.899999999999999</v>
      </c>
      <c r="F274">
        <f t="shared" si="10"/>
        <v>23.514572864321615</v>
      </c>
      <c r="G274">
        <f t="shared" si="11"/>
        <v>13.065136991490171</v>
      </c>
    </row>
    <row r="275" spans="1:7" x14ac:dyDescent="0.5">
      <c r="A275" s="1">
        <v>251</v>
      </c>
      <c r="B275" s="1">
        <v>17.645225831500291</v>
      </c>
      <c r="C275" s="1">
        <v>1.7547741684997078</v>
      </c>
      <c r="D275">
        <f t="shared" si="9"/>
        <v>3.0792323824338408</v>
      </c>
      <c r="E275">
        <f>VLOOKUP(A275,'r-square'!$A$1:$C$399,3,FALSE)</f>
        <v>19.399999999999999</v>
      </c>
      <c r="F275">
        <f t="shared" si="10"/>
        <v>23.514572864321615</v>
      </c>
      <c r="G275">
        <f t="shared" si="11"/>
        <v>16.929709855811787</v>
      </c>
    </row>
    <row r="276" spans="1:7" x14ac:dyDescent="0.5">
      <c r="A276" s="1">
        <v>252</v>
      </c>
      <c r="B276" s="1">
        <v>18.911866492048159</v>
      </c>
      <c r="C276" s="1">
        <v>1.2881335079518408</v>
      </c>
      <c r="D276">
        <f t="shared" si="9"/>
        <v>1.6592879343083151</v>
      </c>
      <c r="E276">
        <f>VLOOKUP(A276,'r-square'!$A$1:$C$399,3,FALSE)</f>
        <v>20.2</v>
      </c>
      <c r="F276">
        <f t="shared" si="10"/>
        <v>23.514572864321615</v>
      </c>
      <c r="G276">
        <f t="shared" si="11"/>
        <v>10.986393272897196</v>
      </c>
    </row>
    <row r="277" spans="1:7" x14ac:dyDescent="0.5">
      <c r="A277" s="1">
        <v>253</v>
      </c>
      <c r="B277" s="1">
        <v>19.180547844285584</v>
      </c>
      <c r="C277" s="1">
        <v>1.9452155714414943E-2</v>
      </c>
      <c r="D277">
        <f t="shared" si="9"/>
        <v>3.7838636193784588E-4</v>
      </c>
      <c r="E277">
        <f>VLOOKUP(A277,'r-square'!$A$1:$C$399,3,FALSE)</f>
        <v>19.2</v>
      </c>
      <c r="F277">
        <f t="shared" si="10"/>
        <v>23.514572864321615</v>
      </c>
      <c r="G277">
        <f t="shared" si="11"/>
        <v>18.615539001540427</v>
      </c>
    </row>
    <row r="278" spans="1:7" x14ac:dyDescent="0.5">
      <c r="A278" s="1">
        <v>254</v>
      </c>
      <c r="B278" s="1">
        <v>22.097659668577641</v>
      </c>
      <c r="C278" s="1">
        <v>-1.5976596685776414</v>
      </c>
      <c r="D278">
        <f t="shared" si="9"/>
        <v>2.552516416599619</v>
      </c>
      <c r="E278">
        <f>VLOOKUP(A278,'r-square'!$A$1:$C$399,3,FALSE)</f>
        <v>20.5</v>
      </c>
      <c r="F278">
        <f t="shared" si="10"/>
        <v>23.514572864321615</v>
      </c>
      <c r="G278">
        <f t="shared" si="11"/>
        <v>9.0876495543042228</v>
      </c>
    </row>
    <row r="279" spans="1:7" x14ac:dyDescent="0.5">
      <c r="A279" s="1">
        <v>255</v>
      </c>
      <c r="B279" s="1">
        <v>23.55621558072367</v>
      </c>
      <c r="C279" s="1">
        <v>-3.3562155807236707</v>
      </c>
      <c r="D279">
        <f t="shared" si="9"/>
        <v>11.264183024292326</v>
      </c>
      <c r="E279">
        <f>VLOOKUP(A279,'r-square'!$A$1:$C$399,3,FALSE)</f>
        <v>20.2</v>
      </c>
      <c r="F279">
        <f t="shared" si="10"/>
        <v>23.514572864321615</v>
      </c>
      <c r="G279">
        <f t="shared" si="11"/>
        <v>10.986393272897196</v>
      </c>
    </row>
    <row r="280" spans="1:7" x14ac:dyDescent="0.5">
      <c r="A280" s="1">
        <v>256</v>
      </c>
      <c r="B280" s="1">
        <v>25.436985046385654</v>
      </c>
      <c r="C280" s="1">
        <v>-0.33698504638565296</v>
      </c>
      <c r="D280">
        <f t="shared" si="9"/>
        <v>0.11355892148754068</v>
      </c>
      <c r="E280">
        <f>VLOOKUP(A280,'r-square'!$A$1:$C$399,3,FALSE)</f>
        <v>25.1</v>
      </c>
      <c r="F280">
        <f t="shared" si="10"/>
        <v>23.514572864321615</v>
      </c>
      <c r="G280">
        <f t="shared" si="11"/>
        <v>2.5135792025453743</v>
      </c>
    </row>
    <row r="281" spans="1:7" x14ac:dyDescent="0.5">
      <c r="A281" s="1">
        <v>257</v>
      </c>
      <c r="B281" s="1">
        <v>19.986591900997862</v>
      </c>
      <c r="C281" s="1">
        <v>0.51340809900213813</v>
      </c>
      <c r="D281">
        <f t="shared" si="9"/>
        <v>0.26358787612098927</v>
      </c>
      <c r="E281">
        <f>VLOOKUP(A281,'r-square'!$A$1:$C$399,3,FALSE)</f>
        <v>20.5</v>
      </c>
      <c r="F281">
        <f t="shared" si="10"/>
        <v>23.514572864321615</v>
      </c>
      <c r="G281">
        <f t="shared" si="11"/>
        <v>9.0876495543042228</v>
      </c>
    </row>
    <row r="282" spans="1:7" x14ac:dyDescent="0.5">
      <c r="A282" s="1">
        <v>258</v>
      </c>
      <c r="B282" s="1">
        <v>21.675446115061686</v>
      </c>
      <c r="C282" s="1">
        <v>-2.2754461150616869</v>
      </c>
      <c r="D282">
        <f t="shared" ref="D282:D345" si="12">C282^2</f>
        <v>5.1776550225493239</v>
      </c>
      <c r="E282">
        <f>VLOOKUP(A282,'r-square'!$A$1:$C$399,3,FALSE)</f>
        <v>19.399999999999999</v>
      </c>
      <c r="F282">
        <f t="shared" ref="F282:F345" si="13">AVERAGE($E$25:$E$422)</f>
        <v>23.514572864321615</v>
      </c>
      <c r="G282">
        <f t="shared" ref="G282:G345" si="14">(E282-F282)^2</f>
        <v>16.929709855811787</v>
      </c>
    </row>
    <row r="283" spans="1:7" x14ac:dyDescent="0.5">
      <c r="A283" s="1">
        <v>259</v>
      </c>
      <c r="B283" s="1">
        <v>20.370422404194187</v>
      </c>
      <c r="C283" s="1">
        <v>0.22957759580581438</v>
      </c>
      <c r="D283">
        <f t="shared" si="12"/>
        <v>5.2705872495977885E-2</v>
      </c>
      <c r="E283">
        <f>VLOOKUP(A283,'r-square'!$A$1:$C$399,3,FALSE)</f>
        <v>20.6</v>
      </c>
      <c r="F283">
        <f t="shared" si="13"/>
        <v>23.514572864321615</v>
      </c>
      <c r="G283">
        <f t="shared" si="14"/>
        <v>8.4947349814398923</v>
      </c>
    </row>
    <row r="284" spans="1:7" x14ac:dyDescent="0.5">
      <c r="A284" s="1">
        <v>260</v>
      </c>
      <c r="B284" s="1">
        <v>22.750171524011392</v>
      </c>
      <c r="C284" s="1">
        <v>-1.9501715240113917</v>
      </c>
      <c r="D284">
        <f t="shared" si="12"/>
        <v>3.8031689730649143</v>
      </c>
      <c r="E284">
        <f>VLOOKUP(A284,'r-square'!$A$1:$C$399,3,FALSE)</f>
        <v>20.8</v>
      </c>
      <c r="F284">
        <f t="shared" si="13"/>
        <v>23.514572864321615</v>
      </c>
      <c r="G284">
        <f t="shared" si="14"/>
        <v>7.3689058357112511</v>
      </c>
    </row>
    <row r="285" spans="1:7" x14ac:dyDescent="0.5">
      <c r="A285" s="1">
        <v>261</v>
      </c>
      <c r="B285" s="1">
        <v>18.528035988851833</v>
      </c>
      <c r="C285" s="1">
        <v>7.1964011148168083E-2</v>
      </c>
      <c r="D285">
        <f t="shared" si="12"/>
        <v>5.1788189005336598E-3</v>
      </c>
      <c r="E285">
        <f>VLOOKUP(A285,'r-square'!$A$1:$C$399,3,FALSE)</f>
        <v>18.600000000000001</v>
      </c>
      <c r="F285">
        <f t="shared" si="13"/>
        <v>23.514572864321615</v>
      </c>
      <c r="G285">
        <f t="shared" si="14"/>
        <v>24.153026438726343</v>
      </c>
    </row>
    <row r="286" spans="1:7" x14ac:dyDescent="0.5">
      <c r="A286" s="1">
        <v>262</v>
      </c>
      <c r="B286" s="1">
        <v>20.140124102276392</v>
      </c>
      <c r="C286" s="1">
        <v>-2.0401241022763905</v>
      </c>
      <c r="D286">
        <f t="shared" si="12"/>
        <v>4.1621063526890483</v>
      </c>
      <c r="E286">
        <f>VLOOKUP(A286,'r-square'!$A$1:$C$399,3,FALSE)</f>
        <v>18.100000000000001</v>
      </c>
      <c r="F286">
        <f t="shared" si="13"/>
        <v>23.514572864321615</v>
      </c>
      <c r="G286">
        <f t="shared" si="14"/>
        <v>29.317599303047956</v>
      </c>
    </row>
    <row r="287" spans="1:7" x14ac:dyDescent="0.5">
      <c r="A287" s="1">
        <v>263</v>
      </c>
      <c r="B287" s="1">
        <v>20.024974951317496</v>
      </c>
      <c r="C287" s="1">
        <v>-0.82497495131749687</v>
      </c>
      <c r="D287">
        <f t="shared" si="12"/>
        <v>0.68058367030130629</v>
      </c>
      <c r="E287">
        <f>VLOOKUP(A287,'r-square'!$A$1:$C$399,3,FALSE)</f>
        <v>19.2</v>
      </c>
      <c r="F287">
        <f t="shared" si="13"/>
        <v>23.514572864321615</v>
      </c>
      <c r="G287">
        <f t="shared" si="14"/>
        <v>18.615539001540427</v>
      </c>
    </row>
    <row r="288" spans="1:7" x14ac:dyDescent="0.5">
      <c r="A288" s="1">
        <v>264</v>
      </c>
      <c r="B288" s="1">
        <v>19.871442750038966</v>
      </c>
      <c r="C288" s="1">
        <v>-2.1714427500389668</v>
      </c>
      <c r="D288">
        <f t="shared" si="12"/>
        <v>4.715163616696791</v>
      </c>
      <c r="E288">
        <f>VLOOKUP(A288,'r-square'!$A$1:$C$399,3,FALSE)</f>
        <v>17.7</v>
      </c>
      <c r="F288">
        <f t="shared" si="13"/>
        <v>23.514572864321615</v>
      </c>
      <c r="G288">
        <f t="shared" si="14"/>
        <v>33.809257594505276</v>
      </c>
    </row>
    <row r="289" spans="1:7" x14ac:dyDescent="0.5">
      <c r="A289" s="1">
        <v>265</v>
      </c>
      <c r="B289" s="1">
        <v>21.71382916538132</v>
      </c>
      <c r="C289" s="1">
        <v>-3.6138291653813184</v>
      </c>
      <c r="D289">
        <f t="shared" si="12"/>
        <v>13.059761236560636</v>
      </c>
      <c r="E289">
        <f>VLOOKUP(A289,'r-square'!$A$1:$C$399,3,FALSE)</f>
        <v>18.100000000000001</v>
      </c>
      <c r="F289">
        <f t="shared" si="13"/>
        <v>23.514572864321615</v>
      </c>
      <c r="G289">
        <f t="shared" si="14"/>
        <v>29.317599303047956</v>
      </c>
    </row>
    <row r="290" spans="1:7" x14ac:dyDescent="0.5">
      <c r="A290" s="1">
        <v>266</v>
      </c>
      <c r="B290" s="1">
        <v>14.99679535944566</v>
      </c>
      <c r="C290" s="1">
        <v>2.5032046405543404</v>
      </c>
      <c r="D290">
        <f t="shared" si="12"/>
        <v>6.2660334724927846</v>
      </c>
      <c r="E290">
        <f>VLOOKUP(A290,'r-square'!$A$1:$C$399,3,FALSE)</f>
        <v>17.5</v>
      </c>
      <c r="F290">
        <f t="shared" si="13"/>
        <v>23.514572864321615</v>
      </c>
      <c r="G290">
        <f t="shared" si="14"/>
        <v>36.175086740233908</v>
      </c>
    </row>
    <row r="291" spans="1:7" x14ac:dyDescent="0.5">
      <c r="A291" s="1">
        <v>267</v>
      </c>
      <c r="B291" s="1">
        <v>29.774269732504109</v>
      </c>
      <c r="C291" s="1">
        <v>0.22573026749589076</v>
      </c>
      <c r="D291">
        <f t="shared" si="12"/>
        <v>5.0954153663766398E-2</v>
      </c>
      <c r="E291">
        <f>VLOOKUP(A291,'r-square'!$A$1:$C$399,3,FALSE)</f>
        <v>30</v>
      </c>
      <c r="F291">
        <f t="shared" si="13"/>
        <v>23.514572864321615</v>
      </c>
      <c r="G291">
        <f t="shared" si="14"/>
        <v>42.060765132193545</v>
      </c>
    </row>
    <row r="292" spans="1:7" x14ac:dyDescent="0.5">
      <c r="A292" s="1">
        <v>268</v>
      </c>
      <c r="B292" s="1">
        <v>26.665242656613891</v>
      </c>
      <c r="C292" s="1">
        <v>0.83475734338610863</v>
      </c>
      <c r="D292">
        <f t="shared" si="12"/>
        <v>0.69681982233703366</v>
      </c>
      <c r="E292">
        <f>VLOOKUP(A292,'r-square'!$A$1:$C$399,3,FALSE)</f>
        <v>27.5</v>
      </c>
      <c r="F292">
        <f t="shared" si="13"/>
        <v>23.514572864321615</v>
      </c>
      <c r="G292">
        <f t="shared" si="14"/>
        <v>15.883629453801619</v>
      </c>
    </row>
    <row r="293" spans="1:7" x14ac:dyDescent="0.5">
      <c r="A293" s="1">
        <v>269</v>
      </c>
      <c r="B293" s="1">
        <v>28.661161273234772</v>
      </c>
      <c r="C293" s="1">
        <v>-1.4611612732347723</v>
      </c>
      <c r="D293">
        <f t="shared" si="12"/>
        <v>2.1349922664010608</v>
      </c>
      <c r="E293">
        <f>VLOOKUP(A293,'r-square'!$A$1:$C$399,3,FALSE)</f>
        <v>27.2</v>
      </c>
      <c r="F293">
        <f t="shared" si="13"/>
        <v>23.514572864321615</v>
      </c>
      <c r="G293">
        <f t="shared" si="14"/>
        <v>13.582373172394583</v>
      </c>
    </row>
    <row r="294" spans="1:7" x14ac:dyDescent="0.5">
      <c r="A294" s="1">
        <v>270</v>
      </c>
      <c r="B294" s="1">
        <v>29.198523977709623</v>
      </c>
      <c r="C294" s="1">
        <v>1.7014760222903753</v>
      </c>
      <c r="D294">
        <f t="shared" si="12"/>
        <v>2.8950206544290777</v>
      </c>
      <c r="E294">
        <f>VLOOKUP(A294,'r-square'!$A$1:$C$399,3,FALSE)</f>
        <v>30.9</v>
      </c>
      <c r="F294">
        <f t="shared" si="13"/>
        <v>23.514572864321615</v>
      </c>
      <c r="G294">
        <f t="shared" si="14"/>
        <v>54.54453397641462</v>
      </c>
    </row>
    <row r="295" spans="1:7" x14ac:dyDescent="0.5">
      <c r="A295" s="1">
        <v>271</v>
      </c>
      <c r="B295" s="1">
        <v>27.010690109490582</v>
      </c>
      <c r="C295" s="1">
        <v>-5.9106901094905808</v>
      </c>
      <c r="D295">
        <f t="shared" si="12"/>
        <v>34.936257570429774</v>
      </c>
      <c r="E295">
        <f>VLOOKUP(A295,'r-square'!$A$1:$C$399,3,FALSE)</f>
        <v>21.1</v>
      </c>
      <c r="F295">
        <f t="shared" si="13"/>
        <v>23.514572864321615</v>
      </c>
      <c r="G295">
        <f t="shared" si="14"/>
        <v>5.8301621171182791</v>
      </c>
    </row>
    <row r="296" spans="1:7" x14ac:dyDescent="0.5">
      <c r="A296" s="1">
        <v>272</v>
      </c>
      <c r="B296" s="1">
        <v>25.245069794787494</v>
      </c>
      <c r="C296" s="1">
        <v>-2.0450697947874943</v>
      </c>
      <c r="D296">
        <f t="shared" si="12"/>
        <v>4.1823104655521641</v>
      </c>
      <c r="E296">
        <f>VLOOKUP(A296,'r-square'!$A$1:$C$399,3,FALSE)</f>
        <v>23.2</v>
      </c>
      <c r="F296">
        <f t="shared" si="13"/>
        <v>23.514572864321615</v>
      </c>
      <c r="G296">
        <f t="shared" si="14"/>
        <v>9.8956086967505352E-2</v>
      </c>
    </row>
    <row r="297" spans="1:7" x14ac:dyDescent="0.5">
      <c r="A297" s="1">
        <v>273</v>
      </c>
      <c r="B297" s="1">
        <v>24.400642687755582</v>
      </c>
      <c r="C297" s="1">
        <v>-0.60064268775558105</v>
      </c>
      <c r="D297">
        <f t="shared" si="12"/>
        <v>0.36077163835424841</v>
      </c>
      <c r="E297">
        <f>VLOOKUP(A297,'r-square'!$A$1:$C$399,3,FALSE)</f>
        <v>23.8</v>
      </c>
      <c r="F297">
        <f t="shared" si="13"/>
        <v>23.514572864321615</v>
      </c>
      <c r="G297">
        <f t="shared" si="14"/>
        <v>8.146864978156787E-2</v>
      </c>
    </row>
    <row r="298" spans="1:7" x14ac:dyDescent="0.5">
      <c r="A298" s="1">
        <v>274</v>
      </c>
      <c r="B298" s="1">
        <v>27.855117216522494</v>
      </c>
      <c r="C298" s="1">
        <v>-3.9551172165224955</v>
      </c>
      <c r="D298">
        <f t="shared" si="12"/>
        <v>15.642952196432653</v>
      </c>
      <c r="E298">
        <f>VLOOKUP(A298,'r-square'!$A$1:$C$399,3,FALSE)</f>
        <v>23.9</v>
      </c>
      <c r="F298">
        <f t="shared" si="13"/>
        <v>23.514572864321615</v>
      </c>
      <c r="G298">
        <f t="shared" si="14"/>
        <v>0.14855407691724345</v>
      </c>
    </row>
    <row r="299" spans="1:7" x14ac:dyDescent="0.5">
      <c r="A299" s="1">
        <v>275</v>
      </c>
      <c r="B299" s="1">
        <v>24.592557939353743</v>
      </c>
      <c r="C299" s="1">
        <v>-4.2925579393537419</v>
      </c>
      <c r="D299">
        <f t="shared" si="12"/>
        <v>18.426053662708842</v>
      </c>
      <c r="E299">
        <f>VLOOKUP(A299,'r-square'!$A$1:$C$399,3,FALSE)</f>
        <v>20.3</v>
      </c>
      <c r="F299">
        <f t="shared" si="13"/>
        <v>23.514572864321615</v>
      </c>
      <c r="G299">
        <f t="shared" si="14"/>
        <v>10.333478700032865</v>
      </c>
    </row>
    <row r="300" spans="1:7" x14ac:dyDescent="0.5">
      <c r="A300" s="1">
        <v>276</v>
      </c>
      <c r="B300" s="1">
        <v>22.212808819536537</v>
      </c>
      <c r="C300" s="1">
        <v>-5.2128088195365372</v>
      </c>
      <c r="D300">
        <f t="shared" si="12"/>
        <v>27.173375789037905</v>
      </c>
      <c r="E300">
        <f>VLOOKUP(A300,'r-square'!$A$1:$C$399,3,FALSE)</f>
        <v>17</v>
      </c>
      <c r="F300">
        <f t="shared" si="13"/>
        <v>23.514572864321615</v>
      </c>
      <c r="G300">
        <f t="shared" si="14"/>
        <v>42.439659604555523</v>
      </c>
    </row>
    <row r="301" spans="1:7" x14ac:dyDescent="0.5">
      <c r="A301" s="1">
        <v>277</v>
      </c>
      <c r="B301" s="1">
        <v>24.861239291591168</v>
      </c>
      <c r="C301" s="1">
        <v>-3.261239291591167</v>
      </c>
      <c r="D301">
        <f t="shared" si="12"/>
        <v>10.635681717018057</v>
      </c>
      <c r="E301">
        <f>VLOOKUP(A301,'r-square'!$A$1:$C$399,3,FALSE)</f>
        <v>21.6</v>
      </c>
      <c r="F301">
        <f t="shared" si="13"/>
        <v>23.514572864321615</v>
      </c>
      <c r="G301">
        <f t="shared" si="14"/>
        <v>3.665589252796666</v>
      </c>
    </row>
    <row r="302" spans="1:7" x14ac:dyDescent="0.5">
      <c r="A302" s="1">
        <v>278</v>
      </c>
      <c r="B302" s="1">
        <v>20.140124102276392</v>
      </c>
      <c r="C302" s="1">
        <v>-3.9401241022763926</v>
      </c>
      <c r="D302">
        <f t="shared" si="12"/>
        <v>15.524577941339349</v>
      </c>
      <c r="E302">
        <f>VLOOKUP(A302,'r-square'!$A$1:$C$399,3,FALSE)</f>
        <v>16.2</v>
      </c>
      <c r="F302">
        <f t="shared" si="13"/>
        <v>23.514572864321615</v>
      </c>
      <c r="G302">
        <f t="shared" si="14"/>
        <v>53.502976187470118</v>
      </c>
    </row>
    <row r="303" spans="1:7" x14ac:dyDescent="0.5">
      <c r="A303" s="1">
        <v>279</v>
      </c>
      <c r="B303" s="1">
        <v>31.040910393051977</v>
      </c>
      <c r="C303" s="1">
        <v>0.45908960694802303</v>
      </c>
      <c r="D303">
        <f t="shared" si="12"/>
        <v>0.21076326720769029</v>
      </c>
      <c r="E303">
        <f>VLOOKUP(A303,'r-square'!$A$1:$C$399,3,FALSE)</f>
        <v>31.5</v>
      </c>
      <c r="F303">
        <f t="shared" si="13"/>
        <v>23.514572864321615</v>
      </c>
      <c r="G303">
        <f t="shared" si="14"/>
        <v>63.767046539228701</v>
      </c>
    </row>
    <row r="304" spans="1:7" x14ac:dyDescent="0.5">
      <c r="A304" s="1">
        <v>280</v>
      </c>
      <c r="B304" s="1">
        <v>29.927801933782639</v>
      </c>
      <c r="C304" s="1">
        <v>-0.42780193378263931</v>
      </c>
      <c r="D304">
        <f t="shared" si="12"/>
        <v>0.18301449454816571</v>
      </c>
      <c r="E304">
        <f>VLOOKUP(A304,'r-square'!$A$1:$C$399,3,FALSE)</f>
        <v>29.5</v>
      </c>
      <c r="F304">
        <f t="shared" si="13"/>
        <v>23.514572864321615</v>
      </c>
      <c r="G304">
        <f t="shared" si="14"/>
        <v>35.825337996515159</v>
      </c>
    </row>
    <row r="305" spans="1:7" x14ac:dyDescent="0.5">
      <c r="A305" s="1">
        <v>281</v>
      </c>
      <c r="B305" s="1">
        <v>21.40676476282426</v>
      </c>
      <c r="C305" s="1">
        <v>9.3235237175740338E-2</v>
      </c>
      <c r="D305">
        <f t="shared" si="12"/>
        <v>8.692809451216553E-3</v>
      </c>
      <c r="E305">
        <f>VLOOKUP(A305,'r-square'!$A$1:$C$399,3,FALSE)</f>
        <v>21.5</v>
      </c>
      <c r="F305">
        <f t="shared" si="13"/>
        <v>23.514572864321615</v>
      </c>
      <c r="G305">
        <f t="shared" si="14"/>
        <v>4.0585038256609947</v>
      </c>
    </row>
    <row r="306" spans="1:7" x14ac:dyDescent="0.5">
      <c r="A306" s="1">
        <v>282</v>
      </c>
      <c r="B306" s="1">
        <v>23.364300329125509</v>
      </c>
      <c r="C306" s="1">
        <v>-3.5643003291255084</v>
      </c>
      <c r="D306">
        <f t="shared" si="12"/>
        <v>12.704236836204208</v>
      </c>
      <c r="E306">
        <f>VLOOKUP(A306,'r-square'!$A$1:$C$399,3,FALSE)</f>
        <v>19.8</v>
      </c>
      <c r="F306">
        <f t="shared" si="13"/>
        <v>23.514572864321615</v>
      </c>
      <c r="G306">
        <f t="shared" si="14"/>
        <v>13.798051564354479</v>
      </c>
    </row>
    <row r="307" spans="1:7" x14ac:dyDescent="0.5">
      <c r="A307" s="1">
        <v>283</v>
      </c>
      <c r="B307" s="1">
        <v>24.131961335518156</v>
      </c>
      <c r="C307" s="1">
        <v>-1.8319613355181552</v>
      </c>
      <c r="D307">
        <f t="shared" si="12"/>
        <v>3.356082334833463</v>
      </c>
      <c r="E307">
        <f>VLOOKUP(A307,'r-square'!$A$1:$C$399,3,FALSE)</f>
        <v>22.3</v>
      </c>
      <c r="F307">
        <f t="shared" si="13"/>
        <v>23.514572864321615</v>
      </c>
      <c r="G307">
        <f t="shared" si="14"/>
        <v>1.4751872427464094</v>
      </c>
    </row>
    <row r="308" spans="1:7" x14ac:dyDescent="0.5">
      <c r="A308" s="1">
        <v>284</v>
      </c>
      <c r="B308" s="1">
        <v>21.25323256154573</v>
      </c>
      <c r="C308" s="1">
        <v>-1.0532325615457303</v>
      </c>
      <c r="D308">
        <f t="shared" si="12"/>
        <v>1.1092988287001806</v>
      </c>
      <c r="E308">
        <f>VLOOKUP(A308,'r-square'!$A$1:$C$399,3,FALSE)</f>
        <v>20.2</v>
      </c>
      <c r="F308">
        <f t="shared" si="13"/>
        <v>23.514572864321615</v>
      </c>
      <c r="G308">
        <f t="shared" si="14"/>
        <v>10.986393272897196</v>
      </c>
    </row>
    <row r="309" spans="1:7" x14ac:dyDescent="0.5">
      <c r="A309" s="1">
        <v>285</v>
      </c>
      <c r="B309" s="1">
        <v>20.523954605472717</v>
      </c>
      <c r="C309" s="1">
        <v>7.6045394527284316E-2</v>
      </c>
      <c r="D309">
        <f t="shared" si="12"/>
        <v>5.7829020288103234E-3</v>
      </c>
      <c r="E309">
        <f>VLOOKUP(A309,'r-square'!$A$1:$C$399,3,FALSE)</f>
        <v>20.6</v>
      </c>
      <c r="F309">
        <f t="shared" si="13"/>
        <v>23.514572864321615</v>
      </c>
      <c r="G309">
        <f t="shared" si="14"/>
        <v>8.4947349814398923</v>
      </c>
    </row>
    <row r="310" spans="1:7" x14ac:dyDescent="0.5">
      <c r="A310" s="1">
        <v>286</v>
      </c>
      <c r="B310" s="1">
        <v>16.83918177478801</v>
      </c>
      <c r="C310" s="1">
        <v>0.1608182252119903</v>
      </c>
      <c r="D310">
        <f t="shared" si="12"/>
        <v>2.5862501560334431E-2</v>
      </c>
      <c r="E310">
        <f>VLOOKUP(A310,'r-square'!$A$1:$C$399,3,FALSE)</f>
        <v>17</v>
      </c>
      <c r="F310">
        <f t="shared" si="13"/>
        <v>23.514572864321615</v>
      </c>
      <c r="G310">
        <f t="shared" si="14"/>
        <v>42.439659604555523</v>
      </c>
    </row>
    <row r="311" spans="1:7" x14ac:dyDescent="0.5">
      <c r="A311" s="1">
        <v>287</v>
      </c>
      <c r="B311" s="1">
        <v>17.721991932139556</v>
      </c>
      <c r="C311" s="1">
        <v>-0.12199193213955439</v>
      </c>
      <c r="D311">
        <f t="shared" si="12"/>
        <v>1.4882031507141643E-2</v>
      </c>
      <c r="E311">
        <f>VLOOKUP(A311,'r-square'!$A$1:$C$399,3,FALSE)</f>
        <v>17.600000000000001</v>
      </c>
      <c r="F311">
        <f t="shared" si="13"/>
        <v>23.514572864321615</v>
      </c>
      <c r="G311">
        <f t="shared" si="14"/>
        <v>34.982172167369569</v>
      </c>
    </row>
    <row r="312" spans="1:7" x14ac:dyDescent="0.5">
      <c r="A312" s="1">
        <v>288</v>
      </c>
      <c r="B312" s="1">
        <v>15.956371617436467</v>
      </c>
      <c r="C312" s="1">
        <v>0.54362838256353285</v>
      </c>
      <c r="D312">
        <f t="shared" si="12"/>
        <v>0.29553181832864284</v>
      </c>
      <c r="E312">
        <f>VLOOKUP(A312,'r-square'!$A$1:$C$399,3,FALSE)</f>
        <v>16.5</v>
      </c>
      <c r="F312">
        <f t="shared" si="13"/>
        <v>23.514572864321615</v>
      </c>
      <c r="G312">
        <f t="shared" si="14"/>
        <v>49.204232468877137</v>
      </c>
    </row>
    <row r="313" spans="1:7" x14ac:dyDescent="0.5">
      <c r="A313" s="1">
        <v>289</v>
      </c>
      <c r="B313" s="1">
        <v>16.915947875427275</v>
      </c>
      <c r="C313" s="1">
        <v>1.2840521245727246</v>
      </c>
      <c r="D313">
        <f t="shared" si="12"/>
        <v>1.6487898586197278</v>
      </c>
      <c r="E313">
        <f>VLOOKUP(A313,'r-square'!$A$1:$C$399,3,FALSE)</f>
        <v>18.2</v>
      </c>
      <c r="F313">
        <f t="shared" si="13"/>
        <v>23.514572864321615</v>
      </c>
      <c r="G313">
        <f t="shared" si="14"/>
        <v>28.244684730183657</v>
      </c>
    </row>
    <row r="314" spans="1:7" x14ac:dyDescent="0.5">
      <c r="A314" s="1">
        <v>290</v>
      </c>
      <c r="B314" s="1">
        <v>12.847344541546249</v>
      </c>
      <c r="C314" s="1">
        <v>4.0526554584537493</v>
      </c>
      <c r="D314">
        <f t="shared" si="12"/>
        <v>16.42401626493497</v>
      </c>
      <c r="E314">
        <f>VLOOKUP(A314,'r-square'!$A$1:$C$399,3,FALSE)</f>
        <v>16.899999999999999</v>
      </c>
      <c r="F314">
        <f t="shared" si="13"/>
        <v>23.514572864321615</v>
      </c>
      <c r="G314">
        <f t="shared" si="14"/>
        <v>43.752574177419866</v>
      </c>
    </row>
    <row r="315" spans="1:7" x14ac:dyDescent="0.5">
      <c r="A315" s="1">
        <v>291</v>
      </c>
      <c r="B315" s="1">
        <v>15.196387221107749</v>
      </c>
      <c r="C315" s="1">
        <v>0.30361277889225136</v>
      </c>
      <c r="D315">
        <f t="shared" si="12"/>
        <v>9.2180719506675113E-2</v>
      </c>
      <c r="E315">
        <f>VLOOKUP(A315,'r-square'!$A$1:$C$399,3,FALSE)</f>
        <v>15.5</v>
      </c>
      <c r="F315">
        <f t="shared" si="13"/>
        <v>23.514572864321615</v>
      </c>
      <c r="G315">
        <f t="shared" si="14"/>
        <v>64.233378197520366</v>
      </c>
    </row>
    <row r="316" spans="1:7" x14ac:dyDescent="0.5">
      <c r="A316" s="1">
        <v>292</v>
      </c>
      <c r="B316" s="1">
        <v>18.643185139810733</v>
      </c>
      <c r="C316" s="1">
        <v>0.55681486018926662</v>
      </c>
      <c r="D316">
        <f t="shared" si="12"/>
        <v>0.31004278852759254</v>
      </c>
      <c r="E316">
        <f>VLOOKUP(A316,'r-square'!$A$1:$C$399,3,FALSE)</f>
        <v>19.2</v>
      </c>
      <c r="F316">
        <f t="shared" si="13"/>
        <v>23.514572864321615</v>
      </c>
      <c r="G316">
        <f t="shared" si="14"/>
        <v>18.615539001540427</v>
      </c>
    </row>
    <row r="317" spans="1:7" x14ac:dyDescent="0.5">
      <c r="A317" s="1">
        <v>293</v>
      </c>
      <c r="B317" s="1">
        <v>16.071520768395363</v>
      </c>
      <c r="C317" s="1">
        <v>2.4284792316046371</v>
      </c>
      <c r="D317">
        <f t="shared" si="12"/>
        <v>5.8975113783350483</v>
      </c>
      <c r="E317">
        <f>VLOOKUP(A317,'r-square'!$A$1:$C$399,3,FALSE)</f>
        <v>18.5</v>
      </c>
      <c r="F317">
        <f t="shared" si="13"/>
        <v>23.514572864321615</v>
      </c>
      <c r="G317">
        <f t="shared" si="14"/>
        <v>25.145941011590683</v>
      </c>
    </row>
    <row r="318" spans="1:7" x14ac:dyDescent="0.5">
      <c r="A318" s="1">
        <v>294</v>
      </c>
      <c r="B318" s="1">
        <v>31.539890047207198</v>
      </c>
      <c r="C318" s="1">
        <v>0.36010995279280067</v>
      </c>
      <c r="D318">
        <f t="shared" si="12"/>
        <v>0.12967917810043314</v>
      </c>
      <c r="E318">
        <f>VLOOKUP(A318,'r-square'!$A$1:$C$399,3,FALSE)</f>
        <v>31.9</v>
      </c>
      <c r="F318">
        <f t="shared" si="13"/>
        <v>23.514572864321615</v>
      </c>
      <c r="G318">
        <f t="shared" si="14"/>
        <v>70.315388247771395</v>
      </c>
    </row>
    <row r="319" spans="1:7" x14ac:dyDescent="0.5">
      <c r="A319" s="1">
        <v>295</v>
      </c>
      <c r="B319" s="1">
        <v>31.156059544010873</v>
      </c>
      <c r="C319" s="1">
        <v>2.9439404559891287</v>
      </c>
      <c r="D319">
        <f t="shared" si="12"/>
        <v>8.6667854084094795</v>
      </c>
      <c r="E319">
        <f>VLOOKUP(A319,'r-square'!$A$1:$C$399,3,FALSE)</f>
        <v>34.1</v>
      </c>
      <c r="F319">
        <f t="shared" si="13"/>
        <v>23.514572864321615</v>
      </c>
      <c r="G319">
        <f t="shared" si="14"/>
        <v>112.05126764475634</v>
      </c>
    </row>
    <row r="320" spans="1:7" x14ac:dyDescent="0.5">
      <c r="A320" s="1">
        <v>296</v>
      </c>
      <c r="B320" s="1">
        <v>31.616656147846463</v>
      </c>
      <c r="C320" s="1">
        <v>4.0833438521535399</v>
      </c>
      <c r="D320">
        <f t="shared" si="12"/>
        <v>16.673697014920112</v>
      </c>
      <c r="E320">
        <f>VLOOKUP(A320,'r-square'!$A$1:$C$399,3,FALSE)</f>
        <v>35.700000000000003</v>
      </c>
      <c r="F320">
        <f t="shared" si="13"/>
        <v>23.514572864321615</v>
      </c>
      <c r="G320">
        <f t="shared" si="14"/>
        <v>148.48463447892721</v>
      </c>
    </row>
    <row r="321" spans="1:7" x14ac:dyDescent="0.5">
      <c r="A321" s="1">
        <v>297</v>
      </c>
      <c r="B321" s="1">
        <v>25.82081554958198</v>
      </c>
      <c r="C321" s="1">
        <v>1.579184450418019</v>
      </c>
      <c r="D321">
        <f t="shared" si="12"/>
        <v>2.4938235284420607</v>
      </c>
      <c r="E321">
        <f>VLOOKUP(A321,'r-square'!$A$1:$C$399,3,FALSE)</f>
        <v>27.4</v>
      </c>
      <c r="F321">
        <f t="shared" si="13"/>
        <v>23.514572864321615</v>
      </c>
      <c r="G321">
        <f t="shared" si="14"/>
        <v>15.096544026665931</v>
      </c>
    </row>
    <row r="322" spans="1:7" x14ac:dyDescent="0.5">
      <c r="A322" s="1">
        <v>298</v>
      </c>
      <c r="B322" s="1">
        <v>19.218930894605215</v>
      </c>
      <c r="C322" s="1">
        <v>6.1810691053947835</v>
      </c>
      <c r="D322">
        <f t="shared" si="12"/>
        <v>38.205615285665871</v>
      </c>
      <c r="E322">
        <f>VLOOKUP(A322,'r-square'!$A$1:$C$399,3,FALSE)</f>
        <v>25.4</v>
      </c>
      <c r="F322">
        <f t="shared" si="13"/>
        <v>23.514572864321615</v>
      </c>
      <c r="G322">
        <f t="shared" si="14"/>
        <v>3.5548354839523957</v>
      </c>
    </row>
    <row r="323" spans="1:7" x14ac:dyDescent="0.5">
      <c r="A323" s="1">
        <v>299</v>
      </c>
      <c r="B323" s="1">
        <v>16.378585170952423</v>
      </c>
      <c r="C323" s="1">
        <v>6.6214148290475769</v>
      </c>
      <c r="D323">
        <f t="shared" si="12"/>
        <v>43.843134338331154</v>
      </c>
      <c r="E323">
        <f>VLOOKUP(A323,'r-square'!$A$1:$C$399,3,FALSE)</f>
        <v>23</v>
      </c>
      <c r="F323">
        <f t="shared" si="13"/>
        <v>23.514572864321615</v>
      </c>
      <c r="G323">
        <f t="shared" si="14"/>
        <v>0.26478523269615073</v>
      </c>
    </row>
    <row r="324" spans="1:7" x14ac:dyDescent="0.5">
      <c r="A324" s="1">
        <v>300</v>
      </c>
      <c r="B324" s="1">
        <v>21.828978316340216</v>
      </c>
      <c r="C324" s="1">
        <v>5.3710216836597837</v>
      </c>
      <c r="D324">
        <f t="shared" si="12"/>
        <v>28.847873926343578</v>
      </c>
      <c r="E324">
        <f>VLOOKUP(A324,'r-square'!$A$1:$C$399,3,FALSE)</f>
        <v>27.2</v>
      </c>
      <c r="F324">
        <f t="shared" si="13"/>
        <v>23.514572864321615</v>
      </c>
      <c r="G324">
        <f t="shared" si="14"/>
        <v>13.582373172394583</v>
      </c>
    </row>
    <row r="325" spans="1:7" x14ac:dyDescent="0.5">
      <c r="A325" s="1">
        <v>301</v>
      </c>
      <c r="B325" s="1">
        <v>20.063358001637127</v>
      </c>
      <c r="C325" s="1">
        <v>3.8366419983628717</v>
      </c>
      <c r="D325">
        <f t="shared" si="12"/>
        <v>14.719821823601849</v>
      </c>
      <c r="E325">
        <f>VLOOKUP(A325,'r-square'!$A$1:$C$399,3,FALSE)</f>
        <v>23.9</v>
      </c>
      <c r="F325">
        <f t="shared" si="13"/>
        <v>23.514572864321615</v>
      </c>
      <c r="G325">
        <f t="shared" si="14"/>
        <v>0.14855407691724345</v>
      </c>
    </row>
    <row r="326" spans="1:7" x14ac:dyDescent="0.5">
      <c r="A326" s="1">
        <v>302</v>
      </c>
      <c r="B326" s="1">
        <v>29.428822279627418</v>
      </c>
      <c r="C326" s="1">
        <v>4.7711777203725845</v>
      </c>
      <c r="D326">
        <f t="shared" si="12"/>
        <v>22.764136839379731</v>
      </c>
      <c r="E326">
        <f>VLOOKUP(A326,'r-square'!$A$1:$C$399,3,FALSE)</f>
        <v>34.200000000000003</v>
      </c>
      <c r="F326">
        <f t="shared" si="13"/>
        <v>23.514572864321615</v>
      </c>
      <c r="G326">
        <f t="shared" si="14"/>
        <v>114.17835307189205</v>
      </c>
    </row>
    <row r="327" spans="1:7" x14ac:dyDescent="0.5">
      <c r="A327" s="1">
        <v>303</v>
      </c>
      <c r="B327" s="1">
        <v>29.812652782823744</v>
      </c>
      <c r="C327" s="1">
        <v>4.6873472171762565</v>
      </c>
      <c r="D327">
        <f t="shared" si="12"/>
        <v>21.971223934369995</v>
      </c>
      <c r="E327">
        <f>VLOOKUP(A327,'r-square'!$A$1:$C$399,3,FALSE)</f>
        <v>34.5</v>
      </c>
      <c r="F327">
        <f t="shared" si="13"/>
        <v>23.514572864321615</v>
      </c>
      <c r="G327">
        <f t="shared" si="14"/>
        <v>120.67960935329901</v>
      </c>
    </row>
    <row r="328" spans="1:7" x14ac:dyDescent="0.5">
      <c r="A328" s="1">
        <v>304</v>
      </c>
      <c r="B328" s="1">
        <v>30.810612091134182</v>
      </c>
      <c r="C328" s="1">
        <v>0.98938790886581884</v>
      </c>
      <c r="D328">
        <f t="shared" si="12"/>
        <v>0.97888843420987781</v>
      </c>
      <c r="E328">
        <f>VLOOKUP(A328,'r-square'!$A$1:$C$399,3,FALSE)</f>
        <v>31.8</v>
      </c>
      <c r="F328">
        <f t="shared" si="13"/>
        <v>23.514572864321615</v>
      </c>
      <c r="G328">
        <f t="shared" si="14"/>
        <v>68.648302820635749</v>
      </c>
    </row>
    <row r="329" spans="1:7" x14ac:dyDescent="0.5">
      <c r="A329" s="1">
        <v>305</v>
      </c>
      <c r="B329" s="1">
        <v>29.96618498410227</v>
      </c>
      <c r="C329" s="1">
        <v>7.3338150158977271</v>
      </c>
      <c r="D329">
        <f t="shared" si="12"/>
        <v>53.784842687406979</v>
      </c>
      <c r="E329">
        <f>VLOOKUP(A329,'r-square'!$A$1:$C$399,3,FALSE)</f>
        <v>37.299999999999997</v>
      </c>
      <c r="F329">
        <f t="shared" si="13"/>
        <v>23.514572864321615</v>
      </c>
      <c r="G329">
        <f t="shared" si="14"/>
        <v>190.03800131309791</v>
      </c>
    </row>
    <row r="330" spans="1:7" x14ac:dyDescent="0.5">
      <c r="A330" s="1">
        <v>306</v>
      </c>
      <c r="B330" s="1">
        <v>25.82081554958198</v>
      </c>
      <c r="C330" s="1">
        <v>2.579184450418019</v>
      </c>
      <c r="D330">
        <f t="shared" si="12"/>
        <v>6.6521924292780987</v>
      </c>
      <c r="E330">
        <f>VLOOKUP(A330,'r-square'!$A$1:$C$399,3,FALSE)</f>
        <v>28.4</v>
      </c>
      <c r="F330">
        <f t="shared" si="13"/>
        <v>23.514572864321615</v>
      </c>
      <c r="G330">
        <f t="shared" si="14"/>
        <v>23.8673982980227</v>
      </c>
    </row>
    <row r="331" spans="1:7" x14ac:dyDescent="0.5">
      <c r="A331" s="1">
        <v>307</v>
      </c>
      <c r="B331" s="1">
        <v>26.396561304376462</v>
      </c>
      <c r="C331" s="1">
        <v>2.4034386956235387</v>
      </c>
      <c r="D331">
        <f t="shared" si="12"/>
        <v>5.776517563620577</v>
      </c>
      <c r="E331">
        <f>VLOOKUP(A331,'r-square'!$A$1:$C$399,3,FALSE)</f>
        <v>28.8</v>
      </c>
      <c r="F331">
        <f t="shared" si="13"/>
        <v>23.514572864321615</v>
      </c>
      <c r="G331">
        <f t="shared" si="14"/>
        <v>27.935740006565428</v>
      </c>
    </row>
    <row r="332" spans="1:7" x14ac:dyDescent="0.5">
      <c r="A332" s="1">
        <v>308</v>
      </c>
      <c r="B332" s="1">
        <v>25.590517247664184</v>
      </c>
      <c r="C332" s="1">
        <v>1.2094827523358163</v>
      </c>
      <c r="D332">
        <f t="shared" si="12"/>
        <v>1.4628485281978214</v>
      </c>
      <c r="E332">
        <f>VLOOKUP(A332,'r-square'!$A$1:$C$399,3,FALSE)</f>
        <v>26.8</v>
      </c>
      <c r="F332">
        <f t="shared" si="13"/>
        <v>23.514572864321615</v>
      </c>
      <c r="G332">
        <f t="shared" si="14"/>
        <v>10.794031463851885</v>
      </c>
    </row>
    <row r="333" spans="1:7" x14ac:dyDescent="0.5">
      <c r="A333" s="1">
        <v>309</v>
      </c>
      <c r="B333" s="1">
        <v>26.695949096869597</v>
      </c>
      <c r="C333" s="1">
        <v>6.8040509031304026</v>
      </c>
      <c r="D333">
        <f t="shared" si="12"/>
        <v>46.295108692389647</v>
      </c>
      <c r="E333">
        <f>VLOOKUP(A333,'r-square'!$A$1:$C$399,3,FALSE)</f>
        <v>33.5</v>
      </c>
      <c r="F333">
        <f t="shared" si="13"/>
        <v>23.514572864321615</v>
      </c>
      <c r="G333">
        <f t="shared" si="14"/>
        <v>99.708755081942243</v>
      </c>
    </row>
    <row r="334" spans="1:7" x14ac:dyDescent="0.5">
      <c r="A334" s="1">
        <v>310</v>
      </c>
      <c r="B334" s="1">
        <v>29.858712443207299</v>
      </c>
      <c r="C334" s="1">
        <v>11.641287556792701</v>
      </c>
      <c r="D334">
        <f t="shared" si="12"/>
        <v>135.51957597993658</v>
      </c>
      <c r="E334">
        <f>VLOOKUP(A334,'r-square'!$A$1:$C$399,3,FALSE)</f>
        <v>41.5</v>
      </c>
      <c r="F334">
        <f t="shared" si="13"/>
        <v>23.514572864321615</v>
      </c>
      <c r="G334">
        <f t="shared" si="14"/>
        <v>323.4755892527964</v>
      </c>
    </row>
    <row r="335" spans="1:7" x14ac:dyDescent="0.5">
      <c r="A335" s="1">
        <v>311</v>
      </c>
      <c r="B335" s="1">
        <v>31.20979581445836</v>
      </c>
      <c r="C335" s="1">
        <v>6.8902041855416414</v>
      </c>
      <c r="D335">
        <f t="shared" si="12"/>
        <v>47.474913718455554</v>
      </c>
      <c r="E335">
        <f>VLOOKUP(A335,'r-square'!$A$1:$C$399,3,FALSE)</f>
        <v>38.1</v>
      </c>
      <c r="F335">
        <f t="shared" si="13"/>
        <v>23.514572864321615</v>
      </c>
      <c r="G335">
        <f t="shared" si="14"/>
        <v>212.73468473018343</v>
      </c>
    </row>
    <row r="336" spans="1:7" x14ac:dyDescent="0.5">
      <c r="A336" s="1">
        <v>312</v>
      </c>
      <c r="B336" s="1">
        <v>30.042951084741535</v>
      </c>
      <c r="C336" s="1">
        <v>2.0570489152584663</v>
      </c>
      <c r="D336">
        <f t="shared" si="12"/>
        <v>4.2314502397660334</v>
      </c>
      <c r="E336">
        <f>VLOOKUP(A336,'r-square'!$A$1:$C$399,3,FALSE)</f>
        <v>32.1</v>
      </c>
      <c r="F336">
        <f t="shared" si="13"/>
        <v>23.514572864321615</v>
      </c>
      <c r="G336">
        <f t="shared" si="14"/>
        <v>73.709559102042789</v>
      </c>
    </row>
    <row r="337" spans="1:7" x14ac:dyDescent="0.5">
      <c r="A337" s="1">
        <v>313</v>
      </c>
      <c r="B337" s="1">
        <v>30.818288701198107</v>
      </c>
      <c r="C337" s="1">
        <v>6.3817112988018962</v>
      </c>
      <c r="D337">
        <f t="shared" si="12"/>
        <v>40.726239101255786</v>
      </c>
      <c r="E337">
        <f>VLOOKUP(A337,'r-square'!$A$1:$C$399,3,FALSE)</f>
        <v>37.200000000000003</v>
      </c>
      <c r="F337">
        <f t="shared" si="13"/>
        <v>23.514572864321615</v>
      </c>
      <c r="G337">
        <f t="shared" si="14"/>
        <v>187.29091588596236</v>
      </c>
    </row>
    <row r="338" spans="1:7" x14ac:dyDescent="0.5">
      <c r="A338" s="1">
        <v>314</v>
      </c>
      <c r="B338" s="1">
        <v>25.759402669070568</v>
      </c>
      <c r="C338" s="1">
        <v>2.2405973309294325</v>
      </c>
      <c r="D338">
        <f t="shared" si="12"/>
        <v>5.0202763993680968</v>
      </c>
      <c r="E338">
        <f>VLOOKUP(A338,'r-square'!$A$1:$C$399,3,FALSE)</f>
        <v>28</v>
      </c>
      <c r="F338">
        <f t="shared" si="13"/>
        <v>23.514572864321615</v>
      </c>
      <c r="G338">
        <f t="shared" si="14"/>
        <v>20.119056589480007</v>
      </c>
    </row>
    <row r="339" spans="1:7" x14ac:dyDescent="0.5">
      <c r="A339" s="1">
        <v>315</v>
      </c>
      <c r="B339" s="1">
        <v>24.285493536796686</v>
      </c>
      <c r="C339" s="1">
        <v>2.1145064632033126</v>
      </c>
      <c r="D339">
        <f t="shared" si="12"/>
        <v>4.4711375829285815</v>
      </c>
      <c r="E339">
        <f>VLOOKUP(A339,'r-square'!$A$1:$C$399,3,FALSE)</f>
        <v>26.4</v>
      </c>
      <c r="F339">
        <f t="shared" si="13"/>
        <v>23.514572864321615</v>
      </c>
      <c r="G339">
        <f t="shared" si="14"/>
        <v>8.3256897553091633</v>
      </c>
    </row>
    <row r="340" spans="1:7" x14ac:dyDescent="0.5">
      <c r="A340" s="1">
        <v>316</v>
      </c>
      <c r="B340" s="1">
        <v>23.264504398294466</v>
      </c>
      <c r="C340" s="1">
        <v>1.0354956017055343</v>
      </c>
      <c r="D340">
        <f t="shared" si="12"/>
        <v>1.0722511411515065</v>
      </c>
      <c r="E340">
        <f>VLOOKUP(A340,'r-square'!$A$1:$C$399,3,FALSE)</f>
        <v>24.3</v>
      </c>
      <c r="F340">
        <f t="shared" si="13"/>
        <v>23.514572864321615</v>
      </c>
      <c r="G340">
        <f t="shared" si="14"/>
        <v>0.61689578545995405</v>
      </c>
    </row>
    <row r="341" spans="1:7" x14ac:dyDescent="0.5">
      <c r="A341" s="1">
        <v>317</v>
      </c>
      <c r="B341" s="1">
        <v>20.362745794130259</v>
      </c>
      <c r="C341" s="1">
        <v>-1.2627457941302573</v>
      </c>
      <c r="D341">
        <f t="shared" si="12"/>
        <v>1.5945269405936542</v>
      </c>
      <c r="E341">
        <f>VLOOKUP(A341,'r-square'!$A$1:$C$399,3,FALSE)</f>
        <v>19.100000000000001</v>
      </c>
      <c r="F341">
        <f t="shared" si="13"/>
        <v>23.514572864321615</v>
      </c>
      <c r="G341">
        <f t="shared" si="14"/>
        <v>19.48845357440473</v>
      </c>
    </row>
    <row r="342" spans="1:7" x14ac:dyDescent="0.5">
      <c r="A342" s="1">
        <v>318</v>
      </c>
      <c r="B342" s="1">
        <v>29.520941600394536</v>
      </c>
      <c r="C342" s="1">
        <v>4.7790583996054607</v>
      </c>
      <c r="D342">
        <f t="shared" si="12"/>
        <v>22.839399186839508</v>
      </c>
      <c r="E342">
        <f>VLOOKUP(A342,'r-square'!$A$1:$C$399,3,FALSE)</f>
        <v>34.299999999999997</v>
      </c>
      <c r="F342">
        <f t="shared" si="13"/>
        <v>23.514572864321615</v>
      </c>
      <c r="G342">
        <f t="shared" si="14"/>
        <v>116.3254384990276</v>
      </c>
    </row>
    <row r="343" spans="1:7" x14ac:dyDescent="0.5">
      <c r="A343" s="1">
        <v>319</v>
      </c>
      <c r="B343" s="1">
        <v>25.506074536960995</v>
      </c>
      <c r="C343" s="1">
        <v>4.293925463039006</v>
      </c>
      <c r="D343">
        <f t="shared" si="12"/>
        <v>18.437795882134743</v>
      </c>
      <c r="E343">
        <f>VLOOKUP(A343,'r-square'!$A$1:$C$399,3,FALSE)</f>
        <v>29.8</v>
      </c>
      <c r="F343">
        <f t="shared" si="13"/>
        <v>23.514572864321615</v>
      </c>
      <c r="G343">
        <f t="shared" si="14"/>
        <v>39.506594277922204</v>
      </c>
    </row>
    <row r="344" spans="1:7" x14ac:dyDescent="0.5">
      <c r="A344" s="1">
        <v>320</v>
      </c>
      <c r="B344" s="1">
        <v>26.803421637764565</v>
      </c>
      <c r="C344" s="1">
        <v>4.4965783622354358</v>
      </c>
      <c r="D344">
        <f t="shared" si="12"/>
        <v>20.219216967723913</v>
      </c>
      <c r="E344">
        <f>VLOOKUP(A344,'r-square'!$A$1:$C$399,3,FALSE)</f>
        <v>31.3</v>
      </c>
      <c r="F344">
        <f t="shared" si="13"/>
        <v>23.514572864321615</v>
      </c>
      <c r="G344">
        <f t="shared" si="14"/>
        <v>60.612875684957359</v>
      </c>
    </row>
    <row r="345" spans="1:7" x14ac:dyDescent="0.5">
      <c r="A345" s="1">
        <v>321</v>
      </c>
      <c r="B345" s="1">
        <v>27.632495524668624</v>
      </c>
      <c r="C345" s="1">
        <v>9.3675044753313763</v>
      </c>
      <c r="D345">
        <f t="shared" si="12"/>
        <v>87.750140095353359</v>
      </c>
      <c r="E345">
        <f>VLOOKUP(A345,'r-square'!$A$1:$C$399,3,FALSE)</f>
        <v>37</v>
      </c>
      <c r="F345">
        <f t="shared" si="13"/>
        <v>23.514572864321615</v>
      </c>
      <c r="G345">
        <f t="shared" si="14"/>
        <v>181.85674503169093</v>
      </c>
    </row>
    <row r="346" spans="1:7" x14ac:dyDescent="0.5">
      <c r="A346" s="1">
        <v>322</v>
      </c>
      <c r="B346" s="1">
        <v>28.929842625472197</v>
      </c>
      <c r="C346" s="1">
        <v>3.2701573745278054</v>
      </c>
      <c r="D346">
        <f t="shared" ref="D346:D409" si="15">C346^2</f>
        <v>10.69392925417859</v>
      </c>
      <c r="E346">
        <f>VLOOKUP(A346,'r-square'!$A$1:$C$399,3,FALSE)</f>
        <v>32.200000000000003</v>
      </c>
      <c r="F346">
        <f t="shared" ref="F346:F409" si="16">AVERAGE($E$25:$E$422)</f>
        <v>23.514572864321615</v>
      </c>
      <c r="G346">
        <f t="shared" ref="G346:G409" si="17">(E346-F346)^2</f>
        <v>75.436644529178494</v>
      </c>
    </row>
    <row r="347" spans="1:7" x14ac:dyDescent="0.5">
      <c r="A347" s="1">
        <v>323</v>
      </c>
      <c r="B347" s="1">
        <v>30.1197171853808</v>
      </c>
      <c r="C347" s="1">
        <v>16.480282814619201</v>
      </c>
      <c r="D347">
        <f t="shared" si="15"/>
        <v>271.59972164983299</v>
      </c>
      <c r="E347">
        <f>VLOOKUP(A347,'r-square'!$A$1:$C$399,3,FALSE)</f>
        <v>46.6</v>
      </c>
      <c r="F347">
        <f t="shared" si="16"/>
        <v>23.514572864321615</v>
      </c>
      <c r="G347">
        <f t="shared" si="17"/>
        <v>532.93694603671599</v>
      </c>
    </row>
    <row r="348" spans="1:7" x14ac:dyDescent="0.5">
      <c r="A348" s="1">
        <v>324</v>
      </c>
      <c r="B348" s="1">
        <v>24.822856241271538</v>
      </c>
      <c r="C348" s="1">
        <v>3.0771437587284609</v>
      </c>
      <c r="D348">
        <f t="shared" si="15"/>
        <v>9.4688137118815199</v>
      </c>
      <c r="E348">
        <f>VLOOKUP(A348,'r-square'!$A$1:$C$399,3,FALSE)</f>
        <v>27.9</v>
      </c>
      <c r="F348">
        <f t="shared" si="16"/>
        <v>23.514572864321615</v>
      </c>
      <c r="G348">
        <f t="shared" si="17"/>
        <v>19.231971162344315</v>
      </c>
    </row>
    <row r="349" spans="1:7" x14ac:dyDescent="0.5">
      <c r="A349" s="1">
        <v>325</v>
      </c>
      <c r="B349" s="1">
        <v>30.1197171853808</v>
      </c>
      <c r="C349" s="1">
        <v>10.680282814619197</v>
      </c>
      <c r="D349">
        <f t="shared" si="15"/>
        <v>114.06844100025016</v>
      </c>
      <c r="E349">
        <f>VLOOKUP(A349,'r-square'!$A$1:$C$399,3,FALSE)</f>
        <v>40.799999999999997</v>
      </c>
      <c r="F349">
        <f t="shared" si="16"/>
        <v>23.514572864321615</v>
      </c>
      <c r="G349">
        <f t="shared" si="17"/>
        <v>298.78599126284655</v>
      </c>
    </row>
    <row r="350" spans="1:7" x14ac:dyDescent="0.5">
      <c r="A350" s="1">
        <v>326</v>
      </c>
      <c r="B350" s="1">
        <v>30.311632436978961</v>
      </c>
      <c r="C350" s="1">
        <v>13.988367563021036</v>
      </c>
      <c r="D350">
        <f t="shared" si="15"/>
        <v>195.67442707817909</v>
      </c>
      <c r="E350">
        <f>VLOOKUP(A350,'r-square'!$A$1:$C$399,3,FALSE)</f>
        <v>44.3</v>
      </c>
      <c r="F350">
        <f t="shared" si="16"/>
        <v>23.514572864321615</v>
      </c>
      <c r="G350">
        <f t="shared" si="17"/>
        <v>432.03398121259528</v>
      </c>
    </row>
    <row r="351" spans="1:7" x14ac:dyDescent="0.5">
      <c r="A351" s="1">
        <v>327</v>
      </c>
      <c r="B351" s="1">
        <v>28.392479920997346</v>
      </c>
      <c r="C351" s="1">
        <v>15.007520079002653</v>
      </c>
      <c r="D351">
        <f t="shared" si="15"/>
        <v>225.22565892166779</v>
      </c>
      <c r="E351">
        <f>VLOOKUP(A351,'r-square'!$A$1:$C$399,3,FALSE)</f>
        <v>43.4</v>
      </c>
      <c r="F351">
        <f t="shared" si="16"/>
        <v>23.514572864321615</v>
      </c>
      <c r="G351">
        <f t="shared" si="17"/>
        <v>395.43021236837421</v>
      </c>
    </row>
    <row r="352" spans="1:7" x14ac:dyDescent="0.5">
      <c r="A352" s="1">
        <v>328</v>
      </c>
      <c r="B352" s="1">
        <v>23.671364731682569</v>
      </c>
      <c r="C352" s="1">
        <v>12.728635268317429</v>
      </c>
      <c r="D352">
        <f t="shared" si="15"/>
        <v>162.01815579385431</v>
      </c>
      <c r="E352">
        <f>VLOOKUP(A352,'r-square'!$A$1:$C$399,3,FALSE)</f>
        <v>36.4</v>
      </c>
      <c r="F352">
        <f t="shared" si="16"/>
        <v>23.514572864321615</v>
      </c>
      <c r="G352">
        <f t="shared" si="17"/>
        <v>166.03423246887684</v>
      </c>
    </row>
    <row r="353" spans="1:7" x14ac:dyDescent="0.5">
      <c r="A353" s="1">
        <v>329</v>
      </c>
      <c r="B353" s="1">
        <v>21.368381712504629</v>
      </c>
      <c r="C353" s="1">
        <v>8.6316182874953711</v>
      </c>
      <c r="D353">
        <f t="shared" si="15"/>
        <v>74.504834261024527</v>
      </c>
      <c r="E353">
        <f>VLOOKUP(A353,'r-square'!$A$1:$C$399,3,FALSE)</f>
        <v>30</v>
      </c>
      <c r="F353">
        <f t="shared" si="16"/>
        <v>23.514572864321615</v>
      </c>
      <c r="G353">
        <f t="shared" si="17"/>
        <v>42.060765132193545</v>
      </c>
    </row>
    <row r="354" spans="1:7" x14ac:dyDescent="0.5">
      <c r="A354" s="1">
        <v>330</v>
      </c>
      <c r="B354" s="1">
        <v>32.115635802001684</v>
      </c>
      <c r="C354" s="1">
        <v>12.484364197998318</v>
      </c>
      <c r="D354">
        <f t="shared" si="15"/>
        <v>155.85934942826216</v>
      </c>
      <c r="E354">
        <f>VLOOKUP(A354,'r-square'!$A$1:$C$399,3,FALSE)</f>
        <v>44.6</v>
      </c>
      <c r="F354">
        <f t="shared" si="16"/>
        <v>23.514572864321615</v>
      </c>
      <c r="G354">
        <f t="shared" si="17"/>
        <v>444.59523749400245</v>
      </c>
    </row>
    <row r="355" spans="1:7" x14ac:dyDescent="0.5">
      <c r="A355" s="1">
        <v>331</v>
      </c>
      <c r="B355" s="1">
        <v>32.230784952960576</v>
      </c>
      <c r="C355" s="1">
        <v>8.6692150470394225</v>
      </c>
      <c r="D355">
        <f t="shared" si="15"/>
        <v>75.155289531814731</v>
      </c>
      <c r="E355">
        <f>VLOOKUP(A355,'r-square'!$A$1:$C$399,3,FALSE)</f>
        <v>40.9</v>
      </c>
      <c r="F355">
        <f t="shared" si="16"/>
        <v>23.514572864321615</v>
      </c>
      <c r="G355">
        <f t="shared" si="17"/>
        <v>302.25307668998232</v>
      </c>
    </row>
    <row r="356" spans="1:7" x14ac:dyDescent="0.5">
      <c r="A356" s="1">
        <v>332</v>
      </c>
      <c r="B356" s="1">
        <v>29.851035833143374</v>
      </c>
      <c r="C356" s="1">
        <v>3.9489641668566229</v>
      </c>
      <c r="D356">
        <f t="shared" si="15"/>
        <v>15.594317991117622</v>
      </c>
      <c r="E356">
        <f>VLOOKUP(A356,'r-square'!$A$1:$C$399,3,FALSE)</f>
        <v>33.799999999999997</v>
      </c>
      <c r="F356">
        <f t="shared" si="16"/>
        <v>23.514572864321615</v>
      </c>
      <c r="G356">
        <f t="shared" si="17"/>
        <v>105.79001136334922</v>
      </c>
    </row>
    <row r="357" spans="1:7" x14ac:dyDescent="0.5">
      <c r="A357" s="1">
        <v>333</v>
      </c>
      <c r="B357" s="1">
        <v>32.154018852321315</v>
      </c>
      <c r="C357" s="1">
        <v>-2.3540188523213139</v>
      </c>
      <c r="D357">
        <f t="shared" si="15"/>
        <v>5.5414047570841563</v>
      </c>
      <c r="E357">
        <f>VLOOKUP(A357,'r-square'!$A$1:$C$399,3,FALSE)</f>
        <v>29.8</v>
      </c>
      <c r="F357">
        <f t="shared" si="16"/>
        <v>23.514572864321615</v>
      </c>
      <c r="G357">
        <f t="shared" si="17"/>
        <v>39.506594277922204</v>
      </c>
    </row>
    <row r="358" spans="1:7" x14ac:dyDescent="0.5">
      <c r="A358" s="1">
        <v>334</v>
      </c>
      <c r="B358" s="1">
        <v>23.978429134239626</v>
      </c>
      <c r="C358" s="1">
        <v>8.721570865760377</v>
      </c>
      <c r="D358">
        <f t="shared" si="15"/>
        <v>76.065798366480209</v>
      </c>
      <c r="E358">
        <f>VLOOKUP(A358,'r-square'!$A$1:$C$399,3,FALSE)</f>
        <v>32.700000000000003</v>
      </c>
      <c r="F358">
        <f t="shared" si="16"/>
        <v>23.514572864321615</v>
      </c>
      <c r="G358">
        <f t="shared" si="17"/>
        <v>84.372071664856875</v>
      </c>
    </row>
    <row r="359" spans="1:7" x14ac:dyDescent="0.5">
      <c r="A359" s="1">
        <v>335</v>
      </c>
      <c r="B359" s="1">
        <v>27.739968065563595</v>
      </c>
      <c r="C359" s="1">
        <v>-4.0399680655635954</v>
      </c>
      <c r="D359">
        <f t="shared" si="15"/>
        <v>16.321341970773659</v>
      </c>
      <c r="E359">
        <f>VLOOKUP(A359,'r-square'!$A$1:$C$399,3,FALSE)</f>
        <v>23.7</v>
      </c>
      <c r="F359">
        <f t="shared" si="16"/>
        <v>23.514572864321615</v>
      </c>
      <c r="G359">
        <f t="shared" si="17"/>
        <v>3.438322264589011E-2</v>
      </c>
    </row>
    <row r="360" spans="1:7" x14ac:dyDescent="0.5">
      <c r="A360" s="1">
        <v>336</v>
      </c>
      <c r="B360" s="1">
        <v>27.125839260449478</v>
      </c>
      <c r="C360" s="1">
        <v>7.874160739550522</v>
      </c>
      <c r="D360">
        <f t="shared" si="15"/>
        <v>62.002407352278823</v>
      </c>
      <c r="E360">
        <f>VLOOKUP(A360,'r-square'!$A$1:$C$399,3,FALSE)</f>
        <v>35</v>
      </c>
      <c r="F360">
        <f t="shared" si="16"/>
        <v>23.514572864321615</v>
      </c>
      <c r="G360">
        <f t="shared" si="17"/>
        <v>131.91503648897739</v>
      </c>
    </row>
    <row r="361" spans="1:7" x14ac:dyDescent="0.5">
      <c r="A361" s="1">
        <v>337</v>
      </c>
      <c r="B361" s="1">
        <v>24.01681218455926</v>
      </c>
      <c r="C361" s="1">
        <v>-0.41681218455925872</v>
      </c>
      <c r="D361">
        <f t="shared" si="15"/>
        <v>0.17373239719706154</v>
      </c>
      <c r="E361">
        <f>VLOOKUP(A361,'r-square'!$A$1:$C$399,3,FALSE)</f>
        <v>23.6</v>
      </c>
      <c r="F361">
        <f t="shared" si="16"/>
        <v>23.514572864321615</v>
      </c>
      <c r="G361">
        <f t="shared" si="17"/>
        <v>7.2977955102135226E-3</v>
      </c>
    </row>
    <row r="362" spans="1:7" x14ac:dyDescent="0.5">
      <c r="A362" s="1">
        <v>338</v>
      </c>
      <c r="B362" s="1">
        <v>28.737927373874037</v>
      </c>
      <c r="C362" s="1">
        <v>3.662072626125962</v>
      </c>
      <c r="D362">
        <f t="shared" si="15"/>
        <v>13.4107759190211</v>
      </c>
      <c r="E362">
        <f>VLOOKUP(A362,'r-square'!$A$1:$C$399,3,FALSE)</f>
        <v>32.4</v>
      </c>
      <c r="F362">
        <f t="shared" si="16"/>
        <v>23.514572864321615</v>
      </c>
      <c r="G362">
        <f t="shared" si="17"/>
        <v>78.950815383449779</v>
      </c>
    </row>
    <row r="363" spans="1:7" x14ac:dyDescent="0.5">
      <c r="A363" s="1">
        <v>339</v>
      </c>
      <c r="B363" s="1">
        <v>27.202605361088743</v>
      </c>
      <c r="C363" s="1">
        <v>-2.6053610887437628E-3</v>
      </c>
      <c r="D363">
        <f t="shared" si="15"/>
        <v>6.7879064027400849E-6</v>
      </c>
      <c r="E363">
        <f>VLOOKUP(A363,'r-square'!$A$1:$C$399,3,FALSE)</f>
        <v>27.2</v>
      </c>
      <c r="F363">
        <f t="shared" si="16"/>
        <v>23.514572864321615</v>
      </c>
      <c r="G363">
        <f t="shared" si="17"/>
        <v>13.582373172394583</v>
      </c>
    </row>
    <row r="364" spans="1:7" x14ac:dyDescent="0.5">
      <c r="A364" s="1">
        <v>340</v>
      </c>
      <c r="B364" s="1">
        <v>26.089496901819405</v>
      </c>
      <c r="C364" s="1">
        <v>0.51050309818059603</v>
      </c>
      <c r="D364">
        <f t="shared" si="15"/>
        <v>0.26061341325198728</v>
      </c>
      <c r="E364">
        <f>VLOOKUP(A364,'r-square'!$A$1:$C$399,3,FALSE)</f>
        <v>26.6</v>
      </c>
      <c r="F364">
        <f t="shared" si="16"/>
        <v>23.514572864321615</v>
      </c>
      <c r="G364">
        <f t="shared" si="17"/>
        <v>9.5198606095805349</v>
      </c>
    </row>
    <row r="365" spans="1:7" x14ac:dyDescent="0.5">
      <c r="A365" s="1">
        <v>341</v>
      </c>
      <c r="B365" s="1">
        <v>26.204646052778301</v>
      </c>
      <c r="C365" s="1">
        <v>-0.40464605277830046</v>
      </c>
      <c r="D365">
        <f t="shared" si="15"/>
        <v>0.16373842802905911</v>
      </c>
      <c r="E365">
        <f>VLOOKUP(A365,'r-square'!$A$1:$C$399,3,FALSE)</f>
        <v>25.8</v>
      </c>
      <c r="F365">
        <f t="shared" si="16"/>
        <v>23.514572864321615</v>
      </c>
      <c r="G365">
        <f t="shared" si="17"/>
        <v>5.2231771924951129</v>
      </c>
    </row>
    <row r="366" spans="1:7" x14ac:dyDescent="0.5">
      <c r="A366" s="1">
        <v>342</v>
      </c>
      <c r="B366" s="1">
        <v>25.398601996066024</v>
      </c>
      <c r="C366" s="1">
        <v>-1.8986019960660236</v>
      </c>
      <c r="D366">
        <f t="shared" si="15"/>
        <v>3.6046895394658893</v>
      </c>
      <c r="E366">
        <f>VLOOKUP(A366,'r-square'!$A$1:$C$399,3,FALSE)</f>
        <v>23.5</v>
      </c>
      <c r="F366">
        <f t="shared" si="16"/>
        <v>23.514572864321615</v>
      </c>
      <c r="G366">
        <f t="shared" si="17"/>
        <v>2.1236837453618575E-4</v>
      </c>
    </row>
    <row r="367" spans="1:7" x14ac:dyDescent="0.5">
      <c r="A367" s="1">
        <v>343</v>
      </c>
      <c r="B367" s="1">
        <v>28.008649417801021</v>
      </c>
      <c r="C367" s="1">
        <v>1.9913505821989794</v>
      </c>
      <c r="D367">
        <f t="shared" si="15"/>
        <v>3.9654771412242145</v>
      </c>
      <c r="E367">
        <f>VLOOKUP(A367,'r-square'!$A$1:$C$399,3,FALSE)</f>
        <v>30</v>
      </c>
      <c r="F367">
        <f t="shared" si="16"/>
        <v>23.514572864321615</v>
      </c>
      <c r="G367">
        <f t="shared" si="17"/>
        <v>42.060765132193545</v>
      </c>
    </row>
    <row r="368" spans="1:7" x14ac:dyDescent="0.5">
      <c r="A368" s="1">
        <v>344</v>
      </c>
      <c r="B368" s="1">
        <v>32.844913758074696</v>
      </c>
      <c r="C368" s="1">
        <v>6.255086241925305</v>
      </c>
      <c r="D368">
        <f t="shared" si="15"/>
        <v>39.126103893923236</v>
      </c>
      <c r="E368">
        <f>VLOOKUP(A368,'r-square'!$A$1:$C$399,3,FALSE)</f>
        <v>39.1</v>
      </c>
      <c r="F368">
        <f t="shared" si="16"/>
        <v>23.514572864321615</v>
      </c>
      <c r="G368">
        <f t="shared" si="17"/>
        <v>242.90553900154021</v>
      </c>
    </row>
    <row r="369" spans="1:7" x14ac:dyDescent="0.5">
      <c r="A369" s="1">
        <v>345</v>
      </c>
      <c r="B369" s="1">
        <v>31.923720550403523</v>
      </c>
      <c r="C369" s="1">
        <v>7.0762794495964769</v>
      </c>
      <c r="D369">
        <f t="shared" si="15"/>
        <v>50.073730848781416</v>
      </c>
      <c r="E369">
        <f>VLOOKUP(A369,'r-square'!$A$1:$C$399,3,FALSE)</f>
        <v>39</v>
      </c>
      <c r="F369">
        <f t="shared" si="16"/>
        <v>23.514572864321615</v>
      </c>
      <c r="G369">
        <f t="shared" si="17"/>
        <v>239.79845357440448</v>
      </c>
    </row>
    <row r="370" spans="1:7" x14ac:dyDescent="0.5">
      <c r="A370" s="1">
        <v>346</v>
      </c>
      <c r="B370" s="1">
        <v>32.806530707755066</v>
      </c>
      <c r="C370" s="1">
        <v>2.2934692922449358</v>
      </c>
      <c r="D370">
        <f t="shared" si="15"/>
        <v>5.2600013944704864</v>
      </c>
      <c r="E370">
        <f>VLOOKUP(A370,'r-square'!$A$1:$C$399,3,FALSE)</f>
        <v>35.1</v>
      </c>
      <c r="F370">
        <f t="shared" si="16"/>
        <v>23.514572864321615</v>
      </c>
      <c r="G370">
        <f t="shared" si="17"/>
        <v>134.22212191611311</v>
      </c>
    </row>
    <row r="371" spans="1:7" x14ac:dyDescent="0.5">
      <c r="A371" s="1">
        <v>347</v>
      </c>
      <c r="B371" s="1">
        <v>30.465164638257491</v>
      </c>
      <c r="C371" s="1">
        <v>1.8348353617425062</v>
      </c>
      <c r="D371">
        <f t="shared" si="15"/>
        <v>3.3666208047007533</v>
      </c>
      <c r="E371">
        <f>VLOOKUP(A371,'r-square'!$A$1:$C$399,3,FALSE)</f>
        <v>32.299999999999997</v>
      </c>
      <c r="F371">
        <f t="shared" si="16"/>
        <v>23.514572864321615</v>
      </c>
      <c r="G371">
        <f t="shared" si="17"/>
        <v>77.183729956314068</v>
      </c>
    </row>
    <row r="372" spans="1:7" x14ac:dyDescent="0.5">
      <c r="A372" s="1">
        <v>348</v>
      </c>
      <c r="B372" s="1">
        <v>31.156059544010873</v>
      </c>
      <c r="C372" s="1">
        <v>5.8439404559891273</v>
      </c>
      <c r="D372">
        <f t="shared" si="15"/>
        <v>34.151640053146409</v>
      </c>
      <c r="E372">
        <f>VLOOKUP(A372,'r-square'!$A$1:$C$399,3,FALSE)</f>
        <v>37</v>
      </c>
      <c r="F372">
        <f t="shared" si="16"/>
        <v>23.514572864321615</v>
      </c>
      <c r="G372">
        <f t="shared" si="17"/>
        <v>181.85674503169093</v>
      </c>
    </row>
    <row r="373" spans="1:7" x14ac:dyDescent="0.5">
      <c r="A373" s="1">
        <v>349</v>
      </c>
      <c r="B373" s="1">
        <v>30.58031378921639</v>
      </c>
      <c r="C373" s="1">
        <v>7.1196862107836125</v>
      </c>
      <c r="D373">
        <f t="shared" si="15"/>
        <v>50.689931740022317</v>
      </c>
      <c r="E373">
        <f>VLOOKUP(A373,'r-square'!$A$1:$C$399,3,FALSE)</f>
        <v>37.700000000000003</v>
      </c>
      <c r="F373">
        <f t="shared" si="16"/>
        <v>23.514572864321615</v>
      </c>
      <c r="G373">
        <f t="shared" si="17"/>
        <v>201.22634302164076</v>
      </c>
    </row>
    <row r="374" spans="1:7" x14ac:dyDescent="0.5">
      <c r="A374" s="1">
        <v>350</v>
      </c>
      <c r="B374" s="1">
        <v>31.079293443371611</v>
      </c>
      <c r="C374" s="1">
        <v>3.0207065566283902</v>
      </c>
      <c r="D374">
        <f t="shared" si="15"/>
        <v>9.1246681012577451</v>
      </c>
      <c r="E374">
        <f>VLOOKUP(A374,'r-square'!$A$1:$C$399,3,FALSE)</f>
        <v>34.1</v>
      </c>
      <c r="F374">
        <f t="shared" si="16"/>
        <v>23.514572864321615</v>
      </c>
      <c r="G374">
        <f t="shared" si="17"/>
        <v>112.05126764475634</v>
      </c>
    </row>
    <row r="375" spans="1:7" x14ac:dyDescent="0.5">
      <c r="A375" s="1">
        <v>351</v>
      </c>
      <c r="B375" s="1">
        <v>29.313673128668523</v>
      </c>
      <c r="C375" s="1">
        <v>5.3863268713314802</v>
      </c>
      <c r="D375">
        <f t="shared" si="15"/>
        <v>29.012517164827571</v>
      </c>
      <c r="E375">
        <f>VLOOKUP(A375,'r-square'!$A$1:$C$399,3,FALSE)</f>
        <v>34.700000000000003</v>
      </c>
      <c r="F375">
        <f t="shared" si="16"/>
        <v>23.514572864321615</v>
      </c>
      <c r="G375">
        <f t="shared" si="17"/>
        <v>125.11378020757043</v>
      </c>
    </row>
    <row r="376" spans="1:7" x14ac:dyDescent="0.5">
      <c r="A376" s="1">
        <v>352</v>
      </c>
      <c r="B376" s="1">
        <v>30.618696839536021</v>
      </c>
      <c r="C376" s="1">
        <v>3.7813031604639775</v>
      </c>
      <c r="D376">
        <f t="shared" si="15"/>
        <v>14.298253591334865</v>
      </c>
      <c r="E376">
        <f>VLOOKUP(A376,'r-square'!$A$1:$C$399,3,FALSE)</f>
        <v>34.4</v>
      </c>
      <c r="F376">
        <f t="shared" si="16"/>
        <v>23.514572864321615</v>
      </c>
      <c r="G376">
        <f t="shared" si="17"/>
        <v>118.49252392616332</v>
      </c>
    </row>
    <row r="377" spans="1:7" x14ac:dyDescent="0.5">
      <c r="A377" s="1">
        <v>353</v>
      </c>
      <c r="B377" s="1">
        <v>28.047032468120655</v>
      </c>
      <c r="C377" s="1">
        <v>1.8529675318793437</v>
      </c>
      <c r="D377">
        <f t="shared" si="15"/>
        <v>3.4334886741990265</v>
      </c>
      <c r="E377">
        <f>VLOOKUP(A377,'r-square'!$A$1:$C$399,3,FALSE)</f>
        <v>29.9</v>
      </c>
      <c r="F377">
        <f t="shared" si="16"/>
        <v>23.514572864321615</v>
      </c>
      <c r="G377">
        <f t="shared" si="17"/>
        <v>40.773679705057852</v>
      </c>
    </row>
    <row r="378" spans="1:7" x14ac:dyDescent="0.5">
      <c r="A378" s="1">
        <v>354</v>
      </c>
      <c r="B378" s="1">
        <v>29.505588380266683</v>
      </c>
      <c r="C378" s="1">
        <v>3.4944116197333166</v>
      </c>
      <c r="D378">
        <f t="shared" si="15"/>
        <v>12.21091256812722</v>
      </c>
      <c r="E378">
        <f>VLOOKUP(A378,'r-square'!$A$1:$C$399,3,FALSE)</f>
        <v>33</v>
      </c>
      <c r="F378">
        <f t="shared" si="16"/>
        <v>23.514572864321615</v>
      </c>
      <c r="G378">
        <f t="shared" si="17"/>
        <v>89.973327946263865</v>
      </c>
    </row>
    <row r="379" spans="1:7" x14ac:dyDescent="0.5">
      <c r="A379" s="1">
        <v>355</v>
      </c>
      <c r="B379" s="1">
        <v>28.507629071956242</v>
      </c>
      <c r="C379" s="1">
        <v>5.9923709280437585</v>
      </c>
      <c r="D379">
        <f t="shared" si="15"/>
        <v>35.908509339264015</v>
      </c>
      <c r="E379">
        <f>VLOOKUP(A379,'r-square'!$A$1:$C$399,3,FALSE)</f>
        <v>34.5</v>
      </c>
      <c r="F379">
        <f t="shared" si="16"/>
        <v>23.514572864321615</v>
      </c>
      <c r="G379">
        <f t="shared" si="17"/>
        <v>120.67960935329901</v>
      </c>
    </row>
    <row r="380" spans="1:7" x14ac:dyDescent="0.5">
      <c r="A380" s="1">
        <v>356</v>
      </c>
      <c r="B380" s="1">
        <v>29.352056178988153</v>
      </c>
      <c r="C380" s="1">
        <v>4.3479438210118495</v>
      </c>
      <c r="D380">
        <f t="shared" si="15"/>
        <v>18.904615470675122</v>
      </c>
      <c r="E380">
        <f>VLOOKUP(A380,'r-square'!$A$1:$C$399,3,FALSE)</f>
        <v>33.700000000000003</v>
      </c>
      <c r="F380">
        <f t="shared" si="16"/>
        <v>23.514572864321615</v>
      </c>
      <c r="G380">
        <f t="shared" si="17"/>
        <v>103.74292593621365</v>
      </c>
    </row>
    <row r="381" spans="1:7" x14ac:dyDescent="0.5">
      <c r="A381" s="1">
        <v>357</v>
      </c>
      <c r="B381" s="1">
        <v>28.27733077003845</v>
      </c>
      <c r="C381" s="1">
        <v>4.1226692299615486</v>
      </c>
      <c r="D381">
        <f t="shared" si="15"/>
        <v>16.996401579671748</v>
      </c>
      <c r="E381">
        <f>VLOOKUP(A381,'r-square'!$A$1:$C$399,3,FALSE)</f>
        <v>32.4</v>
      </c>
      <c r="F381">
        <f t="shared" si="16"/>
        <v>23.514572864321615</v>
      </c>
      <c r="G381">
        <f t="shared" si="17"/>
        <v>78.950815383449779</v>
      </c>
    </row>
    <row r="382" spans="1:7" x14ac:dyDescent="0.5">
      <c r="A382" s="1">
        <v>358</v>
      </c>
      <c r="B382" s="1">
        <v>26.243029103097935</v>
      </c>
      <c r="C382" s="1">
        <v>6.6569708969020631</v>
      </c>
      <c r="D382">
        <f t="shared" si="15"/>
        <v>44.315261522201055</v>
      </c>
      <c r="E382">
        <f>VLOOKUP(A382,'r-square'!$A$1:$C$399,3,FALSE)</f>
        <v>32.9</v>
      </c>
      <c r="F382">
        <f t="shared" si="16"/>
        <v>23.514572864321615</v>
      </c>
      <c r="G382">
        <f t="shared" si="17"/>
        <v>88.086242519128163</v>
      </c>
    </row>
    <row r="383" spans="1:7" x14ac:dyDescent="0.5">
      <c r="A383" s="1">
        <v>359</v>
      </c>
      <c r="B383" s="1">
        <v>26.089496901819405</v>
      </c>
      <c r="C383" s="1">
        <v>5.510503098180596</v>
      </c>
      <c r="D383">
        <f t="shared" si="15"/>
        <v>30.365644395057949</v>
      </c>
      <c r="E383">
        <f>VLOOKUP(A383,'r-square'!$A$1:$C$399,3,FALSE)</f>
        <v>31.6</v>
      </c>
      <c r="F383">
        <f t="shared" si="16"/>
        <v>23.514572864321615</v>
      </c>
      <c r="G383">
        <f t="shared" si="17"/>
        <v>65.374131966364402</v>
      </c>
    </row>
    <row r="384" spans="1:7" x14ac:dyDescent="0.5">
      <c r="A384" s="1">
        <v>360</v>
      </c>
      <c r="B384" s="1">
        <v>21.521913913783155</v>
      </c>
      <c r="C384" s="1">
        <v>6.578086086216846</v>
      </c>
      <c r="D384">
        <f t="shared" si="15"/>
        <v>43.271216557679665</v>
      </c>
      <c r="E384">
        <f>VLOOKUP(A384,'r-square'!$A$1:$C$399,3,FALSE)</f>
        <v>28.1</v>
      </c>
      <c r="F384">
        <f t="shared" si="16"/>
        <v>23.514572864321615</v>
      </c>
      <c r="G384">
        <f t="shared" si="17"/>
        <v>21.026142016615694</v>
      </c>
    </row>
    <row r="385" spans="1:7" x14ac:dyDescent="0.5">
      <c r="A385" s="1">
        <v>361</v>
      </c>
      <c r="B385" s="1">
        <v>22.059276618258011</v>
      </c>
      <c r="C385" s="1">
        <v>8.6407233817419886</v>
      </c>
      <c r="D385">
        <f t="shared" si="15"/>
        <v>74.662100559782715</v>
      </c>
      <c r="E385">
        <f>VLOOKUP(A385,'r-square'!$A$1:$C$399,3,FALSE)</f>
        <v>30.7</v>
      </c>
      <c r="F385">
        <f t="shared" si="16"/>
        <v>23.514572864321615</v>
      </c>
      <c r="G385">
        <f t="shared" si="17"/>
        <v>51.630363122143279</v>
      </c>
    </row>
    <row r="386" spans="1:7" x14ac:dyDescent="0.5">
      <c r="A386" s="1">
        <v>362</v>
      </c>
      <c r="B386" s="1">
        <v>24.055195234878891</v>
      </c>
      <c r="C386" s="1">
        <v>1.3448047651211077</v>
      </c>
      <c r="D386">
        <f t="shared" si="15"/>
        <v>1.8084998562924377</v>
      </c>
      <c r="E386">
        <f>VLOOKUP(A386,'r-square'!$A$1:$C$399,3,FALSE)</f>
        <v>25.4</v>
      </c>
      <c r="F386">
        <f t="shared" si="16"/>
        <v>23.514572864321615</v>
      </c>
      <c r="G386">
        <f t="shared" si="17"/>
        <v>3.5548354839523957</v>
      </c>
    </row>
    <row r="387" spans="1:7" x14ac:dyDescent="0.5">
      <c r="A387" s="1">
        <v>363</v>
      </c>
      <c r="B387" s="1">
        <v>23.824896932961096</v>
      </c>
      <c r="C387" s="1">
        <v>0.3751030670389035</v>
      </c>
      <c r="D387">
        <f t="shared" si="15"/>
        <v>0.14070231090199214</v>
      </c>
      <c r="E387">
        <f>VLOOKUP(A387,'r-square'!$A$1:$C$399,3,FALSE)</f>
        <v>24.2</v>
      </c>
      <c r="F387">
        <f t="shared" si="16"/>
        <v>23.514572864321615</v>
      </c>
      <c r="G387">
        <f t="shared" si="17"/>
        <v>0.46981035832427487</v>
      </c>
    </row>
    <row r="388" spans="1:7" x14ac:dyDescent="0.5">
      <c r="A388" s="1">
        <v>364</v>
      </c>
      <c r="B388" s="1">
        <v>20.101741051956761</v>
      </c>
      <c r="C388" s="1">
        <v>2.2982589480432374</v>
      </c>
      <c r="D388">
        <f t="shared" si="15"/>
        <v>5.2819941922608082</v>
      </c>
      <c r="E388">
        <f>VLOOKUP(A388,'r-square'!$A$1:$C$399,3,FALSE)</f>
        <v>22.4</v>
      </c>
      <c r="F388">
        <f t="shared" si="16"/>
        <v>23.514572864321615</v>
      </c>
      <c r="G388">
        <f t="shared" si="17"/>
        <v>1.2422726698820914</v>
      </c>
    </row>
    <row r="389" spans="1:7" x14ac:dyDescent="0.5">
      <c r="A389" s="1">
        <v>365</v>
      </c>
      <c r="B389" s="1">
        <v>17.721991932139556</v>
      </c>
      <c r="C389" s="1">
        <v>8.8780080678604456</v>
      </c>
      <c r="D389">
        <f t="shared" si="15"/>
        <v>78.819027252995156</v>
      </c>
      <c r="E389">
        <f>VLOOKUP(A389,'r-square'!$A$1:$C$399,3,FALSE)</f>
        <v>26.6</v>
      </c>
      <c r="F389">
        <f t="shared" si="16"/>
        <v>23.514572864321615</v>
      </c>
      <c r="G389">
        <f t="shared" si="17"/>
        <v>9.5198606095805349</v>
      </c>
    </row>
    <row r="390" spans="1:7" x14ac:dyDescent="0.5">
      <c r="A390" s="1">
        <v>366</v>
      </c>
      <c r="B390" s="1">
        <v>22.826937624650657</v>
      </c>
      <c r="C390" s="1">
        <v>-2.6269376246506582</v>
      </c>
      <c r="D390">
        <f t="shared" si="15"/>
        <v>6.9008012838052419</v>
      </c>
      <c r="E390">
        <f>VLOOKUP(A390,'r-square'!$A$1:$C$399,3,FALSE)</f>
        <v>20.2</v>
      </c>
      <c r="F390">
        <f t="shared" si="16"/>
        <v>23.514572864321615</v>
      </c>
      <c r="G390">
        <f t="shared" si="17"/>
        <v>10.986393272897196</v>
      </c>
    </row>
    <row r="391" spans="1:7" x14ac:dyDescent="0.5">
      <c r="A391" s="1">
        <v>367</v>
      </c>
      <c r="B391" s="1">
        <v>19.717910548760436</v>
      </c>
      <c r="C391" s="1">
        <v>-2.1179105487604346</v>
      </c>
      <c r="D391">
        <f t="shared" si="15"/>
        <v>4.4855450925507254</v>
      </c>
      <c r="E391">
        <f>VLOOKUP(A391,'r-square'!$A$1:$C$399,3,FALSE)</f>
        <v>17.600000000000001</v>
      </c>
      <c r="F391">
        <f t="shared" si="16"/>
        <v>23.514572864321615</v>
      </c>
      <c r="G391">
        <f t="shared" si="17"/>
        <v>34.982172167369569</v>
      </c>
    </row>
    <row r="392" spans="1:7" x14ac:dyDescent="0.5">
      <c r="A392" s="1">
        <v>368</v>
      </c>
      <c r="B392" s="1">
        <v>26.3197952037372</v>
      </c>
      <c r="C392" s="1">
        <v>1.6802047962627995</v>
      </c>
      <c r="D392">
        <f t="shared" si="15"/>
        <v>2.8230881573845155</v>
      </c>
      <c r="E392">
        <f>VLOOKUP(A392,'r-square'!$A$1:$C$399,3,FALSE)</f>
        <v>28</v>
      </c>
      <c r="F392">
        <f t="shared" si="16"/>
        <v>23.514572864321615</v>
      </c>
      <c r="G392">
        <f t="shared" si="17"/>
        <v>20.119056589480007</v>
      </c>
    </row>
    <row r="393" spans="1:7" x14ac:dyDescent="0.5">
      <c r="A393" s="1">
        <v>369</v>
      </c>
      <c r="B393" s="1">
        <v>26.051113851499771</v>
      </c>
      <c r="C393" s="1">
        <v>0.9488861485002289</v>
      </c>
      <c r="D393">
        <f t="shared" si="15"/>
        <v>0.90038492281559845</v>
      </c>
      <c r="E393">
        <f>VLOOKUP(A393,'r-square'!$A$1:$C$399,3,FALSE)</f>
        <v>27</v>
      </c>
      <c r="F393">
        <f t="shared" si="16"/>
        <v>23.514572864321615</v>
      </c>
      <c r="G393">
        <f t="shared" si="17"/>
        <v>12.148202318123234</v>
      </c>
    </row>
    <row r="394" spans="1:7" x14ac:dyDescent="0.5">
      <c r="A394" s="1">
        <v>370</v>
      </c>
      <c r="B394" s="1">
        <v>27.931883317161756</v>
      </c>
      <c r="C394" s="1">
        <v>6.0681166828382445</v>
      </c>
      <c r="D394">
        <f t="shared" si="15"/>
        <v>36.822040076539821</v>
      </c>
      <c r="E394">
        <f>VLOOKUP(A394,'r-square'!$A$1:$C$399,3,FALSE)</f>
        <v>34</v>
      </c>
      <c r="F394">
        <f t="shared" si="16"/>
        <v>23.514572864321615</v>
      </c>
      <c r="G394">
        <f t="shared" si="17"/>
        <v>109.94418221762064</v>
      </c>
    </row>
    <row r="395" spans="1:7" x14ac:dyDescent="0.5">
      <c r="A395" s="1">
        <v>371</v>
      </c>
      <c r="B395" s="1">
        <v>26.550093505654992</v>
      </c>
      <c r="C395" s="1">
        <v>4.449906494345008</v>
      </c>
      <c r="D395">
        <f t="shared" si="15"/>
        <v>19.801667808413878</v>
      </c>
      <c r="E395">
        <f>VLOOKUP(A395,'r-square'!$A$1:$C$399,3,FALSE)</f>
        <v>31</v>
      </c>
      <c r="F395">
        <f t="shared" si="16"/>
        <v>23.514572864321615</v>
      </c>
      <c r="G395">
        <f t="shared" si="17"/>
        <v>56.031619403550316</v>
      </c>
    </row>
    <row r="396" spans="1:7" x14ac:dyDescent="0.5">
      <c r="A396" s="1">
        <v>372</v>
      </c>
      <c r="B396" s="1">
        <v>26.933924008851317</v>
      </c>
      <c r="C396" s="1">
        <v>2.0660759911486828</v>
      </c>
      <c r="D396">
        <f t="shared" si="15"/>
        <v>4.2686700012010119</v>
      </c>
      <c r="E396">
        <f>VLOOKUP(A396,'r-square'!$A$1:$C$399,3,FALSE)</f>
        <v>29</v>
      </c>
      <c r="F396">
        <f t="shared" si="16"/>
        <v>23.514572864321615</v>
      </c>
      <c r="G396">
        <f t="shared" si="17"/>
        <v>30.089910860836778</v>
      </c>
    </row>
    <row r="397" spans="1:7" x14ac:dyDescent="0.5">
      <c r="A397" s="1">
        <v>373</v>
      </c>
      <c r="B397" s="1">
        <v>25.321835895426759</v>
      </c>
      <c r="C397" s="1">
        <v>1.6781641045732414</v>
      </c>
      <c r="D397">
        <f t="shared" si="15"/>
        <v>2.8162347618781092</v>
      </c>
      <c r="E397">
        <f>VLOOKUP(A397,'r-square'!$A$1:$C$399,3,FALSE)</f>
        <v>27</v>
      </c>
      <c r="F397">
        <f t="shared" si="16"/>
        <v>23.514572864321615</v>
      </c>
      <c r="G397">
        <f t="shared" si="17"/>
        <v>12.148202318123234</v>
      </c>
    </row>
    <row r="398" spans="1:7" x14ac:dyDescent="0.5">
      <c r="A398" s="1">
        <v>374</v>
      </c>
      <c r="B398" s="1">
        <v>24.323876587116317</v>
      </c>
      <c r="C398" s="1">
        <v>-0.32387658711631673</v>
      </c>
      <c r="D398">
        <f t="shared" si="15"/>
        <v>0.1048960436821131</v>
      </c>
      <c r="E398">
        <f>VLOOKUP(A398,'r-square'!$A$1:$C$399,3,FALSE)</f>
        <v>24</v>
      </c>
      <c r="F398">
        <f t="shared" si="16"/>
        <v>23.514572864321615</v>
      </c>
      <c r="G398">
        <f t="shared" si="17"/>
        <v>0.23563950405292167</v>
      </c>
    </row>
    <row r="399" spans="1:7" x14ac:dyDescent="0.5">
      <c r="A399" s="1">
        <v>375</v>
      </c>
      <c r="B399" s="1">
        <v>23.018852876248818</v>
      </c>
      <c r="C399" s="1">
        <v>-1.8852876248818262E-2</v>
      </c>
      <c r="D399">
        <f t="shared" si="15"/>
        <v>3.5543094285325576E-4</v>
      </c>
      <c r="E399">
        <f>VLOOKUP(A399,'r-square'!$A$1:$C$399,3,FALSE)</f>
        <v>23</v>
      </c>
      <c r="F399">
        <f t="shared" si="16"/>
        <v>23.514572864321615</v>
      </c>
      <c r="G399">
        <f t="shared" si="17"/>
        <v>0.26478523269615073</v>
      </c>
    </row>
    <row r="400" spans="1:7" x14ac:dyDescent="0.5">
      <c r="A400" s="1">
        <v>376</v>
      </c>
      <c r="B400" s="1">
        <v>31.117676493691242</v>
      </c>
      <c r="C400" s="1">
        <v>4.882323506308758</v>
      </c>
      <c r="D400">
        <f t="shared" si="15"/>
        <v>23.837082820255045</v>
      </c>
      <c r="E400">
        <f>VLOOKUP(A400,'r-square'!$A$1:$C$399,3,FALSE)</f>
        <v>36</v>
      </c>
      <c r="F400">
        <f t="shared" si="16"/>
        <v>23.514572864321615</v>
      </c>
      <c r="G400">
        <f t="shared" si="17"/>
        <v>155.88589076033418</v>
      </c>
    </row>
    <row r="401" spans="1:7" x14ac:dyDescent="0.5">
      <c r="A401" s="1">
        <v>377</v>
      </c>
      <c r="B401" s="1">
        <v>30.772229040814551</v>
      </c>
      <c r="C401" s="1">
        <v>6.2277709591854489</v>
      </c>
      <c r="D401">
        <f t="shared" si="15"/>
        <v>38.785131120073643</v>
      </c>
      <c r="E401">
        <f>VLOOKUP(A401,'r-square'!$A$1:$C$399,3,FALSE)</f>
        <v>37</v>
      </c>
      <c r="F401">
        <f t="shared" si="16"/>
        <v>23.514572864321615</v>
      </c>
      <c r="G401">
        <f t="shared" si="17"/>
        <v>181.85674503169093</v>
      </c>
    </row>
    <row r="402" spans="1:7" x14ac:dyDescent="0.5">
      <c r="A402" s="1">
        <v>378</v>
      </c>
      <c r="B402" s="1">
        <v>31.194442594330503</v>
      </c>
      <c r="C402" s="1">
        <v>-0.19444259433050348</v>
      </c>
      <c r="D402">
        <f t="shared" si="15"/>
        <v>3.7807922489976747E-2</v>
      </c>
      <c r="E402">
        <f>VLOOKUP(A402,'r-square'!$A$1:$C$399,3,FALSE)</f>
        <v>31</v>
      </c>
      <c r="F402">
        <f t="shared" si="16"/>
        <v>23.514572864321615</v>
      </c>
      <c r="G402">
        <f t="shared" si="17"/>
        <v>56.031619403550316</v>
      </c>
    </row>
    <row r="403" spans="1:7" x14ac:dyDescent="0.5">
      <c r="A403" s="1">
        <v>379</v>
      </c>
      <c r="B403" s="1">
        <v>30.004568034421904</v>
      </c>
      <c r="C403" s="1">
        <v>7.9954319655780957</v>
      </c>
      <c r="D403">
        <f t="shared" si="15"/>
        <v>63.926932316188008</v>
      </c>
      <c r="E403">
        <f>VLOOKUP(A403,'r-square'!$A$1:$C$399,3,FALSE)</f>
        <v>38</v>
      </c>
      <c r="F403">
        <f t="shared" si="16"/>
        <v>23.514572864321615</v>
      </c>
      <c r="G403">
        <f t="shared" si="17"/>
        <v>209.82759930304772</v>
      </c>
    </row>
    <row r="404" spans="1:7" x14ac:dyDescent="0.5">
      <c r="A404" s="1">
        <v>380</v>
      </c>
      <c r="B404" s="1">
        <v>30.004568034421904</v>
      </c>
      <c r="C404" s="1">
        <v>5.9954319655780957</v>
      </c>
      <c r="D404">
        <f t="shared" si="15"/>
        <v>35.945204453875625</v>
      </c>
      <c r="E404">
        <f>VLOOKUP(A404,'r-square'!$A$1:$C$399,3,FALSE)</f>
        <v>36</v>
      </c>
      <c r="F404">
        <f t="shared" si="16"/>
        <v>23.514572864321615</v>
      </c>
      <c r="G404">
        <f t="shared" si="17"/>
        <v>155.88589076033418</v>
      </c>
    </row>
    <row r="405" spans="1:7" x14ac:dyDescent="0.5">
      <c r="A405" s="1">
        <v>381</v>
      </c>
      <c r="B405" s="1">
        <v>29.735886682184479</v>
      </c>
      <c r="C405" s="1">
        <v>6.2641133178155215</v>
      </c>
      <c r="D405">
        <f t="shared" si="15"/>
        <v>39.239115658433782</v>
      </c>
      <c r="E405">
        <f>VLOOKUP(A405,'r-square'!$A$1:$C$399,3,FALSE)</f>
        <v>36</v>
      </c>
      <c r="F405">
        <f t="shared" si="16"/>
        <v>23.514572864321615</v>
      </c>
      <c r="G405">
        <f t="shared" si="17"/>
        <v>155.88589076033418</v>
      </c>
    </row>
    <row r="406" spans="1:7" x14ac:dyDescent="0.5">
      <c r="A406" s="1">
        <v>382</v>
      </c>
      <c r="B406" s="1">
        <v>29.390439229307788</v>
      </c>
      <c r="C406" s="1">
        <v>6.6095607706922124</v>
      </c>
      <c r="D406">
        <f t="shared" si="15"/>
        <v>43.686293581473436</v>
      </c>
      <c r="E406">
        <f>VLOOKUP(A406,'r-square'!$A$1:$C$399,3,FALSE)</f>
        <v>36</v>
      </c>
      <c r="F406">
        <f t="shared" si="16"/>
        <v>23.514572864321615</v>
      </c>
      <c r="G406">
        <f t="shared" si="17"/>
        <v>155.88589076033418</v>
      </c>
    </row>
    <row r="407" spans="1:7" x14ac:dyDescent="0.5">
      <c r="A407" s="1">
        <v>383</v>
      </c>
      <c r="B407" s="1">
        <v>29.083374826750727</v>
      </c>
      <c r="C407" s="1">
        <v>4.9166251732492725</v>
      </c>
      <c r="D407">
        <f t="shared" si="15"/>
        <v>24.173203094228437</v>
      </c>
      <c r="E407">
        <f>VLOOKUP(A407,'r-square'!$A$1:$C$399,3,FALSE)</f>
        <v>34</v>
      </c>
      <c r="F407">
        <f t="shared" si="16"/>
        <v>23.514572864321615</v>
      </c>
      <c r="G407">
        <f t="shared" si="17"/>
        <v>109.94418221762064</v>
      </c>
    </row>
    <row r="408" spans="1:7" x14ac:dyDescent="0.5">
      <c r="A408" s="1">
        <v>384</v>
      </c>
      <c r="B408" s="1">
        <v>31.232825644650138</v>
      </c>
      <c r="C408" s="1">
        <v>6.7671743553498622</v>
      </c>
      <c r="D408">
        <f t="shared" si="15"/>
        <v>45.79464875570482</v>
      </c>
      <c r="E408">
        <f>VLOOKUP(A408,'r-square'!$A$1:$C$399,3,FALSE)</f>
        <v>38</v>
      </c>
      <c r="F408">
        <f t="shared" si="16"/>
        <v>23.514572864321615</v>
      </c>
      <c r="G408">
        <f t="shared" si="17"/>
        <v>209.82759930304772</v>
      </c>
    </row>
    <row r="409" spans="1:7" x14ac:dyDescent="0.5">
      <c r="A409" s="1">
        <v>385</v>
      </c>
      <c r="B409" s="1">
        <v>31.232825644650138</v>
      </c>
      <c r="C409" s="1">
        <v>0.76717435534986222</v>
      </c>
      <c r="D409">
        <f t="shared" si="15"/>
        <v>0.58855649150647671</v>
      </c>
      <c r="E409">
        <f>VLOOKUP(A409,'r-square'!$A$1:$C$399,3,FALSE)</f>
        <v>32</v>
      </c>
      <c r="F409">
        <f t="shared" si="16"/>
        <v>23.514572864321615</v>
      </c>
      <c r="G409">
        <f t="shared" si="17"/>
        <v>72.002473674907094</v>
      </c>
    </row>
    <row r="410" spans="1:7" x14ac:dyDescent="0.5">
      <c r="A410" s="1">
        <v>386</v>
      </c>
      <c r="B410" s="1">
        <v>31.002527342732343</v>
      </c>
      <c r="C410" s="1">
        <v>6.9974726572676573</v>
      </c>
      <c r="D410">
        <f t="shared" ref="D410:D422" si="18">C410^2</f>
        <v>48.964623589208486</v>
      </c>
      <c r="E410">
        <f>VLOOKUP(A410,'r-square'!$A$1:$C$399,3,FALSE)</f>
        <v>38</v>
      </c>
      <c r="F410">
        <f t="shared" ref="F410:F422" si="19">AVERAGE($E$25:$E$422)</f>
        <v>23.514572864321615</v>
      </c>
      <c r="G410">
        <f t="shared" ref="G410:G422" si="20">(E410-F410)^2</f>
        <v>209.82759930304772</v>
      </c>
    </row>
    <row r="411" spans="1:7" x14ac:dyDescent="0.5">
      <c r="A411" s="1">
        <v>387</v>
      </c>
      <c r="B411" s="1">
        <v>23.7097477820022</v>
      </c>
      <c r="C411" s="1">
        <v>1.2902522179978</v>
      </c>
      <c r="D411">
        <f t="shared" si="18"/>
        <v>1.6647507860482424</v>
      </c>
      <c r="E411">
        <f>VLOOKUP(A411,'r-square'!$A$1:$C$399,3,FALSE)</f>
        <v>25</v>
      </c>
      <c r="F411">
        <f t="shared" si="19"/>
        <v>23.514572864321615</v>
      </c>
      <c r="G411">
        <f t="shared" si="20"/>
        <v>2.2064937754096925</v>
      </c>
    </row>
    <row r="412" spans="1:7" x14ac:dyDescent="0.5">
      <c r="A412" s="1">
        <v>388</v>
      </c>
      <c r="B412" s="1">
        <v>23.172385077527348</v>
      </c>
      <c r="C412" s="1">
        <v>14.827614922472652</v>
      </c>
      <c r="D412">
        <f t="shared" si="18"/>
        <v>219.85816428913367</v>
      </c>
      <c r="E412">
        <f>VLOOKUP(A412,'r-square'!$A$1:$C$399,3,FALSE)</f>
        <v>38</v>
      </c>
      <c r="F412">
        <f t="shared" si="19"/>
        <v>23.514572864321615</v>
      </c>
      <c r="G412">
        <f t="shared" si="20"/>
        <v>209.82759930304772</v>
      </c>
    </row>
    <row r="413" spans="1:7" x14ac:dyDescent="0.5">
      <c r="A413" s="1">
        <v>389</v>
      </c>
      <c r="B413" s="1">
        <v>26.473327405015727</v>
      </c>
      <c r="C413" s="1">
        <v>-0.47332740501572701</v>
      </c>
      <c r="D413">
        <f t="shared" si="18"/>
        <v>0.22403883233892208</v>
      </c>
      <c r="E413">
        <f>VLOOKUP(A413,'r-square'!$A$1:$C$399,3,FALSE)</f>
        <v>26</v>
      </c>
      <c r="F413">
        <f t="shared" si="19"/>
        <v>23.514572864321615</v>
      </c>
      <c r="G413">
        <f t="shared" si="20"/>
        <v>6.1773480467664639</v>
      </c>
    </row>
    <row r="414" spans="1:7" x14ac:dyDescent="0.5">
      <c r="A414" s="1">
        <v>390</v>
      </c>
      <c r="B414" s="1">
        <v>24.554174889034112</v>
      </c>
      <c r="C414" s="1">
        <v>-2.5541748890341118</v>
      </c>
      <c r="D414">
        <f t="shared" si="18"/>
        <v>6.5238093637724175</v>
      </c>
      <c r="E414">
        <f>VLOOKUP(A414,'r-square'!$A$1:$C$399,3,FALSE)</f>
        <v>22</v>
      </c>
      <c r="F414">
        <f t="shared" si="19"/>
        <v>23.514572864321615</v>
      </c>
      <c r="G414">
        <f t="shared" si="20"/>
        <v>2.2939309613393797</v>
      </c>
    </row>
    <row r="415" spans="1:7" x14ac:dyDescent="0.5">
      <c r="A415" s="1">
        <v>391</v>
      </c>
      <c r="B415" s="1">
        <v>25.85919859990161</v>
      </c>
      <c r="C415" s="1">
        <v>6.1408014000983897</v>
      </c>
      <c r="D415">
        <f t="shared" si="18"/>
        <v>37.709441835450342</v>
      </c>
      <c r="E415">
        <f>VLOOKUP(A415,'r-square'!$A$1:$C$399,3,FALSE)</f>
        <v>32</v>
      </c>
      <c r="F415">
        <f t="shared" si="19"/>
        <v>23.514572864321615</v>
      </c>
      <c r="G415">
        <f t="shared" si="20"/>
        <v>72.002473674907094</v>
      </c>
    </row>
    <row r="416" spans="1:7" x14ac:dyDescent="0.5">
      <c r="A416" s="1">
        <v>392</v>
      </c>
      <c r="B416" s="1">
        <v>28.12379856875992</v>
      </c>
      <c r="C416" s="1">
        <v>7.8762014312400801</v>
      </c>
      <c r="D416">
        <f t="shared" si="18"/>
        <v>62.034548985468284</v>
      </c>
      <c r="E416">
        <f>VLOOKUP(A416,'r-square'!$A$1:$C$399,3,FALSE)</f>
        <v>36</v>
      </c>
      <c r="F416">
        <f t="shared" si="19"/>
        <v>23.514572864321615</v>
      </c>
      <c r="G416">
        <f t="shared" si="20"/>
        <v>155.88589076033418</v>
      </c>
    </row>
    <row r="417" spans="1:7" x14ac:dyDescent="0.5">
      <c r="A417" s="1">
        <v>393</v>
      </c>
      <c r="B417" s="1">
        <v>23.671364731682569</v>
      </c>
      <c r="C417" s="1">
        <v>3.3286352683174307</v>
      </c>
      <c r="D417">
        <f t="shared" si="18"/>
        <v>11.079812749486655</v>
      </c>
      <c r="E417">
        <f>VLOOKUP(A417,'r-square'!$A$1:$C$399,3,FALSE)</f>
        <v>27</v>
      </c>
      <c r="F417">
        <f t="shared" si="19"/>
        <v>23.514572864321615</v>
      </c>
      <c r="G417">
        <f t="shared" si="20"/>
        <v>12.148202318123234</v>
      </c>
    </row>
    <row r="418" spans="1:7" x14ac:dyDescent="0.5">
      <c r="A418" s="1">
        <v>394</v>
      </c>
      <c r="B418" s="1">
        <v>24.899622341910803</v>
      </c>
      <c r="C418" s="1">
        <v>2.1003776580891973</v>
      </c>
      <c r="D418">
        <f t="shared" si="18"/>
        <v>4.4115863066002614</v>
      </c>
      <c r="E418">
        <f>VLOOKUP(A418,'r-square'!$A$1:$C$399,3,FALSE)</f>
        <v>27</v>
      </c>
      <c r="F418">
        <f t="shared" si="19"/>
        <v>23.514572864321615</v>
      </c>
      <c r="G418">
        <f t="shared" si="20"/>
        <v>12.148202318123234</v>
      </c>
    </row>
    <row r="419" spans="1:7" x14ac:dyDescent="0.5">
      <c r="A419" s="1">
        <v>395</v>
      </c>
      <c r="B419" s="1">
        <v>29.96618498410227</v>
      </c>
      <c r="C419" s="1">
        <v>14.03381501589773</v>
      </c>
      <c r="D419">
        <f t="shared" si="18"/>
        <v>196.9479639004366</v>
      </c>
      <c r="E419">
        <f>VLOOKUP(A419,'r-square'!$A$1:$C$399,3,FALSE)</f>
        <v>44</v>
      </c>
      <c r="F419">
        <f t="shared" si="19"/>
        <v>23.514572864321615</v>
      </c>
      <c r="G419">
        <f t="shared" si="20"/>
        <v>419.65272493118835</v>
      </c>
    </row>
    <row r="420" spans="1:7" x14ac:dyDescent="0.5">
      <c r="A420" s="1">
        <v>396</v>
      </c>
      <c r="B420" s="1">
        <v>28.699544323554402</v>
      </c>
      <c r="C420" s="1">
        <v>3.3004556764455977</v>
      </c>
      <c r="D420">
        <f t="shared" si="18"/>
        <v>10.893007672181968</v>
      </c>
      <c r="E420">
        <f>VLOOKUP(A420,'r-square'!$A$1:$C$399,3,FALSE)</f>
        <v>32</v>
      </c>
      <c r="F420">
        <f t="shared" si="19"/>
        <v>23.514572864321615</v>
      </c>
      <c r="G420">
        <f t="shared" si="20"/>
        <v>72.002473674907094</v>
      </c>
    </row>
    <row r="421" spans="1:7" x14ac:dyDescent="0.5">
      <c r="A421" s="1">
        <v>397</v>
      </c>
      <c r="B421" s="1">
        <v>26.16626300245867</v>
      </c>
      <c r="C421" s="1">
        <v>1.8337369975413296</v>
      </c>
      <c r="D421">
        <f t="shared" si="18"/>
        <v>3.3625913761518902</v>
      </c>
      <c r="E421">
        <f>VLOOKUP(A421,'r-square'!$A$1:$C$399,3,FALSE)</f>
        <v>28</v>
      </c>
      <c r="F421">
        <f t="shared" si="19"/>
        <v>23.514572864321615</v>
      </c>
      <c r="G421">
        <f t="shared" si="20"/>
        <v>20.119056589480007</v>
      </c>
    </row>
    <row r="422" spans="1:7" ht="14.7" thickBot="1" x14ac:dyDescent="0.55000000000000004">
      <c r="A422" s="2">
        <v>398</v>
      </c>
      <c r="B422" s="2">
        <v>25.436985046385654</v>
      </c>
      <c r="C422" s="2">
        <v>5.5630149536143456</v>
      </c>
      <c r="D422">
        <f t="shared" si="18"/>
        <v>30.94713537413682</v>
      </c>
      <c r="E422">
        <f>VLOOKUP(A422,'r-square'!$A$1:$C$399,3,FALSE)</f>
        <v>31</v>
      </c>
      <c r="F422">
        <f t="shared" si="19"/>
        <v>23.514572864321615</v>
      </c>
      <c r="G422">
        <f t="shared" si="20"/>
        <v>56.031619403550316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22DA-B752-458A-8F89-45CD38DE0E77}">
  <dimension ref="A1:J422"/>
  <sheetViews>
    <sheetView topLeftCell="A10" workbookViewId="0">
      <selection activeCell="F19" sqref="F19"/>
    </sheetView>
  </sheetViews>
  <sheetFormatPr defaultRowHeight="14.35" x14ac:dyDescent="0.5"/>
  <sheetData>
    <row r="1" spans="1:9" x14ac:dyDescent="0.5">
      <c r="A1" t="s">
        <v>317</v>
      </c>
    </row>
    <row r="2" spans="1:9" ht="14.7" thickBot="1" x14ac:dyDescent="0.55000000000000004"/>
    <row r="3" spans="1:9" x14ac:dyDescent="0.5">
      <c r="A3" s="4" t="s">
        <v>318</v>
      </c>
      <c r="B3" s="4"/>
    </row>
    <row r="4" spans="1:9" x14ac:dyDescent="0.5">
      <c r="A4" s="1" t="s">
        <v>319</v>
      </c>
      <c r="B4" s="1">
        <v>0.83174093324433507</v>
      </c>
    </row>
    <row r="5" spans="1:9" x14ac:dyDescent="0.5">
      <c r="A5" s="1" t="s">
        <v>320</v>
      </c>
      <c r="B5" s="1">
        <v>0.69179298003415746</v>
      </c>
    </row>
    <row r="6" spans="1:9" x14ac:dyDescent="0.5">
      <c r="A6" s="1" t="s">
        <v>321</v>
      </c>
      <c r="B6" s="1">
        <v>0.69101467947868811</v>
      </c>
    </row>
    <row r="7" spans="1:9" x14ac:dyDescent="0.5">
      <c r="A7" s="1" t="s">
        <v>322</v>
      </c>
      <c r="B7" s="1">
        <v>470.72926275784818</v>
      </c>
    </row>
    <row r="8" spans="1:9" ht="14.7" thickBot="1" x14ac:dyDescent="0.55000000000000004">
      <c r="A8" s="2" t="s">
        <v>323</v>
      </c>
      <c r="B8" s="2">
        <v>398</v>
      </c>
    </row>
    <row r="10" spans="1:9" ht="14.7" thickBot="1" x14ac:dyDescent="0.55000000000000004">
      <c r="A10" t="s">
        <v>324</v>
      </c>
    </row>
    <row r="11" spans="1:9" x14ac:dyDescent="0.5">
      <c r="A11" s="3"/>
      <c r="B11" s="3" t="s">
        <v>329</v>
      </c>
      <c r="C11" s="3" t="s">
        <v>330</v>
      </c>
      <c r="D11" s="3" t="s">
        <v>331</v>
      </c>
      <c r="E11" s="3" t="s">
        <v>332</v>
      </c>
      <c r="F11" s="3" t="s">
        <v>333</v>
      </c>
    </row>
    <row r="12" spans="1:9" x14ac:dyDescent="0.5">
      <c r="A12" s="1" t="s">
        <v>325</v>
      </c>
      <c r="B12" s="1">
        <v>1</v>
      </c>
      <c r="C12" s="1">
        <v>196956901.86734092</v>
      </c>
      <c r="D12" s="1">
        <v>196956901.86734092</v>
      </c>
      <c r="E12" s="1">
        <v>888.85068264793983</v>
      </c>
      <c r="F12" s="1">
        <v>2.972799564049732E-103</v>
      </c>
    </row>
    <row r="13" spans="1:9" x14ac:dyDescent="0.5">
      <c r="A13" s="1" t="s">
        <v>326</v>
      </c>
      <c r="B13" s="1">
        <v>396</v>
      </c>
      <c r="C13" s="1">
        <v>87748071.371352717</v>
      </c>
      <c r="D13" s="1">
        <v>221586.03881654725</v>
      </c>
      <c r="E13" s="1"/>
      <c r="F13" s="1"/>
    </row>
    <row r="14" spans="1:9" ht="14.7" thickBot="1" x14ac:dyDescent="0.55000000000000004">
      <c r="A14" s="2" t="s">
        <v>327</v>
      </c>
      <c r="B14" s="2">
        <v>397</v>
      </c>
      <c r="C14" s="2">
        <v>284704973.23869365</v>
      </c>
      <c r="D14" s="2"/>
      <c r="E14" s="2"/>
      <c r="F14" s="2"/>
    </row>
    <row r="15" spans="1:9" ht="14.7" thickBot="1" x14ac:dyDescent="0.55000000000000004"/>
    <row r="16" spans="1:9" x14ac:dyDescent="0.5">
      <c r="A16" s="3"/>
      <c r="B16" s="3" t="s">
        <v>334</v>
      </c>
      <c r="C16" s="3" t="s">
        <v>322</v>
      </c>
      <c r="D16" s="3" t="s">
        <v>335</v>
      </c>
      <c r="E16" s="3" t="s">
        <v>336</v>
      </c>
      <c r="F16" s="3" t="s">
        <v>337</v>
      </c>
      <c r="G16" s="3" t="s">
        <v>338</v>
      </c>
      <c r="H16" s="3" t="s">
        <v>339</v>
      </c>
      <c r="I16" s="3" t="s">
        <v>340</v>
      </c>
    </row>
    <row r="17" spans="1:10" x14ac:dyDescent="0.5">
      <c r="A17" s="1" t="s">
        <v>328</v>
      </c>
      <c r="B17" s="1">
        <v>5089.4871130134907</v>
      </c>
      <c r="C17" s="1">
        <v>74.891221446240593</v>
      </c>
      <c r="D17" s="1">
        <v>67.958393717304958</v>
      </c>
      <c r="E17" s="1">
        <v>2.0982210784096634E-220</v>
      </c>
      <c r="F17" s="1">
        <v>4942.253023035355</v>
      </c>
      <c r="G17" s="1">
        <v>5236.7212029916263</v>
      </c>
      <c r="H17" s="1">
        <v>4942.253023035355</v>
      </c>
      <c r="I17" s="1">
        <v>5236.7212029916263</v>
      </c>
    </row>
    <row r="18" spans="1:10" ht="14.7" thickBot="1" x14ac:dyDescent="0.55000000000000004">
      <c r="A18" s="2" t="s">
        <v>305</v>
      </c>
      <c r="B18" s="2">
        <v>-90.116988393743753</v>
      </c>
      <c r="C18" s="2">
        <v>3.0226806407990985</v>
      </c>
      <c r="D18" s="2">
        <v>-29.813598954972548</v>
      </c>
      <c r="E18" s="2">
        <v>2.9727995640493945E-103</v>
      </c>
      <c r="F18" s="2">
        <v>-96.059495737705944</v>
      </c>
      <c r="G18" s="2">
        <v>-84.174481049781562</v>
      </c>
      <c r="H18" s="2">
        <v>-96.059495737705944</v>
      </c>
      <c r="I18" s="2">
        <v>-84.174481049781562</v>
      </c>
    </row>
    <row r="22" spans="1:10" x14ac:dyDescent="0.5">
      <c r="A22" t="s">
        <v>341</v>
      </c>
      <c r="I22" t="s">
        <v>350</v>
      </c>
      <c r="J22">
        <f>1-(SUM(D25:D422)/SUM(G25:G422))</f>
        <v>0.69179298003415735</v>
      </c>
    </row>
    <row r="23" spans="1:10" ht="14.7" thickBot="1" x14ac:dyDescent="0.55000000000000004"/>
    <row r="24" spans="1:10" x14ac:dyDescent="0.5">
      <c r="A24" s="3" t="s">
        <v>342</v>
      </c>
      <c r="B24" s="3" t="s">
        <v>351</v>
      </c>
      <c r="C24" s="3" t="s">
        <v>344</v>
      </c>
      <c r="D24" s="5" t="s">
        <v>345</v>
      </c>
      <c r="E24" s="5" t="s">
        <v>346</v>
      </c>
      <c r="F24" s="5" t="s">
        <v>348</v>
      </c>
      <c r="G24" s="5" t="s">
        <v>349</v>
      </c>
    </row>
    <row r="25" spans="1:10" x14ac:dyDescent="0.5">
      <c r="A25" s="1">
        <v>1</v>
      </c>
      <c r="B25" s="1">
        <v>3467.3813219261028</v>
      </c>
      <c r="C25" s="1">
        <v>36.618678073897172</v>
      </c>
      <c r="D25">
        <f>C25^2</f>
        <v>1340.9275838797175</v>
      </c>
      <c r="E25">
        <f>VLOOKUP(A25,'r-square'!$A$1:$C$399,2,FALSE)</f>
        <v>3504</v>
      </c>
      <c r="F25">
        <f>AVERAGE($E$25:$E$422)</f>
        <v>2970.424623115578</v>
      </c>
      <c r="G25">
        <f>(E25-F25)^2</f>
        <v>284702.68281735294</v>
      </c>
    </row>
    <row r="26" spans="1:10" x14ac:dyDescent="0.5">
      <c r="A26" s="1">
        <v>2</v>
      </c>
      <c r="B26" s="1">
        <v>3737.7322871073343</v>
      </c>
      <c r="C26" s="1">
        <v>-44.732287107334287</v>
      </c>
      <c r="D26">
        <f t="shared" ref="D26:D89" si="0">C26^2</f>
        <v>2000.9775098529853</v>
      </c>
      <c r="E26">
        <f>VLOOKUP(A26,'r-square'!$A$1:$C$399,2,FALSE)</f>
        <v>3693</v>
      </c>
      <c r="F26">
        <f t="shared" ref="F26:F89" si="1">AVERAGE($E$25:$E$422)</f>
        <v>2970.424623115578</v>
      </c>
      <c r="G26">
        <f t="shared" ref="G26:G89" si="2">(E26-F26)^2</f>
        <v>522115.17527966446</v>
      </c>
    </row>
    <row r="27" spans="1:10" x14ac:dyDescent="0.5">
      <c r="A27" s="1">
        <v>3</v>
      </c>
      <c r="B27" s="1">
        <v>3467.3813219261028</v>
      </c>
      <c r="C27" s="1">
        <v>-31.381321926102828</v>
      </c>
      <c r="D27">
        <f t="shared" si="0"/>
        <v>984.78736582970214</v>
      </c>
      <c r="E27">
        <f>VLOOKUP(A27,'r-square'!$A$1:$C$399,2,FALSE)</f>
        <v>3436</v>
      </c>
      <c r="F27">
        <f t="shared" si="1"/>
        <v>2970.424623115578</v>
      </c>
      <c r="G27">
        <f t="shared" si="2"/>
        <v>216760.43156107157</v>
      </c>
    </row>
    <row r="28" spans="1:10" x14ac:dyDescent="0.5">
      <c r="A28" s="1">
        <v>4</v>
      </c>
      <c r="B28" s="1">
        <v>3647.6152987135906</v>
      </c>
      <c r="C28" s="1">
        <v>-214.61529871359062</v>
      </c>
      <c r="D28">
        <f t="shared" si="0"/>
        <v>46059.726441923733</v>
      </c>
      <c r="E28">
        <f>VLOOKUP(A28,'r-square'!$A$1:$C$399,2,FALSE)</f>
        <v>3433</v>
      </c>
      <c r="F28">
        <f t="shared" si="1"/>
        <v>2970.424623115578</v>
      </c>
      <c r="G28">
        <f t="shared" si="2"/>
        <v>213975.97929976505</v>
      </c>
    </row>
    <row r="29" spans="1:10" x14ac:dyDescent="0.5">
      <c r="A29" s="1">
        <v>5</v>
      </c>
      <c r="B29" s="1">
        <v>3557.498310319847</v>
      </c>
      <c r="C29" s="1">
        <v>-108.49831031984695</v>
      </c>
      <c r="D29">
        <f t="shared" si="0"/>
        <v>11771.883342261808</v>
      </c>
      <c r="E29">
        <f>VLOOKUP(A29,'r-square'!$A$1:$C$399,2,FALSE)</f>
        <v>3449</v>
      </c>
      <c r="F29">
        <f t="shared" si="1"/>
        <v>2970.424623115578</v>
      </c>
      <c r="G29">
        <f t="shared" si="2"/>
        <v>229034.39136006654</v>
      </c>
    </row>
    <row r="30" spans="1:10" x14ac:dyDescent="0.5">
      <c r="A30" s="1">
        <v>6</v>
      </c>
      <c r="B30" s="1">
        <v>3737.7322871073343</v>
      </c>
      <c r="C30" s="1">
        <v>603.26771289266571</v>
      </c>
      <c r="D30">
        <f t="shared" si="0"/>
        <v>363931.93341874774</v>
      </c>
      <c r="E30">
        <f>VLOOKUP(A30,'r-square'!$A$1:$C$399,2,FALSE)</f>
        <v>4341</v>
      </c>
      <c r="F30">
        <f t="shared" si="1"/>
        <v>2970.424623115578</v>
      </c>
      <c r="G30">
        <f t="shared" si="2"/>
        <v>1878476.8637218755</v>
      </c>
    </row>
    <row r="31" spans="1:10" x14ac:dyDescent="0.5">
      <c r="A31" s="1">
        <v>7</v>
      </c>
      <c r="B31" s="1">
        <v>3827.8492755010784</v>
      </c>
      <c r="C31" s="1">
        <v>526.15072449892159</v>
      </c>
      <c r="D31">
        <f t="shared" si="0"/>
        <v>276834.58489074011</v>
      </c>
      <c r="E31">
        <f>VLOOKUP(A31,'r-square'!$A$1:$C$399,2,FALSE)</f>
        <v>4354</v>
      </c>
      <c r="F31">
        <f t="shared" si="1"/>
        <v>2970.424623115578</v>
      </c>
      <c r="G31">
        <f t="shared" si="2"/>
        <v>1914280.8235208704</v>
      </c>
    </row>
    <row r="32" spans="1:10" x14ac:dyDescent="0.5">
      <c r="A32" s="1">
        <v>8</v>
      </c>
      <c r="B32" s="1">
        <v>3827.8492755010784</v>
      </c>
      <c r="C32" s="1">
        <v>484.15072449892159</v>
      </c>
      <c r="D32">
        <f t="shared" si="0"/>
        <v>234401.92403283066</v>
      </c>
      <c r="E32">
        <f>VLOOKUP(A32,'r-square'!$A$1:$C$399,2,FALSE)</f>
        <v>4312</v>
      </c>
      <c r="F32">
        <f t="shared" si="1"/>
        <v>2970.424623115578</v>
      </c>
      <c r="G32">
        <f t="shared" si="2"/>
        <v>1799824.4918625788</v>
      </c>
    </row>
    <row r="33" spans="1:7" x14ac:dyDescent="0.5">
      <c r="A33" s="1">
        <v>9</v>
      </c>
      <c r="B33" s="1">
        <v>3827.8492755010784</v>
      </c>
      <c r="C33" s="1">
        <v>597.15072449892159</v>
      </c>
      <c r="D33">
        <f t="shared" si="0"/>
        <v>356588.98776958697</v>
      </c>
      <c r="E33">
        <f>VLOOKUP(A33,'r-square'!$A$1:$C$399,2,FALSE)</f>
        <v>4425</v>
      </c>
      <c r="F33">
        <f t="shared" si="1"/>
        <v>2970.424623115578</v>
      </c>
      <c r="G33">
        <f t="shared" si="2"/>
        <v>2115789.5270384583</v>
      </c>
    </row>
    <row r="34" spans="1:7" x14ac:dyDescent="0.5">
      <c r="A34" s="1">
        <v>10</v>
      </c>
      <c r="B34" s="1">
        <v>3737.7322871073343</v>
      </c>
      <c r="C34" s="1">
        <v>112.26771289266571</v>
      </c>
      <c r="D34">
        <f t="shared" si="0"/>
        <v>12604.039358150019</v>
      </c>
      <c r="E34">
        <f>VLOOKUP(A34,'r-square'!$A$1:$C$399,2,FALSE)</f>
        <v>3850</v>
      </c>
      <c r="F34">
        <f t="shared" si="1"/>
        <v>2970.424623115578</v>
      </c>
      <c r="G34">
        <f t="shared" si="2"/>
        <v>773652.84362137294</v>
      </c>
    </row>
    <row r="35" spans="1:7" x14ac:dyDescent="0.5">
      <c r="A35" s="1">
        <v>11</v>
      </c>
      <c r="B35" s="1">
        <v>3737.7322871073343</v>
      </c>
      <c r="C35" s="1">
        <v>-174.73228710733429</v>
      </c>
      <c r="D35">
        <f t="shared" si="0"/>
        <v>30531.372157759899</v>
      </c>
      <c r="E35">
        <f>VLOOKUP(A35,'r-square'!$A$1:$C$399,2,FALSE)</f>
        <v>3563</v>
      </c>
      <c r="F35">
        <f t="shared" si="1"/>
        <v>2970.424623115578</v>
      </c>
      <c r="G35">
        <f t="shared" si="2"/>
        <v>351145.57728971477</v>
      </c>
    </row>
    <row r="36" spans="1:7" x14ac:dyDescent="0.5">
      <c r="A36" s="1">
        <v>12</v>
      </c>
      <c r="B36" s="1">
        <v>3827.8492755010784</v>
      </c>
      <c r="C36" s="1">
        <v>-218.84927550107841</v>
      </c>
      <c r="D36">
        <f t="shared" si="0"/>
        <v>47895.005387346915</v>
      </c>
      <c r="E36">
        <f>VLOOKUP(A36,'r-square'!$A$1:$C$399,2,FALSE)</f>
        <v>3609</v>
      </c>
      <c r="F36">
        <f t="shared" si="1"/>
        <v>2970.424623115578</v>
      </c>
      <c r="G36">
        <f t="shared" si="2"/>
        <v>407778.5119630816</v>
      </c>
    </row>
    <row r="37" spans="1:7" x14ac:dyDescent="0.5">
      <c r="A37" s="1">
        <v>13</v>
      </c>
      <c r="B37" s="1">
        <v>3737.7322871073343</v>
      </c>
      <c r="C37" s="1">
        <v>23.267712892665713</v>
      </c>
      <c r="D37">
        <f t="shared" si="0"/>
        <v>541.38646325552224</v>
      </c>
      <c r="E37">
        <f>VLOOKUP(A37,'r-square'!$A$1:$C$399,2,FALSE)</f>
        <v>3761</v>
      </c>
      <c r="F37">
        <f t="shared" si="1"/>
        <v>2970.424623115578</v>
      </c>
      <c r="G37">
        <f t="shared" si="2"/>
        <v>625009.42653594585</v>
      </c>
    </row>
    <row r="38" spans="1:7" x14ac:dyDescent="0.5">
      <c r="A38" s="1">
        <v>14</v>
      </c>
      <c r="B38" s="1">
        <v>3827.8492755010784</v>
      </c>
      <c r="C38" s="1">
        <v>-741.84927550107841</v>
      </c>
      <c r="D38">
        <f t="shared" si="0"/>
        <v>550340.34756147489</v>
      </c>
      <c r="E38">
        <f>VLOOKUP(A38,'r-square'!$A$1:$C$399,2,FALSE)</f>
        <v>3086</v>
      </c>
      <c r="F38">
        <f t="shared" si="1"/>
        <v>2970.424623115578</v>
      </c>
      <c r="G38">
        <f t="shared" si="2"/>
        <v>13357.667741976184</v>
      </c>
    </row>
    <row r="39" spans="1:7" x14ac:dyDescent="0.5">
      <c r="A39" s="1">
        <v>15</v>
      </c>
      <c r="B39" s="1">
        <v>2926.6793915636408</v>
      </c>
      <c r="C39" s="1">
        <v>-554.67939156364082</v>
      </c>
      <c r="D39">
        <f t="shared" si="0"/>
        <v>307669.22742541076</v>
      </c>
      <c r="E39">
        <f>VLOOKUP(A39,'r-square'!$A$1:$C$399,2,FALSE)</f>
        <v>2372</v>
      </c>
      <c r="F39">
        <f t="shared" si="1"/>
        <v>2970.424623115578</v>
      </c>
      <c r="G39">
        <f t="shared" si="2"/>
        <v>358112.02955102158</v>
      </c>
    </row>
    <row r="40" spans="1:7" x14ac:dyDescent="0.5">
      <c r="A40" s="1">
        <v>16</v>
      </c>
      <c r="B40" s="1">
        <v>3106.9133683511282</v>
      </c>
      <c r="C40" s="1">
        <v>-273.91336835112816</v>
      </c>
      <c r="D40">
        <f t="shared" si="0"/>
        <v>75028.53336146081</v>
      </c>
      <c r="E40">
        <f>VLOOKUP(A40,'r-square'!$A$1:$C$399,2,FALSE)</f>
        <v>2833</v>
      </c>
      <c r="F40">
        <f t="shared" si="1"/>
        <v>2970.424623115578</v>
      </c>
      <c r="G40">
        <f t="shared" si="2"/>
        <v>18885.527038458658</v>
      </c>
    </row>
    <row r="41" spans="1:7" x14ac:dyDescent="0.5">
      <c r="A41" s="1">
        <v>17</v>
      </c>
      <c r="B41" s="1">
        <v>3467.3813219261028</v>
      </c>
      <c r="C41" s="1">
        <v>-693.38132192610283</v>
      </c>
      <c r="D41">
        <f t="shared" si="0"/>
        <v>480777.65759598982</v>
      </c>
      <c r="E41">
        <f>VLOOKUP(A41,'r-square'!$A$1:$C$399,2,FALSE)</f>
        <v>2774</v>
      </c>
      <c r="F41">
        <f t="shared" si="1"/>
        <v>2970.424623115578</v>
      </c>
      <c r="G41">
        <f t="shared" si="2"/>
        <v>38582.632566096865</v>
      </c>
    </row>
    <row r="42" spans="1:7" x14ac:dyDescent="0.5">
      <c r="A42" s="1">
        <v>18</v>
      </c>
      <c r="B42" s="1">
        <v>3197.0303567448718</v>
      </c>
      <c r="C42" s="1">
        <v>-610.03035674487182</v>
      </c>
      <c r="D42">
        <f t="shared" si="0"/>
        <v>372137.03615027561</v>
      </c>
      <c r="E42">
        <f>VLOOKUP(A42,'r-square'!$A$1:$C$399,2,FALSE)</f>
        <v>2587</v>
      </c>
      <c r="F42">
        <f t="shared" si="1"/>
        <v>2970.424623115578</v>
      </c>
      <c r="G42">
        <f t="shared" si="2"/>
        <v>147014.44161132304</v>
      </c>
    </row>
    <row r="43" spans="1:7" x14ac:dyDescent="0.5">
      <c r="A43" s="1">
        <v>19</v>
      </c>
      <c r="B43" s="1">
        <v>2656.3284263824094</v>
      </c>
      <c r="C43" s="1">
        <v>-526.32842638240936</v>
      </c>
      <c r="D43">
        <f t="shared" si="0"/>
        <v>277021.6124181833</v>
      </c>
      <c r="E43">
        <f>VLOOKUP(A43,'r-square'!$A$1:$C$399,2,FALSE)</f>
        <v>2130</v>
      </c>
      <c r="F43">
        <f t="shared" si="1"/>
        <v>2970.424623115578</v>
      </c>
      <c r="G43">
        <f t="shared" si="2"/>
        <v>706313.54713896138</v>
      </c>
    </row>
    <row r="44" spans="1:7" x14ac:dyDescent="0.5">
      <c r="A44" s="1">
        <v>20</v>
      </c>
      <c r="B44" s="1">
        <v>2746.445414776153</v>
      </c>
      <c r="C44" s="1">
        <v>-911.44541477615303</v>
      </c>
      <c r="D44">
        <f t="shared" si="0"/>
        <v>830732.74411647359</v>
      </c>
      <c r="E44">
        <f>VLOOKUP(A44,'r-square'!$A$1:$C$399,2,FALSE)</f>
        <v>1835</v>
      </c>
      <c r="F44">
        <f t="shared" si="1"/>
        <v>2970.424623115578</v>
      </c>
      <c r="G44">
        <f t="shared" si="2"/>
        <v>1289189.0747771524</v>
      </c>
    </row>
    <row r="45" spans="1:7" x14ac:dyDescent="0.5">
      <c r="A45" s="1">
        <v>21</v>
      </c>
      <c r="B45" s="1">
        <v>2836.5624031698967</v>
      </c>
      <c r="C45" s="1">
        <v>-164.5624031698967</v>
      </c>
      <c r="D45">
        <f t="shared" si="0"/>
        <v>27080.784537051626</v>
      </c>
      <c r="E45">
        <f>VLOOKUP(A45,'r-square'!$A$1:$C$399,2,FALSE)</f>
        <v>2672</v>
      </c>
      <c r="F45">
        <f t="shared" si="1"/>
        <v>2970.424623115578</v>
      </c>
      <c r="G45">
        <f t="shared" si="2"/>
        <v>89057.255681674782</v>
      </c>
    </row>
    <row r="46" spans="1:7" x14ac:dyDescent="0.5">
      <c r="A46" s="1">
        <v>22</v>
      </c>
      <c r="B46" s="1">
        <v>2926.6793915636408</v>
      </c>
      <c r="C46" s="1">
        <v>-496.67939156364082</v>
      </c>
      <c r="D46">
        <f t="shared" si="0"/>
        <v>246690.41800402844</v>
      </c>
      <c r="E46">
        <f>VLOOKUP(A46,'r-square'!$A$1:$C$399,2,FALSE)</f>
        <v>2430</v>
      </c>
      <c r="F46">
        <f t="shared" si="1"/>
        <v>2970.424623115578</v>
      </c>
      <c r="G46">
        <f t="shared" si="2"/>
        <v>292058.77326961455</v>
      </c>
    </row>
    <row r="47" spans="1:7" x14ac:dyDescent="0.5">
      <c r="A47" s="1">
        <v>23</v>
      </c>
      <c r="B47" s="1">
        <v>2836.5624031698967</v>
      </c>
      <c r="C47" s="1">
        <v>-461.5624031698967</v>
      </c>
      <c r="D47">
        <f t="shared" si="0"/>
        <v>213039.85201997028</v>
      </c>
      <c r="E47">
        <f>VLOOKUP(A47,'r-square'!$A$1:$C$399,2,FALSE)</f>
        <v>2375</v>
      </c>
      <c r="F47">
        <f t="shared" si="1"/>
        <v>2970.424623115578</v>
      </c>
      <c r="G47">
        <f t="shared" si="2"/>
        <v>354530.4818123281</v>
      </c>
    </row>
    <row r="48" spans="1:7" x14ac:dyDescent="0.5">
      <c r="A48" s="1">
        <v>24</v>
      </c>
      <c r="B48" s="1">
        <v>2746.445414776153</v>
      </c>
      <c r="C48" s="1">
        <v>-512.44541477615303</v>
      </c>
      <c r="D48">
        <f t="shared" si="0"/>
        <v>262600.30312510353</v>
      </c>
      <c r="E48">
        <f>VLOOKUP(A48,'r-square'!$A$1:$C$399,2,FALSE)</f>
        <v>2234</v>
      </c>
      <c r="F48">
        <f t="shared" si="1"/>
        <v>2970.424623115578</v>
      </c>
      <c r="G48">
        <f t="shared" si="2"/>
        <v>542321.22553092113</v>
      </c>
    </row>
    <row r="49" spans="1:7" x14ac:dyDescent="0.5">
      <c r="A49" s="1">
        <v>25</v>
      </c>
      <c r="B49" s="1">
        <v>3197.0303567448718</v>
      </c>
      <c r="C49" s="1">
        <v>-549.03035674487182</v>
      </c>
      <c r="D49">
        <f t="shared" si="0"/>
        <v>301434.33262740122</v>
      </c>
      <c r="E49">
        <f>VLOOKUP(A49,'r-square'!$A$1:$C$399,2,FALSE)</f>
        <v>2648</v>
      </c>
      <c r="F49">
        <f t="shared" si="1"/>
        <v>2970.424623115578</v>
      </c>
      <c r="G49">
        <f t="shared" si="2"/>
        <v>103957.63759122252</v>
      </c>
    </row>
    <row r="50" spans="1:7" x14ac:dyDescent="0.5">
      <c r="A50" s="1">
        <v>26</v>
      </c>
      <c r="B50" s="1">
        <v>4188.3172290760531</v>
      </c>
      <c r="C50" s="1">
        <v>426.68277092394692</v>
      </c>
      <c r="D50">
        <f t="shared" si="0"/>
        <v>182058.18700333737</v>
      </c>
      <c r="E50">
        <f>VLOOKUP(A50,'r-square'!$A$1:$C$399,2,FALSE)</f>
        <v>4615</v>
      </c>
      <c r="F50">
        <f t="shared" si="1"/>
        <v>2970.424623115578</v>
      </c>
      <c r="G50">
        <f t="shared" si="2"/>
        <v>2704628.1702545388</v>
      </c>
    </row>
    <row r="51" spans="1:7" x14ac:dyDescent="0.5">
      <c r="A51" s="1">
        <v>27</v>
      </c>
      <c r="B51" s="1">
        <v>4188.3172290760531</v>
      </c>
      <c r="C51" s="1">
        <v>187.68277092394692</v>
      </c>
      <c r="D51">
        <f t="shared" si="0"/>
        <v>35224.822501690738</v>
      </c>
      <c r="E51">
        <f>VLOOKUP(A51,'r-square'!$A$1:$C$399,2,FALSE)</f>
        <v>4376</v>
      </c>
      <c r="F51">
        <f t="shared" si="1"/>
        <v>2970.424623115578</v>
      </c>
      <c r="G51">
        <f t="shared" si="2"/>
        <v>1975642.1401037849</v>
      </c>
    </row>
    <row r="52" spans="1:7" x14ac:dyDescent="0.5">
      <c r="A52" s="1">
        <v>28</v>
      </c>
      <c r="B52" s="1">
        <v>4098.2002406823094</v>
      </c>
      <c r="C52" s="1">
        <v>283.79975931769059</v>
      </c>
      <c r="D52">
        <f t="shared" si="0"/>
        <v>80542.30338877911</v>
      </c>
      <c r="E52">
        <f>VLOOKUP(A52,'r-square'!$A$1:$C$399,2,FALSE)</f>
        <v>4382</v>
      </c>
      <c r="F52">
        <f t="shared" si="1"/>
        <v>2970.424623115578</v>
      </c>
      <c r="G52">
        <f t="shared" si="2"/>
        <v>1992545.044626398</v>
      </c>
    </row>
    <row r="53" spans="1:7" x14ac:dyDescent="0.5">
      <c r="A53" s="1">
        <v>29</v>
      </c>
      <c r="B53" s="1">
        <v>4278.4342174697967</v>
      </c>
      <c r="C53" s="1">
        <v>453.56578253020325</v>
      </c>
      <c r="D53">
        <f t="shared" si="0"/>
        <v>205721.91908223563</v>
      </c>
      <c r="E53">
        <f>VLOOKUP(A53,'r-square'!$A$1:$C$399,2,FALSE)</f>
        <v>4732</v>
      </c>
      <c r="F53">
        <f t="shared" si="1"/>
        <v>2970.424623115578</v>
      </c>
      <c r="G53">
        <f t="shared" si="2"/>
        <v>3103147.8084454932</v>
      </c>
    </row>
    <row r="54" spans="1:7" x14ac:dyDescent="0.5">
      <c r="A54" s="1">
        <v>30</v>
      </c>
      <c r="B54" s="1">
        <v>2656.3284263824094</v>
      </c>
      <c r="C54" s="1">
        <v>-526.32842638240936</v>
      </c>
      <c r="D54">
        <f t="shared" si="0"/>
        <v>277021.6124181833</v>
      </c>
      <c r="E54">
        <f>VLOOKUP(A54,'r-square'!$A$1:$C$399,2,FALSE)</f>
        <v>2130</v>
      </c>
      <c r="F54">
        <f t="shared" si="1"/>
        <v>2970.424623115578</v>
      </c>
      <c r="G54">
        <f t="shared" si="2"/>
        <v>706313.54713896138</v>
      </c>
    </row>
    <row r="55" spans="1:7" x14ac:dyDescent="0.5">
      <c r="A55" s="1">
        <v>31</v>
      </c>
      <c r="B55" s="1">
        <v>2566.2114379886657</v>
      </c>
      <c r="C55" s="1">
        <v>-302.21143798866569</v>
      </c>
      <c r="D55">
        <f t="shared" si="0"/>
        <v>91331.753251177128</v>
      </c>
      <c r="E55">
        <f>VLOOKUP(A55,'r-square'!$A$1:$C$399,2,FALSE)</f>
        <v>2264</v>
      </c>
      <c r="F55">
        <f t="shared" si="1"/>
        <v>2970.424623115578</v>
      </c>
      <c r="G55">
        <f t="shared" si="2"/>
        <v>499035.74814398645</v>
      </c>
    </row>
    <row r="56" spans="1:7" x14ac:dyDescent="0.5">
      <c r="A56" s="1">
        <v>32</v>
      </c>
      <c r="B56" s="1">
        <v>2836.5624031698967</v>
      </c>
      <c r="C56" s="1">
        <v>-608.5624031698967</v>
      </c>
      <c r="D56">
        <f t="shared" si="0"/>
        <v>370348.19855191989</v>
      </c>
      <c r="E56">
        <f>VLOOKUP(A56,'r-square'!$A$1:$C$399,2,FALSE)</f>
        <v>2228</v>
      </c>
      <c r="F56">
        <f t="shared" si="1"/>
        <v>2970.424623115578</v>
      </c>
      <c r="G56">
        <f t="shared" si="2"/>
        <v>551194.32100830809</v>
      </c>
    </row>
    <row r="57" spans="1:7" x14ac:dyDescent="0.5">
      <c r="A57" s="1">
        <v>33</v>
      </c>
      <c r="B57" s="1">
        <v>2836.5624031698967</v>
      </c>
      <c r="C57" s="1">
        <v>-790.5624031698967</v>
      </c>
      <c r="D57">
        <f t="shared" si="0"/>
        <v>624988.91330576234</v>
      </c>
      <c r="E57">
        <f>VLOOKUP(A57,'r-square'!$A$1:$C$399,2,FALSE)</f>
        <v>2046</v>
      </c>
      <c r="F57">
        <f t="shared" si="1"/>
        <v>2970.424623115578</v>
      </c>
      <c r="G57">
        <f t="shared" si="2"/>
        <v>854560.88382237847</v>
      </c>
    </row>
    <row r="58" spans="1:7" x14ac:dyDescent="0.5">
      <c r="A58" s="1">
        <v>34</v>
      </c>
      <c r="B58" s="1">
        <v>3377.2643335323592</v>
      </c>
      <c r="C58" s="1">
        <v>-743.26433353235916</v>
      </c>
      <c r="D58">
        <f t="shared" si="0"/>
        <v>552441.86950130202</v>
      </c>
      <c r="E58">
        <f>VLOOKUP(A58,'r-square'!$A$1:$C$399,2,FALSE)</f>
        <v>2634</v>
      </c>
      <c r="F58">
        <f t="shared" si="1"/>
        <v>2970.424623115578</v>
      </c>
      <c r="G58">
        <f t="shared" si="2"/>
        <v>113181.52703845871</v>
      </c>
    </row>
    <row r="59" spans="1:7" x14ac:dyDescent="0.5">
      <c r="A59" s="1">
        <v>35</v>
      </c>
      <c r="B59" s="1">
        <v>3647.6152987135906</v>
      </c>
      <c r="C59" s="1">
        <v>-208.61529871359062</v>
      </c>
      <c r="D59">
        <f t="shared" si="0"/>
        <v>43520.342857360643</v>
      </c>
      <c r="E59">
        <f>VLOOKUP(A59,'r-square'!$A$1:$C$399,2,FALSE)</f>
        <v>3439</v>
      </c>
      <c r="F59">
        <f t="shared" si="1"/>
        <v>2970.424623115578</v>
      </c>
      <c r="G59">
        <f t="shared" si="2"/>
        <v>219562.88382237809</v>
      </c>
    </row>
    <row r="60" spans="1:7" x14ac:dyDescent="0.5">
      <c r="A60" s="1">
        <v>36</v>
      </c>
      <c r="B60" s="1">
        <v>3557.498310319847</v>
      </c>
      <c r="C60" s="1">
        <v>-228.49831031984695</v>
      </c>
      <c r="D60">
        <f t="shared" si="0"/>
        <v>52211.477819025073</v>
      </c>
      <c r="E60">
        <f>VLOOKUP(A60,'r-square'!$A$1:$C$399,2,FALSE)</f>
        <v>3329</v>
      </c>
      <c r="F60">
        <f t="shared" si="1"/>
        <v>2970.424623115578</v>
      </c>
      <c r="G60">
        <f t="shared" si="2"/>
        <v>128576.30090780527</v>
      </c>
    </row>
    <row r="61" spans="1:7" x14ac:dyDescent="0.5">
      <c r="A61" s="1">
        <v>37</v>
      </c>
      <c r="B61" s="1">
        <v>3377.2643335323592</v>
      </c>
      <c r="C61" s="1">
        <v>-75.26433353235916</v>
      </c>
      <c r="D61">
        <f t="shared" si="0"/>
        <v>5664.7199020702037</v>
      </c>
      <c r="E61">
        <f>VLOOKUP(A61,'r-square'!$A$1:$C$399,2,FALSE)</f>
        <v>3302</v>
      </c>
      <c r="F61">
        <f t="shared" si="1"/>
        <v>2970.424623115578</v>
      </c>
      <c r="G61">
        <f t="shared" si="2"/>
        <v>109942.23055604649</v>
      </c>
    </row>
    <row r="62" spans="1:7" x14ac:dyDescent="0.5">
      <c r="A62" s="1">
        <v>38</v>
      </c>
      <c r="B62" s="1">
        <v>3467.3813219261028</v>
      </c>
      <c r="C62" s="1">
        <v>-179.38132192610283</v>
      </c>
      <c r="D62">
        <f t="shared" si="0"/>
        <v>32177.65865595614</v>
      </c>
      <c r="E62">
        <f>VLOOKUP(A62,'r-square'!$A$1:$C$399,2,FALSE)</f>
        <v>3288</v>
      </c>
      <c r="F62">
        <f t="shared" si="1"/>
        <v>2970.424623115578</v>
      </c>
      <c r="G62">
        <f t="shared" si="2"/>
        <v>100854.12000328266</v>
      </c>
    </row>
    <row r="63" spans="1:7" x14ac:dyDescent="0.5">
      <c r="A63" s="1">
        <v>39</v>
      </c>
      <c r="B63" s="1">
        <v>3827.8492755010784</v>
      </c>
      <c r="C63" s="1">
        <v>381.15072449892159</v>
      </c>
      <c r="D63">
        <f t="shared" si="0"/>
        <v>145275.87478605282</v>
      </c>
      <c r="E63">
        <f>VLOOKUP(A63,'r-square'!$A$1:$C$399,2,FALSE)</f>
        <v>4209</v>
      </c>
      <c r="F63">
        <f t="shared" si="1"/>
        <v>2970.424623115578</v>
      </c>
      <c r="G63">
        <f t="shared" si="2"/>
        <v>1534068.9642243879</v>
      </c>
    </row>
    <row r="64" spans="1:7" x14ac:dyDescent="0.5">
      <c r="A64" s="1">
        <v>40</v>
      </c>
      <c r="B64" s="1">
        <v>3827.8492755010784</v>
      </c>
      <c r="C64" s="1">
        <v>636.15072449892159</v>
      </c>
      <c r="D64">
        <f t="shared" si="0"/>
        <v>404687.74428050284</v>
      </c>
      <c r="E64">
        <f>VLOOKUP(A64,'r-square'!$A$1:$C$399,2,FALSE)</f>
        <v>4464</v>
      </c>
      <c r="F64">
        <f t="shared" si="1"/>
        <v>2970.424623115578</v>
      </c>
      <c r="G64">
        <f t="shared" si="2"/>
        <v>2230767.4064354431</v>
      </c>
    </row>
    <row r="65" spans="1:7" x14ac:dyDescent="0.5">
      <c r="A65" s="1">
        <v>41</v>
      </c>
      <c r="B65" s="1">
        <v>3827.8492755010784</v>
      </c>
      <c r="C65" s="1">
        <v>326.15072449892159</v>
      </c>
      <c r="D65">
        <f t="shared" si="0"/>
        <v>106374.29509117146</v>
      </c>
      <c r="E65">
        <f>VLOOKUP(A65,'r-square'!$A$1:$C$399,2,FALSE)</f>
        <v>4154</v>
      </c>
      <c r="F65">
        <f t="shared" si="1"/>
        <v>2970.424623115578</v>
      </c>
      <c r="G65">
        <f t="shared" si="2"/>
        <v>1400850.6727671016</v>
      </c>
    </row>
    <row r="66" spans="1:7" x14ac:dyDescent="0.5">
      <c r="A66" s="1">
        <v>42</v>
      </c>
      <c r="B66" s="1">
        <v>3827.8492755010784</v>
      </c>
      <c r="C66" s="1">
        <v>268.15072449892159</v>
      </c>
      <c r="D66">
        <f t="shared" si="0"/>
        <v>71904.81104929655</v>
      </c>
      <c r="E66">
        <f>VLOOKUP(A66,'r-square'!$A$1:$C$399,2,FALSE)</f>
        <v>4096</v>
      </c>
      <c r="F66">
        <f t="shared" si="1"/>
        <v>2970.424623115578</v>
      </c>
      <c r="G66">
        <f t="shared" si="2"/>
        <v>1266919.9290485086</v>
      </c>
    </row>
    <row r="67" spans="1:7" x14ac:dyDescent="0.5">
      <c r="A67" s="1">
        <v>43</v>
      </c>
      <c r="B67" s="1">
        <v>4008.0832522885657</v>
      </c>
      <c r="C67" s="1">
        <v>946.91674771143425</v>
      </c>
      <c r="D67">
        <f t="shared" si="0"/>
        <v>896651.32709640008</v>
      </c>
      <c r="E67">
        <f>VLOOKUP(A67,'r-square'!$A$1:$C$399,2,FALSE)</f>
        <v>4955</v>
      </c>
      <c r="F67">
        <f t="shared" si="1"/>
        <v>2970.424623115578</v>
      </c>
      <c r="G67">
        <f t="shared" si="2"/>
        <v>3938539.4265359454</v>
      </c>
    </row>
    <row r="68" spans="1:7" x14ac:dyDescent="0.5">
      <c r="A68" s="1">
        <v>44</v>
      </c>
      <c r="B68" s="1">
        <v>3917.9662638948221</v>
      </c>
      <c r="C68" s="1">
        <v>828.03373610517792</v>
      </c>
      <c r="D68">
        <f t="shared" si="0"/>
        <v>685639.86812829948</v>
      </c>
      <c r="E68">
        <f>VLOOKUP(A68,'r-square'!$A$1:$C$399,2,FALSE)</f>
        <v>4746</v>
      </c>
      <c r="F68">
        <f t="shared" si="1"/>
        <v>2970.424623115578</v>
      </c>
      <c r="G68">
        <f t="shared" si="2"/>
        <v>3152667.9189982573</v>
      </c>
    </row>
    <row r="69" spans="1:7" x14ac:dyDescent="0.5">
      <c r="A69" s="1">
        <v>45</v>
      </c>
      <c r="B69" s="1">
        <v>3917.9662638948221</v>
      </c>
      <c r="C69" s="1">
        <v>1222.0337361051779</v>
      </c>
      <c r="D69">
        <f t="shared" si="0"/>
        <v>1493366.4521791795</v>
      </c>
      <c r="E69">
        <f>VLOOKUP(A69,'r-square'!$A$1:$C$399,2,FALSE)</f>
        <v>5140</v>
      </c>
      <c r="F69">
        <f t="shared" si="1"/>
        <v>2970.424623115578</v>
      </c>
      <c r="G69">
        <f t="shared" si="2"/>
        <v>4707057.3159831818</v>
      </c>
    </row>
    <row r="70" spans="1:7" x14ac:dyDescent="0.5">
      <c r="A70" s="1">
        <v>46</v>
      </c>
      <c r="B70" s="1">
        <v>3467.3813219261028</v>
      </c>
      <c r="C70" s="1">
        <v>-505.38132192610283</v>
      </c>
      <c r="D70">
        <f t="shared" si="0"/>
        <v>255410.28055177518</v>
      </c>
      <c r="E70">
        <f>VLOOKUP(A70,'r-square'!$A$1:$C$399,2,FALSE)</f>
        <v>2962</v>
      </c>
      <c r="F70">
        <f t="shared" si="1"/>
        <v>2970.424623115578</v>
      </c>
      <c r="G70">
        <f t="shared" si="2"/>
        <v>70.974274639531416</v>
      </c>
    </row>
    <row r="71" spans="1:7" x14ac:dyDescent="0.5">
      <c r="A71" s="1">
        <v>47</v>
      </c>
      <c r="B71" s="1">
        <v>3106.9133683511282</v>
      </c>
      <c r="C71" s="1">
        <v>-698.91336835112816</v>
      </c>
      <c r="D71">
        <f t="shared" si="0"/>
        <v>488479.89645991975</v>
      </c>
      <c r="E71">
        <f>VLOOKUP(A71,'r-square'!$A$1:$C$399,2,FALSE)</f>
        <v>2408</v>
      </c>
      <c r="F71">
        <f t="shared" si="1"/>
        <v>2970.424623115578</v>
      </c>
      <c r="G71">
        <f t="shared" si="2"/>
        <v>316321.4566867</v>
      </c>
    </row>
    <row r="72" spans="1:7" x14ac:dyDescent="0.5">
      <c r="A72" s="1">
        <v>48</v>
      </c>
      <c r="B72" s="1">
        <v>3377.2643335323592</v>
      </c>
      <c r="C72" s="1">
        <v>-95.26433353235916</v>
      </c>
      <c r="D72">
        <f t="shared" si="0"/>
        <v>9075.2932433645692</v>
      </c>
      <c r="E72">
        <f>VLOOKUP(A72,'r-square'!$A$1:$C$399,2,FALSE)</f>
        <v>3282</v>
      </c>
      <c r="F72">
        <f t="shared" si="1"/>
        <v>2970.424623115578</v>
      </c>
      <c r="G72">
        <f t="shared" si="2"/>
        <v>97079.215480669605</v>
      </c>
    </row>
    <row r="73" spans="1:7" x14ac:dyDescent="0.5">
      <c r="A73" s="1">
        <v>49</v>
      </c>
      <c r="B73" s="1">
        <v>3467.3813219261028</v>
      </c>
      <c r="C73" s="1">
        <v>-328.38132192610283</v>
      </c>
      <c r="D73">
        <f t="shared" si="0"/>
        <v>107834.29258993478</v>
      </c>
      <c r="E73">
        <f>VLOOKUP(A73,'r-square'!$A$1:$C$399,2,FALSE)</f>
        <v>3139</v>
      </c>
      <c r="F73">
        <f t="shared" si="1"/>
        <v>2970.424623115578</v>
      </c>
      <c r="G73">
        <f t="shared" si="2"/>
        <v>28417.657691724915</v>
      </c>
    </row>
    <row r="74" spans="1:7" x14ac:dyDescent="0.5">
      <c r="A74" s="1">
        <v>50</v>
      </c>
      <c r="B74" s="1">
        <v>3016.7963799573845</v>
      </c>
      <c r="C74" s="1">
        <v>-796.79637995738449</v>
      </c>
      <c r="D74">
        <f t="shared" si="0"/>
        <v>634884.47111319262</v>
      </c>
      <c r="E74">
        <f>VLOOKUP(A74,'r-square'!$A$1:$C$399,2,FALSE)</f>
        <v>2220</v>
      </c>
      <c r="F74">
        <f t="shared" si="1"/>
        <v>2970.424623115578</v>
      </c>
      <c r="G74">
        <f t="shared" si="2"/>
        <v>563137.11497815733</v>
      </c>
    </row>
    <row r="75" spans="1:7" x14ac:dyDescent="0.5">
      <c r="A75" s="1">
        <v>51</v>
      </c>
      <c r="B75" s="1">
        <v>2566.2114379886657</v>
      </c>
      <c r="C75" s="1">
        <v>-443.21143798866569</v>
      </c>
      <c r="D75">
        <f t="shared" si="0"/>
        <v>196436.37876398084</v>
      </c>
      <c r="E75">
        <f>VLOOKUP(A75,'r-square'!$A$1:$C$399,2,FALSE)</f>
        <v>2123</v>
      </c>
      <c r="F75">
        <f t="shared" si="1"/>
        <v>2970.424623115578</v>
      </c>
      <c r="G75">
        <f t="shared" si="2"/>
        <v>718128.49186257948</v>
      </c>
    </row>
    <row r="76" spans="1:7" x14ac:dyDescent="0.5">
      <c r="A76" s="1">
        <v>52</v>
      </c>
      <c r="B76" s="1">
        <v>2385.9774612011779</v>
      </c>
      <c r="C76" s="1">
        <v>-311.9774612011779</v>
      </c>
      <c r="D76">
        <f t="shared" si="0"/>
        <v>97329.936297532462</v>
      </c>
      <c r="E76">
        <f>VLOOKUP(A76,'r-square'!$A$1:$C$399,2,FALSE)</f>
        <v>2074</v>
      </c>
      <c r="F76">
        <f t="shared" si="1"/>
        <v>2970.424623115578</v>
      </c>
      <c r="G76">
        <f t="shared" si="2"/>
        <v>803577.10492790607</v>
      </c>
    </row>
    <row r="77" spans="1:7" x14ac:dyDescent="0.5">
      <c r="A77" s="1">
        <v>53</v>
      </c>
      <c r="B77" s="1">
        <v>2385.9774612011779</v>
      </c>
      <c r="C77" s="1">
        <v>-320.9774612011779</v>
      </c>
      <c r="D77">
        <f t="shared" si="0"/>
        <v>103026.53059915366</v>
      </c>
      <c r="E77">
        <f>VLOOKUP(A77,'r-square'!$A$1:$C$399,2,FALSE)</f>
        <v>2065</v>
      </c>
      <c r="F77">
        <f t="shared" si="1"/>
        <v>2970.424623115578</v>
      </c>
      <c r="G77">
        <f t="shared" si="2"/>
        <v>819793.74814398645</v>
      </c>
    </row>
    <row r="78" spans="1:7" x14ac:dyDescent="0.5">
      <c r="A78" s="1">
        <v>54</v>
      </c>
      <c r="B78" s="1">
        <v>2295.8604728074342</v>
      </c>
      <c r="C78" s="1">
        <v>-522.86047280743423</v>
      </c>
      <c r="D78">
        <f t="shared" si="0"/>
        <v>273383.07402441365</v>
      </c>
      <c r="E78">
        <f>VLOOKUP(A78,'r-square'!$A$1:$C$399,2,FALSE)</f>
        <v>1773</v>
      </c>
      <c r="F78">
        <f t="shared" si="1"/>
        <v>2970.424623115578</v>
      </c>
      <c r="G78">
        <f t="shared" si="2"/>
        <v>1433825.728043484</v>
      </c>
    </row>
    <row r="79" spans="1:7" x14ac:dyDescent="0.5">
      <c r="A79" s="1">
        <v>55</v>
      </c>
      <c r="B79" s="1">
        <v>1935.3925192324591</v>
      </c>
      <c r="C79" s="1">
        <v>-322.39251923245911</v>
      </c>
      <c r="D79">
        <f t="shared" si="0"/>
        <v>103936.93645705152</v>
      </c>
      <c r="E79">
        <f>VLOOKUP(A79,'r-square'!$A$1:$C$399,2,FALSE)</f>
        <v>1613</v>
      </c>
      <c r="F79">
        <f t="shared" si="1"/>
        <v>2970.424623115578</v>
      </c>
      <c r="G79">
        <f t="shared" si="2"/>
        <v>1842601.6074404691</v>
      </c>
    </row>
    <row r="80" spans="1:7" x14ac:dyDescent="0.5">
      <c r="A80" s="1">
        <v>56</v>
      </c>
      <c r="B80" s="1">
        <v>2656.3284263824094</v>
      </c>
      <c r="C80" s="1">
        <v>-822.32842638240936</v>
      </c>
      <c r="D80">
        <f t="shared" si="0"/>
        <v>676224.04083656962</v>
      </c>
      <c r="E80">
        <f>VLOOKUP(A80,'r-square'!$A$1:$C$399,2,FALSE)</f>
        <v>1834</v>
      </c>
      <c r="F80">
        <f t="shared" si="1"/>
        <v>2970.424623115578</v>
      </c>
      <c r="G80">
        <f t="shared" si="2"/>
        <v>1291460.9240233835</v>
      </c>
    </row>
    <row r="81" spans="1:7" x14ac:dyDescent="0.5">
      <c r="A81" s="1">
        <v>57</v>
      </c>
      <c r="B81" s="1">
        <v>2746.445414776153</v>
      </c>
      <c r="C81" s="1">
        <v>-791.44541477615303</v>
      </c>
      <c r="D81">
        <f t="shared" si="0"/>
        <v>626385.84457019693</v>
      </c>
      <c r="E81">
        <f>VLOOKUP(A81,'r-square'!$A$1:$C$399,2,FALSE)</f>
        <v>1955</v>
      </c>
      <c r="F81">
        <f t="shared" si="1"/>
        <v>2970.424623115578</v>
      </c>
      <c r="G81">
        <f t="shared" si="2"/>
        <v>1031087.1652294137</v>
      </c>
    </row>
    <row r="82" spans="1:7" x14ac:dyDescent="0.5">
      <c r="A82" s="1">
        <v>58</v>
      </c>
      <c r="B82" s="1">
        <v>2926.6793915636408</v>
      </c>
      <c r="C82" s="1">
        <v>-648.67939156364082</v>
      </c>
      <c r="D82">
        <f t="shared" si="0"/>
        <v>420784.95303937525</v>
      </c>
      <c r="E82">
        <f>VLOOKUP(A82,'r-square'!$A$1:$C$399,2,FALSE)</f>
        <v>2278</v>
      </c>
      <c r="F82">
        <f t="shared" si="1"/>
        <v>2970.424623115578</v>
      </c>
      <c r="G82">
        <f t="shared" si="2"/>
        <v>479451.85869675025</v>
      </c>
    </row>
    <row r="83" spans="1:7" x14ac:dyDescent="0.5">
      <c r="A83" s="1">
        <v>59</v>
      </c>
      <c r="B83" s="1">
        <v>2836.5624031698967</v>
      </c>
      <c r="C83" s="1">
        <v>-710.5624031698967</v>
      </c>
      <c r="D83">
        <f t="shared" si="0"/>
        <v>504898.9287985788</v>
      </c>
      <c r="E83">
        <f>VLOOKUP(A83,'r-square'!$A$1:$C$399,2,FALSE)</f>
        <v>2126</v>
      </c>
      <c r="F83">
        <f t="shared" si="1"/>
        <v>2970.424623115578</v>
      </c>
      <c r="G83">
        <f t="shared" si="2"/>
        <v>713052.94412388594</v>
      </c>
    </row>
    <row r="84" spans="1:7" x14ac:dyDescent="0.5">
      <c r="A84" s="1">
        <v>60</v>
      </c>
      <c r="B84" s="1">
        <v>3016.7963799573845</v>
      </c>
      <c r="C84" s="1">
        <v>-762.79637995738449</v>
      </c>
      <c r="D84">
        <f t="shared" si="0"/>
        <v>581858.3172760905</v>
      </c>
      <c r="E84">
        <f>VLOOKUP(A84,'r-square'!$A$1:$C$399,2,FALSE)</f>
        <v>2254</v>
      </c>
      <c r="F84">
        <f t="shared" si="1"/>
        <v>2970.424623115578</v>
      </c>
      <c r="G84">
        <f t="shared" si="2"/>
        <v>513264.24060629803</v>
      </c>
    </row>
    <row r="85" spans="1:7" x14ac:dyDescent="0.5">
      <c r="A85" s="1">
        <v>61</v>
      </c>
      <c r="B85" s="1">
        <v>3287.1473451386155</v>
      </c>
      <c r="C85" s="1">
        <v>-879.14734513861549</v>
      </c>
      <c r="D85">
        <f t="shared" si="0"/>
        <v>772900.05446427595</v>
      </c>
      <c r="E85">
        <f>VLOOKUP(A85,'r-square'!$A$1:$C$399,2,FALSE)</f>
        <v>2408</v>
      </c>
      <c r="F85">
        <f t="shared" si="1"/>
        <v>2970.424623115578</v>
      </c>
      <c r="G85">
        <f t="shared" si="2"/>
        <v>316321.4566867</v>
      </c>
    </row>
    <row r="86" spans="1:7" x14ac:dyDescent="0.5">
      <c r="A86" s="1">
        <v>62</v>
      </c>
      <c r="B86" s="1">
        <v>3197.0303567448718</v>
      </c>
      <c r="C86" s="1">
        <v>-971.03035674487182</v>
      </c>
      <c r="D86">
        <f t="shared" si="0"/>
        <v>942899.9537200731</v>
      </c>
      <c r="E86">
        <f>VLOOKUP(A86,'r-square'!$A$1:$C$399,2,FALSE)</f>
        <v>2226</v>
      </c>
      <c r="F86">
        <f t="shared" si="1"/>
        <v>2970.424623115578</v>
      </c>
      <c r="G86">
        <f t="shared" si="2"/>
        <v>554168.01950077037</v>
      </c>
    </row>
    <row r="87" spans="1:7" x14ac:dyDescent="0.5">
      <c r="A87" s="1">
        <v>63</v>
      </c>
      <c r="B87" s="1">
        <v>3917.9662638948221</v>
      </c>
      <c r="C87" s="1">
        <v>356.03373610517792</v>
      </c>
      <c r="D87">
        <f t="shared" si="0"/>
        <v>126760.02124501148</v>
      </c>
      <c r="E87">
        <f>VLOOKUP(A87,'r-square'!$A$1:$C$399,2,FALSE)</f>
        <v>4274</v>
      </c>
      <c r="F87">
        <f t="shared" si="1"/>
        <v>2970.424623115578</v>
      </c>
      <c r="G87">
        <f t="shared" si="2"/>
        <v>1699308.7632193628</v>
      </c>
    </row>
    <row r="88" spans="1:7" x14ac:dyDescent="0.5">
      <c r="A88" s="1">
        <v>64</v>
      </c>
      <c r="B88" s="1">
        <v>3827.8492755010784</v>
      </c>
      <c r="C88" s="1">
        <v>557.15072449892159</v>
      </c>
      <c r="D88">
        <f t="shared" si="0"/>
        <v>310416.92980967322</v>
      </c>
      <c r="E88">
        <f>VLOOKUP(A88,'r-square'!$A$1:$C$399,2,FALSE)</f>
        <v>4385</v>
      </c>
      <c r="F88">
        <f t="shared" si="1"/>
        <v>2970.424623115578</v>
      </c>
      <c r="G88">
        <f t="shared" si="2"/>
        <v>2001023.4968877046</v>
      </c>
    </row>
    <row r="89" spans="1:7" x14ac:dyDescent="0.5">
      <c r="A89" s="1">
        <v>65</v>
      </c>
      <c r="B89" s="1">
        <v>3737.7322871073343</v>
      </c>
      <c r="C89" s="1">
        <v>397.26771289266571</v>
      </c>
      <c r="D89">
        <f t="shared" si="0"/>
        <v>157821.63570696948</v>
      </c>
      <c r="E89">
        <f>VLOOKUP(A89,'r-square'!$A$1:$C$399,2,FALSE)</f>
        <v>4135</v>
      </c>
      <c r="F89">
        <f t="shared" si="1"/>
        <v>2970.424623115578</v>
      </c>
      <c r="G89">
        <f t="shared" si="2"/>
        <v>1356235.8084454935</v>
      </c>
    </row>
    <row r="90" spans="1:7" x14ac:dyDescent="0.5">
      <c r="A90" s="1">
        <v>66</v>
      </c>
      <c r="B90" s="1">
        <v>3827.8492755010784</v>
      </c>
      <c r="C90" s="1">
        <v>301.15072449892159</v>
      </c>
      <c r="D90">
        <f t="shared" ref="D90:D153" si="3">C90^2</f>
        <v>90691.758866225369</v>
      </c>
      <c r="E90">
        <f>VLOOKUP(A90,'r-square'!$A$1:$C$399,2,FALSE)</f>
        <v>4129</v>
      </c>
      <c r="F90">
        <f t="shared" ref="F90:F153" si="4">AVERAGE($E$25:$E$422)</f>
        <v>2970.424623115578</v>
      </c>
      <c r="G90">
        <f t="shared" ref="G90:G153" si="5">(E90-F90)^2</f>
        <v>1342296.9039228805</v>
      </c>
    </row>
    <row r="91" spans="1:7" x14ac:dyDescent="0.5">
      <c r="A91" s="1">
        <v>67</v>
      </c>
      <c r="B91" s="1">
        <v>3557.498310319847</v>
      </c>
      <c r="C91" s="1">
        <v>114.50168968015305</v>
      </c>
      <c r="D91">
        <f t="shared" si="3"/>
        <v>13110.636939610067</v>
      </c>
      <c r="E91">
        <f>VLOOKUP(A91,'r-square'!$A$1:$C$399,2,FALSE)</f>
        <v>3672</v>
      </c>
      <c r="F91">
        <f t="shared" si="4"/>
        <v>2970.424623115578</v>
      </c>
      <c r="G91">
        <f t="shared" si="5"/>
        <v>492208.00945051876</v>
      </c>
    </row>
    <row r="92" spans="1:7" x14ac:dyDescent="0.5">
      <c r="A92" s="1">
        <v>68</v>
      </c>
      <c r="B92" s="1">
        <v>4098.2002406823094</v>
      </c>
      <c r="C92" s="1">
        <v>534.79975931769059</v>
      </c>
      <c r="D92">
        <f t="shared" si="3"/>
        <v>286010.78256625979</v>
      </c>
      <c r="E92">
        <f>VLOOKUP(A92,'r-square'!$A$1:$C$399,2,FALSE)</f>
        <v>4633</v>
      </c>
      <c r="F92">
        <f t="shared" si="4"/>
        <v>2970.424623115578</v>
      </c>
      <c r="G92">
        <f t="shared" si="5"/>
        <v>2764156.8838223778</v>
      </c>
    </row>
    <row r="93" spans="1:7" x14ac:dyDescent="0.5">
      <c r="A93" s="1">
        <v>69</v>
      </c>
      <c r="B93" s="1">
        <v>3917.9662638948221</v>
      </c>
      <c r="C93" s="1">
        <v>584.03373610517792</v>
      </c>
      <c r="D93">
        <f t="shared" si="3"/>
        <v>341095.40490897262</v>
      </c>
      <c r="E93">
        <f>VLOOKUP(A93,'r-square'!$A$1:$C$399,2,FALSE)</f>
        <v>4502</v>
      </c>
      <c r="F93">
        <f t="shared" si="4"/>
        <v>2970.424623115578</v>
      </c>
      <c r="G93">
        <f t="shared" si="5"/>
        <v>2345723.1350786593</v>
      </c>
    </row>
    <row r="94" spans="1:7" x14ac:dyDescent="0.5">
      <c r="A94" s="1">
        <v>70</v>
      </c>
      <c r="B94" s="1">
        <v>4008.0832522885657</v>
      </c>
      <c r="C94" s="1">
        <v>447.91674771143425</v>
      </c>
      <c r="D94">
        <f t="shared" si="3"/>
        <v>200629.41288038864</v>
      </c>
      <c r="E94">
        <f>VLOOKUP(A94,'r-square'!$A$1:$C$399,2,FALSE)</f>
        <v>4456</v>
      </c>
      <c r="F94">
        <f t="shared" si="4"/>
        <v>2970.424623115578</v>
      </c>
      <c r="G94">
        <f t="shared" si="5"/>
        <v>2206934.2004052922</v>
      </c>
    </row>
    <row r="95" spans="1:7" x14ac:dyDescent="0.5">
      <c r="A95" s="1">
        <v>71</v>
      </c>
      <c r="B95" s="1">
        <v>3917.9662638948221</v>
      </c>
      <c r="C95" s="1">
        <v>504.03373610517792</v>
      </c>
      <c r="D95">
        <f t="shared" si="3"/>
        <v>254050.00713214415</v>
      </c>
      <c r="E95">
        <f>VLOOKUP(A95,'r-square'!$A$1:$C$399,2,FALSE)</f>
        <v>4422</v>
      </c>
      <c r="F95">
        <f t="shared" si="4"/>
        <v>2970.424623115578</v>
      </c>
      <c r="G95">
        <f t="shared" si="5"/>
        <v>2107071.0747771519</v>
      </c>
    </row>
    <row r="96" spans="1:7" x14ac:dyDescent="0.5">
      <c r="A96" s="1">
        <v>72</v>
      </c>
      <c r="B96" s="1">
        <v>3377.2643335323592</v>
      </c>
      <c r="C96" s="1">
        <v>-1047.2643335323592</v>
      </c>
      <c r="D96">
        <f t="shared" si="3"/>
        <v>1096762.5842889764</v>
      </c>
      <c r="E96">
        <f>VLOOKUP(A96,'r-square'!$A$1:$C$399,2,FALSE)</f>
        <v>2330</v>
      </c>
      <c r="F96">
        <f t="shared" si="4"/>
        <v>2970.424623115578</v>
      </c>
      <c r="G96">
        <f t="shared" si="5"/>
        <v>410143.69789273012</v>
      </c>
    </row>
    <row r="97" spans="1:7" x14ac:dyDescent="0.5">
      <c r="A97" s="1">
        <v>73</v>
      </c>
      <c r="B97" s="1">
        <v>3737.7322871073343</v>
      </c>
      <c r="C97" s="1">
        <v>154.26771289266571</v>
      </c>
      <c r="D97">
        <f t="shared" si="3"/>
        <v>23798.527241133939</v>
      </c>
      <c r="E97">
        <f>VLOOKUP(A97,'r-square'!$A$1:$C$399,2,FALSE)</f>
        <v>3892</v>
      </c>
      <c r="F97">
        <f t="shared" si="4"/>
        <v>2970.424623115578</v>
      </c>
      <c r="G97">
        <f t="shared" si="5"/>
        <v>849301.17527966446</v>
      </c>
    </row>
    <row r="98" spans="1:7" x14ac:dyDescent="0.5">
      <c r="A98" s="1">
        <v>74</v>
      </c>
      <c r="B98" s="1">
        <v>3917.9662638948221</v>
      </c>
      <c r="C98" s="1">
        <v>180.03373610517792</v>
      </c>
      <c r="D98">
        <f t="shared" si="3"/>
        <v>32412.146135988845</v>
      </c>
      <c r="E98">
        <f>VLOOKUP(A98,'r-square'!$A$1:$C$399,2,FALSE)</f>
        <v>4098</v>
      </c>
      <c r="F98">
        <f t="shared" si="4"/>
        <v>2970.424623115578</v>
      </c>
      <c r="G98">
        <f t="shared" si="5"/>
        <v>1271426.2305560464</v>
      </c>
    </row>
    <row r="99" spans="1:7" x14ac:dyDescent="0.5">
      <c r="A99" s="1">
        <v>75</v>
      </c>
      <c r="B99" s="1">
        <v>3917.9662638948221</v>
      </c>
      <c r="C99" s="1">
        <v>376.03373610517792</v>
      </c>
      <c r="D99">
        <f t="shared" si="3"/>
        <v>141401.3706892186</v>
      </c>
      <c r="E99">
        <f>VLOOKUP(A99,'r-square'!$A$1:$C$399,2,FALSE)</f>
        <v>4294</v>
      </c>
      <c r="F99">
        <f t="shared" si="4"/>
        <v>2970.424623115578</v>
      </c>
      <c r="G99">
        <f t="shared" si="5"/>
        <v>1751851.7782947398</v>
      </c>
    </row>
    <row r="100" spans="1:7" x14ac:dyDescent="0.5">
      <c r="A100" s="1">
        <v>76</v>
      </c>
      <c r="B100" s="1">
        <v>3827.8492755010784</v>
      </c>
      <c r="C100" s="1">
        <v>249.15072449892159</v>
      </c>
      <c r="D100">
        <f t="shared" si="3"/>
        <v>62076.083518337524</v>
      </c>
      <c r="E100">
        <f>VLOOKUP(A100,'r-square'!$A$1:$C$399,2,FALSE)</f>
        <v>4077</v>
      </c>
      <c r="F100">
        <f t="shared" si="4"/>
        <v>2970.424623115578</v>
      </c>
      <c r="G100">
        <f t="shared" si="5"/>
        <v>1224509.0647269005</v>
      </c>
    </row>
    <row r="101" spans="1:7" x14ac:dyDescent="0.5">
      <c r="A101" s="1">
        <v>77</v>
      </c>
      <c r="B101" s="1">
        <v>3467.3813219261028</v>
      </c>
      <c r="C101" s="1">
        <v>-534.38132192610283</v>
      </c>
      <c r="D101">
        <f t="shared" si="3"/>
        <v>285563.39722348913</v>
      </c>
      <c r="E101">
        <f>VLOOKUP(A101,'r-square'!$A$1:$C$399,2,FALSE)</f>
        <v>2933</v>
      </c>
      <c r="F101">
        <f t="shared" si="4"/>
        <v>2970.424623115578</v>
      </c>
      <c r="G101">
        <f t="shared" si="5"/>
        <v>1400.6024153430562</v>
      </c>
    </row>
    <row r="102" spans="1:7" x14ac:dyDescent="0.5">
      <c r="A102" s="1">
        <v>78</v>
      </c>
      <c r="B102" s="1">
        <v>3106.9133683511282</v>
      </c>
      <c r="C102" s="1">
        <v>-595.91336835112816</v>
      </c>
      <c r="D102">
        <f t="shared" si="3"/>
        <v>355112.74257958733</v>
      </c>
      <c r="E102">
        <f>VLOOKUP(A102,'r-square'!$A$1:$C$399,2,FALSE)</f>
        <v>2511</v>
      </c>
      <c r="F102">
        <f t="shared" si="4"/>
        <v>2970.424623115578</v>
      </c>
      <c r="G102">
        <f t="shared" si="5"/>
        <v>211070.98432489089</v>
      </c>
    </row>
    <row r="103" spans="1:7" x14ac:dyDescent="0.5">
      <c r="A103" s="1">
        <v>79</v>
      </c>
      <c r="B103" s="1">
        <v>3197.0303567448718</v>
      </c>
      <c r="C103" s="1">
        <v>-218.03035674487182</v>
      </c>
      <c r="D103">
        <f t="shared" si="3"/>
        <v>47537.236462296074</v>
      </c>
      <c r="E103">
        <f>VLOOKUP(A103,'r-square'!$A$1:$C$399,2,FALSE)</f>
        <v>2979</v>
      </c>
      <c r="F103">
        <f t="shared" si="4"/>
        <v>2970.424623115578</v>
      </c>
      <c r="G103">
        <f t="shared" si="5"/>
        <v>73.537088709878901</v>
      </c>
    </row>
    <row r="104" spans="1:7" x14ac:dyDescent="0.5">
      <c r="A104" s="1">
        <v>80</v>
      </c>
      <c r="B104" s="1">
        <v>2746.445414776153</v>
      </c>
      <c r="C104" s="1">
        <v>-557.44541477615303</v>
      </c>
      <c r="D104">
        <f t="shared" si="3"/>
        <v>310745.39045495726</v>
      </c>
      <c r="E104">
        <f>VLOOKUP(A104,'r-square'!$A$1:$C$399,2,FALSE)</f>
        <v>2189</v>
      </c>
      <c r="F104">
        <f t="shared" si="4"/>
        <v>2970.424623115578</v>
      </c>
      <c r="G104">
        <f t="shared" si="5"/>
        <v>610624.44161132316</v>
      </c>
    </row>
    <row r="105" spans="1:7" x14ac:dyDescent="0.5">
      <c r="A105" s="1">
        <v>81</v>
      </c>
      <c r="B105" s="1">
        <v>3106.9133683511282</v>
      </c>
      <c r="C105" s="1">
        <v>-711.91336835112816</v>
      </c>
      <c r="D105">
        <f t="shared" si="3"/>
        <v>506820.64403704909</v>
      </c>
      <c r="E105">
        <f>VLOOKUP(A105,'r-square'!$A$1:$C$399,2,FALSE)</f>
        <v>2395</v>
      </c>
      <c r="F105">
        <f t="shared" si="4"/>
        <v>2970.424623115578</v>
      </c>
      <c r="G105">
        <f t="shared" si="5"/>
        <v>331113.496887705</v>
      </c>
    </row>
    <row r="106" spans="1:7" x14ac:dyDescent="0.5">
      <c r="A106" s="1">
        <v>82</v>
      </c>
      <c r="B106" s="1">
        <v>2566.2114379886657</v>
      </c>
      <c r="C106" s="1">
        <v>-278.21143798866569</v>
      </c>
      <c r="D106">
        <f t="shared" si="3"/>
        <v>77401.604227721182</v>
      </c>
      <c r="E106">
        <f>VLOOKUP(A106,'r-square'!$A$1:$C$399,2,FALSE)</f>
        <v>2288</v>
      </c>
      <c r="F106">
        <f t="shared" si="4"/>
        <v>2970.424623115578</v>
      </c>
      <c r="G106">
        <f t="shared" si="5"/>
        <v>465703.36623443867</v>
      </c>
    </row>
    <row r="107" spans="1:7" x14ac:dyDescent="0.5">
      <c r="A107" s="1">
        <v>83</v>
      </c>
      <c r="B107" s="1">
        <v>3016.7963799573845</v>
      </c>
      <c r="C107" s="1">
        <v>-510.79637995738449</v>
      </c>
      <c r="D107">
        <f t="shared" si="3"/>
        <v>260912.94177756869</v>
      </c>
      <c r="E107">
        <f>VLOOKUP(A107,'r-square'!$A$1:$C$399,2,FALSE)</f>
        <v>2506</v>
      </c>
      <c r="F107">
        <f t="shared" si="4"/>
        <v>2970.424623115578</v>
      </c>
      <c r="G107">
        <f t="shared" si="5"/>
        <v>215690.23055604668</v>
      </c>
    </row>
    <row r="108" spans="1:7" x14ac:dyDescent="0.5">
      <c r="A108" s="1">
        <v>84</v>
      </c>
      <c r="B108" s="1">
        <v>2566.2114379886657</v>
      </c>
      <c r="C108" s="1">
        <v>-402.21143798866569</v>
      </c>
      <c r="D108">
        <f t="shared" si="3"/>
        <v>161774.04084891026</v>
      </c>
      <c r="E108">
        <f>VLOOKUP(A108,'r-square'!$A$1:$C$399,2,FALSE)</f>
        <v>2164</v>
      </c>
      <c r="F108">
        <f t="shared" si="4"/>
        <v>2970.424623115578</v>
      </c>
      <c r="G108">
        <f t="shared" si="5"/>
        <v>650320.67276710202</v>
      </c>
    </row>
    <row r="109" spans="1:7" x14ac:dyDescent="0.5">
      <c r="A109" s="1">
        <v>85</v>
      </c>
      <c r="B109" s="1">
        <v>2656.3284263824094</v>
      </c>
      <c r="C109" s="1">
        <v>-556.32842638240936</v>
      </c>
      <c r="D109">
        <f t="shared" si="3"/>
        <v>309501.31800112786</v>
      </c>
      <c r="E109">
        <f>VLOOKUP(A109,'r-square'!$A$1:$C$399,2,FALSE)</f>
        <v>2100</v>
      </c>
      <c r="F109">
        <f t="shared" si="4"/>
        <v>2970.424623115578</v>
      </c>
      <c r="G109">
        <f t="shared" si="5"/>
        <v>757639.02452589606</v>
      </c>
    </row>
    <row r="110" spans="1:7" x14ac:dyDescent="0.5">
      <c r="A110" s="1">
        <v>86</v>
      </c>
      <c r="B110" s="1">
        <v>3917.9662638948221</v>
      </c>
      <c r="C110" s="1">
        <v>182.03373610517792</v>
      </c>
      <c r="D110">
        <f t="shared" si="3"/>
        <v>33136.281080409557</v>
      </c>
      <c r="E110">
        <f>VLOOKUP(A110,'r-square'!$A$1:$C$399,2,FALSE)</f>
        <v>4100</v>
      </c>
      <c r="F110">
        <f t="shared" si="4"/>
        <v>2970.424623115578</v>
      </c>
      <c r="G110">
        <f t="shared" si="5"/>
        <v>1275940.5320635841</v>
      </c>
    </row>
    <row r="111" spans="1:7" x14ac:dyDescent="0.5">
      <c r="A111" s="1">
        <v>87</v>
      </c>
      <c r="B111" s="1">
        <v>3827.8492755010784</v>
      </c>
      <c r="C111" s="1">
        <v>-155.84927550107841</v>
      </c>
      <c r="D111">
        <f t="shared" si="3"/>
        <v>24288.996674211037</v>
      </c>
      <c r="E111">
        <f>VLOOKUP(A111,'r-square'!$A$1:$C$399,2,FALSE)</f>
        <v>3672</v>
      </c>
      <c r="F111">
        <f t="shared" si="4"/>
        <v>2970.424623115578</v>
      </c>
      <c r="G111">
        <f t="shared" si="5"/>
        <v>492208.00945051876</v>
      </c>
    </row>
    <row r="112" spans="1:7" x14ac:dyDescent="0.5">
      <c r="A112" s="1">
        <v>88</v>
      </c>
      <c r="B112" s="1">
        <v>3917.9662638948221</v>
      </c>
      <c r="C112" s="1">
        <v>70.033736105177923</v>
      </c>
      <c r="D112">
        <f t="shared" si="3"/>
        <v>4904.7241928497015</v>
      </c>
      <c r="E112">
        <f>VLOOKUP(A112,'r-square'!$A$1:$C$399,2,FALSE)</f>
        <v>3988</v>
      </c>
      <c r="F112">
        <f t="shared" si="4"/>
        <v>2970.424623115578</v>
      </c>
      <c r="G112">
        <f t="shared" si="5"/>
        <v>1035459.6476414734</v>
      </c>
    </row>
    <row r="113" spans="1:7" x14ac:dyDescent="0.5">
      <c r="A113" s="1">
        <v>89</v>
      </c>
      <c r="B113" s="1">
        <v>3827.8492755010784</v>
      </c>
      <c r="C113" s="1">
        <v>214.15072449892159</v>
      </c>
      <c r="D113">
        <f t="shared" si="3"/>
        <v>45860.532803413014</v>
      </c>
      <c r="E113">
        <f>VLOOKUP(A113,'r-square'!$A$1:$C$399,2,FALSE)</f>
        <v>4042</v>
      </c>
      <c r="F113">
        <f t="shared" si="4"/>
        <v>2970.424623115578</v>
      </c>
      <c r="G113">
        <f t="shared" si="5"/>
        <v>1148273.7883449909</v>
      </c>
    </row>
    <row r="114" spans="1:7" x14ac:dyDescent="0.5">
      <c r="A114" s="1">
        <v>90</v>
      </c>
      <c r="B114" s="1">
        <v>3737.7322871073343</v>
      </c>
      <c r="C114" s="1">
        <v>39.267712892665713</v>
      </c>
      <c r="D114">
        <f t="shared" si="3"/>
        <v>1541.9532758208252</v>
      </c>
      <c r="E114">
        <f>VLOOKUP(A114,'r-square'!$A$1:$C$399,2,FALSE)</f>
        <v>3777</v>
      </c>
      <c r="F114">
        <f t="shared" si="4"/>
        <v>2970.424623115578</v>
      </c>
      <c r="G114">
        <f t="shared" si="5"/>
        <v>650563.83859624737</v>
      </c>
    </row>
    <row r="115" spans="1:7" x14ac:dyDescent="0.5">
      <c r="A115" s="1">
        <v>91</v>
      </c>
      <c r="B115" s="1">
        <v>4008.0832522885657</v>
      </c>
      <c r="C115" s="1">
        <v>943.91674771143425</v>
      </c>
      <c r="D115">
        <f t="shared" si="3"/>
        <v>890978.82661013142</v>
      </c>
      <c r="E115">
        <f>VLOOKUP(A115,'r-square'!$A$1:$C$399,2,FALSE)</f>
        <v>4952</v>
      </c>
      <c r="F115">
        <f t="shared" si="4"/>
        <v>2970.424623115578</v>
      </c>
      <c r="G115">
        <f t="shared" si="5"/>
        <v>3926640.974274639</v>
      </c>
    </row>
    <row r="116" spans="1:7" x14ac:dyDescent="0.5">
      <c r="A116" s="1">
        <v>92</v>
      </c>
      <c r="B116" s="1">
        <v>3917.9662638948221</v>
      </c>
      <c r="C116" s="1">
        <v>546.03373610517792</v>
      </c>
      <c r="D116">
        <f t="shared" si="3"/>
        <v>298152.84096497908</v>
      </c>
      <c r="E116">
        <f>VLOOKUP(A116,'r-square'!$A$1:$C$399,2,FALSE)</f>
        <v>4464</v>
      </c>
      <c r="F116">
        <f t="shared" si="4"/>
        <v>2970.424623115578</v>
      </c>
      <c r="G116">
        <f t="shared" si="5"/>
        <v>2230767.4064354431</v>
      </c>
    </row>
    <row r="117" spans="1:7" x14ac:dyDescent="0.5">
      <c r="A117" s="1">
        <v>93</v>
      </c>
      <c r="B117" s="1">
        <v>3917.9662638948221</v>
      </c>
      <c r="C117" s="1">
        <v>445.03373610517792</v>
      </c>
      <c r="D117">
        <f t="shared" si="3"/>
        <v>198055.02627173314</v>
      </c>
      <c r="E117">
        <f>VLOOKUP(A117,'r-square'!$A$1:$C$399,2,FALSE)</f>
        <v>4363</v>
      </c>
      <c r="F117">
        <f t="shared" si="4"/>
        <v>2970.424623115578</v>
      </c>
      <c r="G117">
        <f t="shared" si="5"/>
        <v>1939266.1803047899</v>
      </c>
    </row>
    <row r="118" spans="1:7" x14ac:dyDescent="0.5">
      <c r="A118" s="1">
        <v>94</v>
      </c>
      <c r="B118" s="1">
        <v>3827.8492755010784</v>
      </c>
      <c r="C118" s="1">
        <v>409.15072449892159</v>
      </c>
      <c r="D118">
        <f t="shared" si="3"/>
        <v>167404.31535799243</v>
      </c>
      <c r="E118">
        <f>VLOOKUP(A118,'r-square'!$A$1:$C$399,2,FALSE)</f>
        <v>4237</v>
      </c>
      <c r="F118">
        <f t="shared" si="4"/>
        <v>2970.424623115578</v>
      </c>
      <c r="G118">
        <f t="shared" si="5"/>
        <v>1604213.1853299155</v>
      </c>
    </row>
    <row r="119" spans="1:7" x14ac:dyDescent="0.5">
      <c r="A119" s="1">
        <v>95</v>
      </c>
      <c r="B119" s="1">
        <v>3917.9662638948221</v>
      </c>
      <c r="C119" s="1">
        <v>817.03373610517792</v>
      </c>
      <c r="D119">
        <f t="shared" si="3"/>
        <v>667544.12593398558</v>
      </c>
      <c r="E119">
        <f>VLOOKUP(A119,'r-square'!$A$1:$C$399,2,FALSE)</f>
        <v>4735</v>
      </c>
      <c r="F119">
        <f t="shared" si="4"/>
        <v>2970.424623115578</v>
      </c>
      <c r="G119">
        <f t="shared" si="5"/>
        <v>3113726.2607068</v>
      </c>
    </row>
    <row r="120" spans="1:7" x14ac:dyDescent="0.5">
      <c r="A120" s="1">
        <v>96</v>
      </c>
      <c r="B120" s="1">
        <v>4008.0832522885657</v>
      </c>
      <c r="C120" s="1">
        <v>942.91674771143425</v>
      </c>
      <c r="D120">
        <f t="shared" si="3"/>
        <v>889091.99311470857</v>
      </c>
      <c r="E120">
        <f>VLOOKUP(A120,'r-square'!$A$1:$C$399,2,FALSE)</f>
        <v>4951</v>
      </c>
      <c r="F120">
        <f t="shared" si="4"/>
        <v>2970.424623115578</v>
      </c>
      <c r="G120">
        <f t="shared" si="5"/>
        <v>3922678.8235208704</v>
      </c>
    </row>
    <row r="121" spans="1:7" x14ac:dyDescent="0.5">
      <c r="A121" s="1">
        <v>97</v>
      </c>
      <c r="B121" s="1">
        <v>3917.9662638948221</v>
      </c>
      <c r="C121" s="1">
        <v>-96.966263894822077</v>
      </c>
      <c r="D121">
        <f t="shared" si="3"/>
        <v>9402.4563337202762</v>
      </c>
      <c r="E121">
        <f>VLOOKUP(A121,'r-square'!$A$1:$C$399,2,FALSE)</f>
        <v>3821</v>
      </c>
      <c r="F121">
        <f t="shared" si="4"/>
        <v>2970.424623115578</v>
      </c>
      <c r="G121">
        <f t="shared" si="5"/>
        <v>723478.47176207649</v>
      </c>
    </row>
    <row r="122" spans="1:7" x14ac:dyDescent="0.5">
      <c r="A122" s="1">
        <v>98</v>
      </c>
      <c r="B122" s="1">
        <v>3467.3813219261028</v>
      </c>
      <c r="C122" s="1">
        <v>-346.38132192610283</v>
      </c>
      <c r="D122">
        <f t="shared" si="3"/>
        <v>119980.02017927448</v>
      </c>
      <c r="E122">
        <f>VLOOKUP(A122,'r-square'!$A$1:$C$399,2,FALSE)</f>
        <v>3121</v>
      </c>
      <c r="F122">
        <f t="shared" si="4"/>
        <v>2970.424623115578</v>
      </c>
      <c r="G122">
        <f t="shared" si="5"/>
        <v>22672.944123885722</v>
      </c>
    </row>
    <row r="123" spans="1:7" x14ac:dyDescent="0.5">
      <c r="A123" s="1">
        <v>99</v>
      </c>
      <c r="B123" s="1">
        <v>3647.6152987135906</v>
      </c>
      <c r="C123" s="1">
        <v>-369.61529871359062</v>
      </c>
      <c r="D123">
        <f t="shared" si="3"/>
        <v>136615.46904313684</v>
      </c>
      <c r="E123">
        <f>VLOOKUP(A123,'r-square'!$A$1:$C$399,2,FALSE)</f>
        <v>3278</v>
      </c>
      <c r="F123">
        <f t="shared" si="4"/>
        <v>2970.424623115578</v>
      </c>
      <c r="G123">
        <f t="shared" si="5"/>
        <v>94602.612465594226</v>
      </c>
    </row>
    <row r="124" spans="1:7" x14ac:dyDescent="0.5">
      <c r="A124" s="1">
        <v>100</v>
      </c>
      <c r="B124" s="1">
        <v>3467.3813219261028</v>
      </c>
      <c r="C124" s="1">
        <v>-522.38132192610283</v>
      </c>
      <c r="D124">
        <f t="shared" si="3"/>
        <v>272882.24549726269</v>
      </c>
      <c r="E124">
        <f>VLOOKUP(A124,'r-square'!$A$1:$C$399,2,FALSE)</f>
        <v>2945</v>
      </c>
      <c r="F124">
        <f t="shared" si="4"/>
        <v>2970.424623115578</v>
      </c>
      <c r="G124">
        <f t="shared" si="5"/>
        <v>646.41146056918399</v>
      </c>
    </row>
    <row r="125" spans="1:7" x14ac:dyDescent="0.5">
      <c r="A125" s="1">
        <v>101</v>
      </c>
      <c r="B125" s="1">
        <v>3467.3813219261028</v>
      </c>
      <c r="C125" s="1">
        <v>-446.38132192610283</v>
      </c>
      <c r="D125">
        <f t="shared" si="3"/>
        <v>199256.28456449506</v>
      </c>
      <c r="E125">
        <f>VLOOKUP(A125,'r-square'!$A$1:$C$399,2,FALSE)</f>
        <v>3021</v>
      </c>
      <c r="F125">
        <f t="shared" si="4"/>
        <v>2970.424623115578</v>
      </c>
      <c r="G125">
        <f t="shared" si="5"/>
        <v>2557.8687470013256</v>
      </c>
    </row>
    <row r="126" spans="1:7" x14ac:dyDescent="0.5">
      <c r="A126" s="1">
        <v>102</v>
      </c>
      <c r="B126" s="1">
        <v>3016.7963799573845</v>
      </c>
      <c r="C126" s="1">
        <v>-112.79637995738449</v>
      </c>
      <c r="D126">
        <f t="shared" si="3"/>
        <v>12723.023331490649</v>
      </c>
      <c r="E126">
        <f>VLOOKUP(A126,'r-square'!$A$1:$C$399,2,FALSE)</f>
        <v>2904</v>
      </c>
      <c r="F126">
        <f t="shared" si="4"/>
        <v>2970.424623115578</v>
      </c>
      <c r="G126">
        <f t="shared" si="5"/>
        <v>4412.2305560465811</v>
      </c>
    </row>
    <row r="127" spans="1:7" x14ac:dyDescent="0.5">
      <c r="A127" s="1">
        <v>103</v>
      </c>
      <c r="B127" s="1">
        <v>2746.445414776153</v>
      </c>
      <c r="C127" s="1">
        <v>-796.44541477615303</v>
      </c>
      <c r="D127">
        <f t="shared" si="3"/>
        <v>634325.29871795839</v>
      </c>
      <c r="E127">
        <f>VLOOKUP(A127,'r-square'!$A$1:$C$399,2,FALSE)</f>
        <v>1950</v>
      </c>
      <c r="F127">
        <f t="shared" si="4"/>
        <v>2970.424623115578</v>
      </c>
      <c r="G127">
        <f t="shared" si="5"/>
        <v>1041266.4114605695</v>
      </c>
    </row>
    <row r="128" spans="1:7" x14ac:dyDescent="0.5">
      <c r="A128" s="1">
        <v>104</v>
      </c>
      <c r="B128" s="1">
        <v>4098.2002406823094</v>
      </c>
      <c r="C128" s="1">
        <v>898.79975931769059</v>
      </c>
      <c r="D128">
        <f t="shared" si="3"/>
        <v>807841.0073495385</v>
      </c>
      <c r="E128">
        <f>VLOOKUP(A128,'r-square'!$A$1:$C$399,2,FALSE)</f>
        <v>4997</v>
      </c>
      <c r="F128">
        <f t="shared" si="4"/>
        <v>2970.424623115578</v>
      </c>
      <c r="G128">
        <f t="shared" si="5"/>
        <v>4107007.758194237</v>
      </c>
    </row>
    <row r="129" spans="1:7" x14ac:dyDescent="0.5">
      <c r="A129" s="1">
        <v>105</v>
      </c>
      <c r="B129" s="1">
        <v>4008.0832522885657</v>
      </c>
      <c r="C129" s="1">
        <v>897.91674771143425</v>
      </c>
      <c r="D129">
        <f t="shared" si="3"/>
        <v>806254.48582067946</v>
      </c>
      <c r="E129">
        <f>VLOOKUP(A129,'r-square'!$A$1:$C$399,2,FALSE)</f>
        <v>4906</v>
      </c>
      <c r="F129">
        <f t="shared" si="4"/>
        <v>2970.424623115578</v>
      </c>
      <c r="G129">
        <f t="shared" si="5"/>
        <v>3746452.0396012724</v>
      </c>
    </row>
    <row r="130" spans="1:7" x14ac:dyDescent="0.5">
      <c r="A130" s="1">
        <v>106</v>
      </c>
      <c r="B130" s="1">
        <v>3917.9662638948221</v>
      </c>
      <c r="C130" s="1">
        <v>736.03373610517792</v>
      </c>
      <c r="D130">
        <f t="shared" si="3"/>
        <v>541745.66068494669</v>
      </c>
      <c r="E130">
        <f>VLOOKUP(A130,'r-square'!$A$1:$C$399,2,FALSE)</f>
        <v>4654</v>
      </c>
      <c r="F130">
        <f t="shared" si="4"/>
        <v>2970.424623115578</v>
      </c>
      <c r="G130">
        <f t="shared" si="5"/>
        <v>2834426.0496515236</v>
      </c>
    </row>
    <row r="131" spans="1:7" x14ac:dyDescent="0.5">
      <c r="A131" s="1">
        <v>107</v>
      </c>
      <c r="B131" s="1">
        <v>4008.0832522885657</v>
      </c>
      <c r="C131" s="1">
        <v>490.91674771143425</v>
      </c>
      <c r="D131">
        <f t="shared" si="3"/>
        <v>240999.253183572</v>
      </c>
      <c r="E131">
        <f>VLOOKUP(A131,'r-square'!$A$1:$C$399,2,FALSE)</f>
        <v>4499</v>
      </c>
      <c r="F131">
        <f t="shared" si="4"/>
        <v>2970.424623115578</v>
      </c>
      <c r="G131">
        <f t="shared" si="5"/>
        <v>2336542.6828173529</v>
      </c>
    </row>
    <row r="132" spans="1:7" x14ac:dyDescent="0.5">
      <c r="A132" s="1">
        <v>108</v>
      </c>
      <c r="B132" s="1">
        <v>3467.3813219261028</v>
      </c>
      <c r="C132" s="1">
        <v>-678.38132192610283</v>
      </c>
      <c r="D132">
        <f t="shared" si="3"/>
        <v>460201.21793820674</v>
      </c>
      <c r="E132">
        <f>VLOOKUP(A132,'r-square'!$A$1:$C$399,2,FALSE)</f>
        <v>2789</v>
      </c>
      <c r="F132">
        <f t="shared" si="4"/>
        <v>2970.424623115578</v>
      </c>
      <c r="G132">
        <f t="shared" si="5"/>
        <v>32914.893872629524</v>
      </c>
    </row>
    <row r="133" spans="1:7" x14ac:dyDescent="0.5">
      <c r="A133" s="1">
        <v>109</v>
      </c>
      <c r="B133" s="1">
        <v>3287.1473451386155</v>
      </c>
      <c r="C133" s="1">
        <v>-1008.1473451386155</v>
      </c>
      <c r="D133">
        <f t="shared" si="3"/>
        <v>1016361.0695100387</v>
      </c>
      <c r="E133">
        <f>VLOOKUP(A133,'r-square'!$A$1:$C$399,2,FALSE)</f>
        <v>2279</v>
      </c>
      <c r="F133">
        <f t="shared" si="4"/>
        <v>2970.424623115578</v>
      </c>
      <c r="G133">
        <f t="shared" si="5"/>
        <v>478068.00945051911</v>
      </c>
    </row>
    <row r="134" spans="1:7" x14ac:dyDescent="0.5">
      <c r="A134" s="1">
        <v>110</v>
      </c>
      <c r="B134" s="1">
        <v>3197.0303567448718</v>
      </c>
      <c r="C134" s="1">
        <v>-796.03035674487182</v>
      </c>
      <c r="D134">
        <f t="shared" si="3"/>
        <v>633664.32885936787</v>
      </c>
      <c r="E134">
        <f>VLOOKUP(A134,'r-square'!$A$1:$C$399,2,FALSE)</f>
        <v>2401</v>
      </c>
      <c r="F134">
        <f t="shared" si="4"/>
        <v>2970.424623115578</v>
      </c>
      <c r="G134">
        <f t="shared" si="5"/>
        <v>324244.40141031804</v>
      </c>
    </row>
    <row r="135" spans="1:7" x14ac:dyDescent="0.5">
      <c r="A135" s="1">
        <v>111</v>
      </c>
      <c r="B135" s="1">
        <v>3106.9133683511282</v>
      </c>
      <c r="C135" s="1">
        <v>-727.91336835112816</v>
      </c>
      <c r="D135">
        <f t="shared" si="3"/>
        <v>529857.87182428513</v>
      </c>
      <c r="E135">
        <f>VLOOKUP(A135,'r-square'!$A$1:$C$399,2,FALSE)</f>
        <v>2379</v>
      </c>
      <c r="F135">
        <f t="shared" si="4"/>
        <v>2970.424623115578</v>
      </c>
      <c r="G135">
        <f t="shared" si="5"/>
        <v>349783.08482740348</v>
      </c>
    </row>
    <row r="136" spans="1:7" x14ac:dyDescent="0.5">
      <c r="A136" s="1">
        <v>112</v>
      </c>
      <c r="B136" s="1">
        <v>3467.3813219261028</v>
      </c>
      <c r="C136" s="1">
        <v>-1343.3813219261028</v>
      </c>
      <c r="D136">
        <f t="shared" si="3"/>
        <v>1804673.3760999236</v>
      </c>
      <c r="E136">
        <f>VLOOKUP(A136,'r-square'!$A$1:$C$399,2,FALSE)</f>
        <v>2124</v>
      </c>
      <c r="F136">
        <f t="shared" si="4"/>
        <v>2970.424623115578</v>
      </c>
      <c r="G136">
        <f t="shared" si="5"/>
        <v>716434.64261634834</v>
      </c>
    </row>
    <row r="137" spans="1:7" x14ac:dyDescent="0.5">
      <c r="A137" s="1">
        <v>113</v>
      </c>
      <c r="B137" s="1">
        <v>3377.2643335323592</v>
      </c>
      <c r="C137" s="1">
        <v>-1067.2643335323592</v>
      </c>
      <c r="D137">
        <f t="shared" si="3"/>
        <v>1139053.1576302708</v>
      </c>
      <c r="E137">
        <f>VLOOKUP(A137,'r-square'!$A$1:$C$399,2,FALSE)</f>
        <v>2310</v>
      </c>
      <c r="F137">
        <f t="shared" si="4"/>
        <v>2970.424623115578</v>
      </c>
      <c r="G137">
        <f t="shared" si="5"/>
        <v>436160.68281735328</v>
      </c>
    </row>
    <row r="138" spans="1:7" x14ac:dyDescent="0.5">
      <c r="A138" s="1">
        <v>114</v>
      </c>
      <c r="B138" s="1">
        <v>3197.0303567448718</v>
      </c>
      <c r="C138" s="1">
        <v>-725.03035674487182</v>
      </c>
      <c r="D138">
        <f t="shared" si="3"/>
        <v>525669.0182015961</v>
      </c>
      <c r="E138">
        <f>VLOOKUP(A138,'r-square'!$A$1:$C$399,2,FALSE)</f>
        <v>2472</v>
      </c>
      <c r="F138">
        <f t="shared" si="4"/>
        <v>2970.424623115578</v>
      </c>
      <c r="G138">
        <f t="shared" si="5"/>
        <v>248427.10492790598</v>
      </c>
    </row>
    <row r="139" spans="1:7" x14ac:dyDescent="0.5">
      <c r="A139" s="1">
        <v>115</v>
      </c>
      <c r="B139" s="1">
        <v>2746.445414776153</v>
      </c>
      <c r="C139" s="1">
        <v>-481.44541477615303</v>
      </c>
      <c r="D139">
        <f t="shared" si="3"/>
        <v>231789.68740898202</v>
      </c>
      <c r="E139">
        <f>VLOOKUP(A139,'r-square'!$A$1:$C$399,2,FALSE)</f>
        <v>2265</v>
      </c>
      <c r="F139">
        <f t="shared" si="4"/>
        <v>2970.424623115578</v>
      </c>
      <c r="G139">
        <f t="shared" si="5"/>
        <v>497623.89889775531</v>
      </c>
    </row>
    <row r="140" spans="1:7" x14ac:dyDescent="0.5">
      <c r="A140" s="1">
        <v>116</v>
      </c>
      <c r="B140" s="1">
        <v>3737.7322871073343</v>
      </c>
      <c r="C140" s="1">
        <v>344.26771289266571</v>
      </c>
      <c r="D140">
        <f t="shared" si="3"/>
        <v>118520.25814034691</v>
      </c>
      <c r="E140">
        <f>VLOOKUP(A140,'r-square'!$A$1:$C$399,2,FALSE)</f>
        <v>4082</v>
      </c>
      <c r="F140">
        <f t="shared" si="4"/>
        <v>2970.424623115578</v>
      </c>
      <c r="G140">
        <f t="shared" si="5"/>
        <v>1235599.8184957448</v>
      </c>
    </row>
    <row r="141" spans="1:7" x14ac:dyDescent="0.5">
      <c r="A141" s="1">
        <v>117</v>
      </c>
      <c r="B141" s="1">
        <v>3647.6152987135906</v>
      </c>
      <c r="C141" s="1">
        <v>630.38470128640938</v>
      </c>
      <c r="D141">
        <f t="shared" si="3"/>
        <v>397384.87161595561</v>
      </c>
      <c r="E141">
        <f>VLOOKUP(A141,'r-square'!$A$1:$C$399,2,FALSE)</f>
        <v>4278</v>
      </c>
      <c r="F141">
        <f t="shared" si="4"/>
        <v>2970.424623115578</v>
      </c>
      <c r="G141">
        <f t="shared" si="5"/>
        <v>1709753.3662344383</v>
      </c>
    </row>
    <row r="142" spans="1:7" x14ac:dyDescent="0.5">
      <c r="A142" s="1">
        <v>118</v>
      </c>
      <c r="B142" s="1">
        <v>2476.094449594922</v>
      </c>
      <c r="C142" s="1">
        <v>-609.09444959492203</v>
      </c>
      <c r="D142">
        <f t="shared" si="3"/>
        <v>370996.04852734099</v>
      </c>
      <c r="E142">
        <f>VLOOKUP(A142,'r-square'!$A$1:$C$399,2,FALSE)</f>
        <v>1867</v>
      </c>
      <c r="F142">
        <f t="shared" si="4"/>
        <v>2970.424623115578</v>
      </c>
      <c r="G142">
        <f t="shared" si="5"/>
        <v>1217545.8988977554</v>
      </c>
    </row>
    <row r="143" spans="1:7" x14ac:dyDescent="0.5">
      <c r="A143" s="1">
        <v>119</v>
      </c>
      <c r="B143" s="1">
        <v>2926.6793915636408</v>
      </c>
      <c r="C143" s="1">
        <v>-768.67939156364082</v>
      </c>
      <c r="D143">
        <f t="shared" si="3"/>
        <v>590868.00701464899</v>
      </c>
      <c r="E143">
        <f>VLOOKUP(A143,'r-square'!$A$1:$C$399,2,FALSE)</f>
        <v>2158</v>
      </c>
      <c r="F143">
        <f t="shared" si="4"/>
        <v>2970.424623115578</v>
      </c>
      <c r="G143">
        <f t="shared" si="5"/>
        <v>660033.76824448898</v>
      </c>
    </row>
    <row r="144" spans="1:7" x14ac:dyDescent="0.5">
      <c r="A144" s="1">
        <v>120</v>
      </c>
      <c r="B144" s="1">
        <v>3287.1473451386155</v>
      </c>
      <c r="C144" s="1">
        <v>-705.14734513861549</v>
      </c>
      <c r="D144">
        <f t="shared" si="3"/>
        <v>497232.77835603774</v>
      </c>
      <c r="E144">
        <f>VLOOKUP(A144,'r-square'!$A$1:$C$399,2,FALSE)</f>
        <v>2582</v>
      </c>
      <c r="F144">
        <f t="shared" si="4"/>
        <v>2970.424623115578</v>
      </c>
      <c r="G144">
        <f t="shared" si="5"/>
        <v>150873.68784247883</v>
      </c>
    </row>
    <row r="145" spans="1:7" x14ac:dyDescent="0.5">
      <c r="A145" s="1">
        <v>121</v>
      </c>
      <c r="B145" s="1">
        <v>3377.2643335323592</v>
      </c>
      <c r="C145" s="1">
        <v>-509.26433353235916</v>
      </c>
      <c r="D145">
        <f t="shared" si="3"/>
        <v>259350.16140815796</v>
      </c>
      <c r="E145">
        <f>VLOOKUP(A145,'r-square'!$A$1:$C$399,2,FALSE)</f>
        <v>2868</v>
      </c>
      <c r="F145">
        <f t="shared" si="4"/>
        <v>2970.424623115578</v>
      </c>
      <c r="G145">
        <f t="shared" si="5"/>
        <v>10490.803420368198</v>
      </c>
    </row>
    <row r="146" spans="1:7" x14ac:dyDescent="0.5">
      <c r="A146" s="1">
        <v>122</v>
      </c>
      <c r="B146" s="1">
        <v>3737.7322871073343</v>
      </c>
      <c r="C146" s="1">
        <v>-338.73228710733429</v>
      </c>
      <c r="D146">
        <f t="shared" si="3"/>
        <v>114739.56232896555</v>
      </c>
      <c r="E146">
        <f>VLOOKUP(A146,'r-square'!$A$1:$C$399,2,FALSE)</f>
        <v>3399</v>
      </c>
      <c r="F146">
        <f t="shared" si="4"/>
        <v>2970.424623115578</v>
      </c>
      <c r="G146">
        <f t="shared" si="5"/>
        <v>183676.85367162435</v>
      </c>
    </row>
    <row r="147" spans="1:7" x14ac:dyDescent="0.5">
      <c r="A147" s="1">
        <v>123</v>
      </c>
      <c r="B147" s="1">
        <v>2926.6793915636408</v>
      </c>
      <c r="C147" s="1">
        <v>-266.67939156364082</v>
      </c>
      <c r="D147">
        <f t="shared" si="3"/>
        <v>71117.897884753664</v>
      </c>
      <c r="E147">
        <f>VLOOKUP(A147,'r-square'!$A$1:$C$399,2,FALSE)</f>
        <v>2660</v>
      </c>
      <c r="F147">
        <f t="shared" si="4"/>
        <v>2970.424623115578</v>
      </c>
      <c r="G147">
        <f t="shared" si="5"/>
        <v>96363.446636448658</v>
      </c>
    </row>
    <row r="148" spans="1:7" x14ac:dyDescent="0.5">
      <c r="A148" s="1">
        <v>124</v>
      </c>
      <c r="B148" s="1">
        <v>3287.1473451386155</v>
      </c>
      <c r="C148" s="1">
        <v>-480.14734513861549</v>
      </c>
      <c r="D148">
        <f t="shared" si="3"/>
        <v>230541.47304366075</v>
      </c>
      <c r="E148">
        <f>VLOOKUP(A148,'r-square'!$A$1:$C$399,2,FALSE)</f>
        <v>2807</v>
      </c>
      <c r="F148">
        <f t="shared" si="4"/>
        <v>2970.424623115578</v>
      </c>
      <c r="G148">
        <f t="shared" si="5"/>
        <v>26707.607440468717</v>
      </c>
    </row>
    <row r="149" spans="1:7" x14ac:dyDescent="0.5">
      <c r="A149" s="1">
        <v>125</v>
      </c>
      <c r="B149" s="1">
        <v>4098.2002406823094</v>
      </c>
      <c r="C149" s="1">
        <v>-434.20024068230941</v>
      </c>
      <c r="D149">
        <f t="shared" si="3"/>
        <v>188529.84900857543</v>
      </c>
      <c r="E149">
        <f>VLOOKUP(A149,'r-square'!$A$1:$C$399,2,FALSE)</f>
        <v>3664</v>
      </c>
      <c r="F149">
        <f t="shared" si="4"/>
        <v>2970.424623115578</v>
      </c>
      <c r="G149">
        <f t="shared" si="5"/>
        <v>481046.803420368</v>
      </c>
    </row>
    <row r="150" spans="1:7" x14ac:dyDescent="0.5">
      <c r="A150" s="1">
        <v>126</v>
      </c>
      <c r="B150" s="1">
        <v>3287.1473451386155</v>
      </c>
      <c r="C150" s="1">
        <v>-185.14734513861549</v>
      </c>
      <c r="D150">
        <f t="shared" si="3"/>
        <v>34279.539411877602</v>
      </c>
      <c r="E150">
        <f>VLOOKUP(A150,'r-square'!$A$1:$C$399,2,FALSE)</f>
        <v>3102</v>
      </c>
      <c r="F150">
        <f t="shared" si="4"/>
        <v>2970.424623115578</v>
      </c>
      <c r="G150">
        <f t="shared" si="5"/>
        <v>17312.079802277687</v>
      </c>
    </row>
    <row r="151" spans="1:7" x14ac:dyDescent="0.5">
      <c r="A151" s="1">
        <v>127</v>
      </c>
      <c r="B151" s="1">
        <v>3197.0303567448718</v>
      </c>
      <c r="C151" s="1">
        <v>-322.03035674487182</v>
      </c>
      <c r="D151">
        <f t="shared" si="3"/>
        <v>103703.55066522941</v>
      </c>
      <c r="E151">
        <f>VLOOKUP(A151,'r-square'!$A$1:$C$399,2,FALSE)</f>
        <v>2875</v>
      </c>
      <c r="F151">
        <f t="shared" si="4"/>
        <v>2970.424623115578</v>
      </c>
      <c r="G151">
        <f t="shared" si="5"/>
        <v>9105.8586967501069</v>
      </c>
    </row>
    <row r="152" spans="1:7" x14ac:dyDescent="0.5">
      <c r="A152" s="1">
        <v>128</v>
      </c>
      <c r="B152" s="1">
        <v>3377.2643335323592</v>
      </c>
      <c r="C152" s="1">
        <v>-476.26433353235916</v>
      </c>
      <c r="D152">
        <f t="shared" si="3"/>
        <v>226827.71539502224</v>
      </c>
      <c r="E152">
        <f>VLOOKUP(A152,'r-square'!$A$1:$C$399,2,FALSE)</f>
        <v>2901</v>
      </c>
      <c r="F152">
        <f t="shared" si="4"/>
        <v>2970.424623115578</v>
      </c>
      <c r="G152">
        <f t="shared" si="5"/>
        <v>4819.7782947400492</v>
      </c>
    </row>
    <row r="153" spans="1:7" x14ac:dyDescent="0.5">
      <c r="A153" s="1">
        <v>129</v>
      </c>
      <c r="B153" s="1">
        <v>3737.7322871073343</v>
      </c>
      <c r="C153" s="1">
        <v>-401.73228710733429</v>
      </c>
      <c r="D153">
        <f t="shared" si="3"/>
        <v>161388.83050448966</v>
      </c>
      <c r="E153">
        <f>VLOOKUP(A153,'r-square'!$A$1:$C$399,2,FALSE)</f>
        <v>3336</v>
      </c>
      <c r="F153">
        <f t="shared" si="4"/>
        <v>2970.424623115578</v>
      </c>
      <c r="G153">
        <f t="shared" si="5"/>
        <v>133645.35618418717</v>
      </c>
    </row>
    <row r="154" spans="1:7" x14ac:dyDescent="0.5">
      <c r="A154" s="1">
        <v>130</v>
      </c>
      <c r="B154" s="1">
        <v>2295.8604728074342</v>
      </c>
      <c r="C154" s="1">
        <v>-345.86047280743423</v>
      </c>
      <c r="D154">
        <f t="shared" ref="D154:D217" si="6">C154^2</f>
        <v>119619.46665058196</v>
      </c>
      <c r="E154">
        <f>VLOOKUP(A154,'r-square'!$A$1:$C$399,2,FALSE)</f>
        <v>1950</v>
      </c>
      <c r="F154">
        <f t="shared" ref="F154:F217" si="7">AVERAGE($E$25:$E$422)</f>
        <v>2970.424623115578</v>
      </c>
      <c r="G154">
        <f t="shared" ref="G154:G217" si="8">(E154-F154)^2</f>
        <v>1041266.4114605695</v>
      </c>
    </row>
    <row r="155" spans="1:7" x14ac:dyDescent="0.5">
      <c r="A155" s="1">
        <v>131</v>
      </c>
      <c r="B155" s="1">
        <v>2746.445414776153</v>
      </c>
      <c r="C155" s="1">
        <v>-295.44541477615303</v>
      </c>
      <c r="D155">
        <f t="shared" si="6"/>
        <v>87287.993112253098</v>
      </c>
      <c r="E155">
        <f>VLOOKUP(A155,'r-square'!$A$1:$C$399,2,FALSE)</f>
        <v>2451</v>
      </c>
      <c r="F155">
        <f t="shared" si="7"/>
        <v>2970.424623115578</v>
      </c>
      <c r="G155">
        <f t="shared" si="8"/>
        <v>269801.93909876025</v>
      </c>
    </row>
    <row r="156" spans="1:7" x14ac:dyDescent="0.5">
      <c r="A156" s="1">
        <v>132</v>
      </c>
      <c r="B156" s="1">
        <v>2205.7434844136906</v>
      </c>
      <c r="C156" s="1">
        <v>-369.74348441369057</v>
      </c>
      <c r="D156">
        <f t="shared" si="6"/>
        <v>136710.24426637703</v>
      </c>
      <c r="E156">
        <f>VLOOKUP(A156,'r-square'!$A$1:$C$399,2,FALSE)</f>
        <v>1836</v>
      </c>
      <c r="F156">
        <f t="shared" si="7"/>
        <v>2970.424623115578</v>
      </c>
      <c r="G156">
        <f t="shared" si="8"/>
        <v>1286919.2255309212</v>
      </c>
    </row>
    <row r="157" spans="1:7" x14ac:dyDescent="0.5">
      <c r="A157" s="1">
        <v>133</v>
      </c>
      <c r="B157" s="1">
        <v>2836.5624031698967</v>
      </c>
      <c r="C157" s="1">
        <v>-294.5624031698967</v>
      </c>
      <c r="D157">
        <f t="shared" si="6"/>
        <v>86767.009361224773</v>
      </c>
      <c r="E157">
        <f>VLOOKUP(A157,'r-square'!$A$1:$C$399,2,FALSE)</f>
        <v>2542</v>
      </c>
      <c r="F157">
        <f t="shared" si="7"/>
        <v>2970.424623115578</v>
      </c>
      <c r="G157">
        <f t="shared" si="8"/>
        <v>183547.65769172506</v>
      </c>
    </row>
    <row r="158" spans="1:7" x14ac:dyDescent="0.5">
      <c r="A158" s="1">
        <v>134</v>
      </c>
      <c r="B158" s="1">
        <v>3647.6152987135906</v>
      </c>
      <c r="C158" s="1">
        <v>133.38470128640938</v>
      </c>
      <c r="D158">
        <f t="shared" si="6"/>
        <v>17791.478537264662</v>
      </c>
      <c r="E158">
        <f>VLOOKUP(A158,'r-square'!$A$1:$C$399,2,FALSE)</f>
        <v>3781</v>
      </c>
      <c r="F158">
        <f t="shared" si="7"/>
        <v>2970.424623115578</v>
      </c>
      <c r="G158">
        <f t="shared" si="8"/>
        <v>657032.44161132269</v>
      </c>
    </row>
    <row r="159" spans="1:7" x14ac:dyDescent="0.5">
      <c r="A159" s="1">
        <v>135</v>
      </c>
      <c r="B159" s="1">
        <v>3647.6152987135906</v>
      </c>
      <c r="C159" s="1">
        <v>-15.615298713590619</v>
      </c>
      <c r="D159">
        <f t="shared" si="6"/>
        <v>243.83755391466482</v>
      </c>
      <c r="E159">
        <f>VLOOKUP(A159,'r-square'!$A$1:$C$399,2,FALSE)</f>
        <v>3632</v>
      </c>
      <c r="F159">
        <f t="shared" si="7"/>
        <v>2970.424623115578</v>
      </c>
      <c r="G159">
        <f t="shared" si="8"/>
        <v>437681.97929976496</v>
      </c>
    </row>
    <row r="160" spans="1:7" x14ac:dyDescent="0.5">
      <c r="A160" s="1">
        <v>136</v>
      </c>
      <c r="B160" s="1">
        <v>3467.3813219261028</v>
      </c>
      <c r="C160" s="1">
        <v>145.61867807389717</v>
      </c>
      <c r="D160">
        <f t="shared" si="6"/>
        <v>21204.799403989302</v>
      </c>
      <c r="E160">
        <f>VLOOKUP(A160,'r-square'!$A$1:$C$399,2,FALSE)</f>
        <v>3613</v>
      </c>
      <c r="F160">
        <f t="shared" si="7"/>
        <v>2970.424623115578</v>
      </c>
      <c r="G160">
        <f t="shared" si="8"/>
        <v>412903.11497815698</v>
      </c>
    </row>
    <row r="161" spans="1:7" x14ac:dyDescent="0.5">
      <c r="A161" s="1">
        <v>137</v>
      </c>
      <c r="B161" s="1">
        <v>3647.6152987135906</v>
      </c>
      <c r="C161" s="1">
        <v>493.38470128640938</v>
      </c>
      <c r="D161">
        <f t="shared" si="6"/>
        <v>243428.46346347942</v>
      </c>
      <c r="E161">
        <f>VLOOKUP(A161,'r-square'!$A$1:$C$399,2,FALSE)</f>
        <v>4141</v>
      </c>
      <c r="F161">
        <f t="shared" si="7"/>
        <v>2970.424623115578</v>
      </c>
      <c r="G161">
        <f t="shared" si="8"/>
        <v>1370246.7129681066</v>
      </c>
    </row>
    <row r="162" spans="1:7" x14ac:dyDescent="0.5">
      <c r="A162" s="1">
        <v>138</v>
      </c>
      <c r="B162" s="1">
        <v>3917.9662638948221</v>
      </c>
      <c r="C162" s="1">
        <v>781.03373610517792</v>
      </c>
      <c r="D162">
        <f t="shared" si="6"/>
        <v>610013.6969344127</v>
      </c>
      <c r="E162">
        <f>VLOOKUP(A162,'r-square'!$A$1:$C$399,2,FALSE)</f>
        <v>4699</v>
      </c>
      <c r="F162">
        <f t="shared" si="7"/>
        <v>2970.424623115578</v>
      </c>
      <c r="G162">
        <f t="shared" si="8"/>
        <v>2987972.8335711216</v>
      </c>
    </row>
    <row r="163" spans="1:7" x14ac:dyDescent="0.5">
      <c r="A163" s="1">
        <v>139</v>
      </c>
      <c r="B163" s="1">
        <v>3827.8492755010784</v>
      </c>
      <c r="C163" s="1">
        <v>629.15072449892159</v>
      </c>
      <c r="D163">
        <f t="shared" si="6"/>
        <v>395830.63413751795</v>
      </c>
      <c r="E163">
        <f>VLOOKUP(A163,'r-square'!$A$1:$C$399,2,FALSE)</f>
        <v>4457</v>
      </c>
      <c r="F163">
        <f t="shared" si="7"/>
        <v>2970.424623115578</v>
      </c>
      <c r="G163">
        <f t="shared" si="8"/>
        <v>2209906.3511590613</v>
      </c>
    </row>
    <row r="164" spans="1:7" x14ac:dyDescent="0.5">
      <c r="A164" s="1">
        <v>140</v>
      </c>
      <c r="B164" s="1">
        <v>3827.8492755010784</v>
      </c>
      <c r="C164" s="1">
        <v>810.15072449892159</v>
      </c>
      <c r="D164">
        <f t="shared" si="6"/>
        <v>656344.19640612754</v>
      </c>
      <c r="E164">
        <f>VLOOKUP(A164,'r-square'!$A$1:$C$399,2,FALSE)</f>
        <v>4638</v>
      </c>
      <c r="F164">
        <f t="shared" si="7"/>
        <v>2970.424623115578</v>
      </c>
      <c r="G164">
        <f t="shared" si="8"/>
        <v>2780807.6375912218</v>
      </c>
    </row>
    <row r="165" spans="1:7" x14ac:dyDescent="0.5">
      <c r="A165" s="1">
        <v>141</v>
      </c>
      <c r="B165" s="1">
        <v>3827.8492755010784</v>
      </c>
      <c r="C165" s="1">
        <v>429.15072449892159</v>
      </c>
      <c r="D165">
        <f t="shared" si="6"/>
        <v>184170.3443379493</v>
      </c>
      <c r="E165">
        <f>VLOOKUP(A165,'r-square'!$A$1:$C$399,2,FALSE)</f>
        <v>4257</v>
      </c>
      <c r="F165">
        <f t="shared" si="7"/>
        <v>2970.424623115578</v>
      </c>
      <c r="G165">
        <f t="shared" si="8"/>
        <v>1655276.2004052924</v>
      </c>
    </row>
    <row r="166" spans="1:7" x14ac:dyDescent="0.5">
      <c r="A166" s="1">
        <v>142</v>
      </c>
      <c r="B166" s="1">
        <v>2476.094449594922</v>
      </c>
      <c r="C166" s="1">
        <v>-257.09444959492203</v>
      </c>
      <c r="D166">
        <f t="shared" si="6"/>
        <v>66097.556012515895</v>
      </c>
      <c r="E166">
        <f>VLOOKUP(A166,'r-square'!$A$1:$C$399,2,FALSE)</f>
        <v>2219</v>
      </c>
      <c r="F166">
        <f t="shared" si="7"/>
        <v>2970.424623115578</v>
      </c>
      <c r="G166">
        <f t="shared" si="8"/>
        <v>564638.96422438847</v>
      </c>
    </row>
    <row r="167" spans="1:7" x14ac:dyDescent="0.5">
      <c r="A167" s="1">
        <v>143</v>
      </c>
      <c r="B167" s="1">
        <v>2746.445414776153</v>
      </c>
      <c r="C167" s="1">
        <v>-783.44541477615303</v>
      </c>
      <c r="D167">
        <f t="shared" si="6"/>
        <v>613786.71793377842</v>
      </c>
      <c r="E167">
        <f>VLOOKUP(A167,'r-square'!$A$1:$C$399,2,FALSE)</f>
        <v>1963</v>
      </c>
      <c r="F167">
        <f t="shared" si="7"/>
        <v>2970.424623115578</v>
      </c>
      <c r="G167">
        <f t="shared" si="8"/>
        <v>1014904.3712595644</v>
      </c>
    </row>
    <row r="168" spans="1:7" x14ac:dyDescent="0.5">
      <c r="A168" s="1">
        <v>144</v>
      </c>
      <c r="B168" s="1">
        <v>2746.445414776153</v>
      </c>
      <c r="C168" s="1">
        <v>-446.44541477615303</v>
      </c>
      <c r="D168">
        <f t="shared" si="6"/>
        <v>199313.50837465131</v>
      </c>
      <c r="E168">
        <f>VLOOKUP(A168,'r-square'!$A$1:$C$399,2,FALSE)</f>
        <v>2300</v>
      </c>
      <c r="F168">
        <f t="shared" si="7"/>
        <v>2970.424623115578</v>
      </c>
      <c r="G168">
        <f t="shared" si="8"/>
        <v>449469.17527966481</v>
      </c>
    </row>
    <row r="169" spans="1:7" x14ac:dyDescent="0.5">
      <c r="A169" s="1">
        <v>145</v>
      </c>
      <c r="B169" s="1">
        <v>2295.8604728074342</v>
      </c>
      <c r="C169" s="1">
        <v>-646.86047280743423</v>
      </c>
      <c r="D169">
        <f t="shared" si="6"/>
        <v>418428.47128065734</v>
      </c>
      <c r="E169">
        <f>VLOOKUP(A169,'r-square'!$A$1:$C$399,2,FALSE)</f>
        <v>1649</v>
      </c>
      <c r="F169">
        <f t="shared" si="7"/>
        <v>2970.424623115578</v>
      </c>
      <c r="G169">
        <f t="shared" si="8"/>
        <v>1746163.0345761473</v>
      </c>
    </row>
    <row r="170" spans="1:7" x14ac:dyDescent="0.5">
      <c r="A170" s="1">
        <v>146</v>
      </c>
      <c r="B170" s="1">
        <v>2205.7434844136906</v>
      </c>
      <c r="C170" s="1">
        <v>-202.74348441369057</v>
      </c>
      <c r="D170">
        <f t="shared" si="6"/>
        <v>41104.920472204387</v>
      </c>
      <c r="E170">
        <f>VLOOKUP(A170,'r-square'!$A$1:$C$399,2,FALSE)</f>
        <v>2003</v>
      </c>
      <c r="F170">
        <f t="shared" si="7"/>
        <v>2970.424623115578</v>
      </c>
      <c r="G170">
        <f t="shared" si="8"/>
        <v>935910.40141031821</v>
      </c>
    </row>
    <row r="171" spans="1:7" x14ac:dyDescent="0.5">
      <c r="A171" s="1">
        <v>147</v>
      </c>
      <c r="B171" s="1">
        <v>2566.2114379886657</v>
      </c>
      <c r="C171" s="1">
        <v>-441.21143798866569</v>
      </c>
      <c r="D171">
        <f t="shared" si="6"/>
        <v>194667.53301202619</v>
      </c>
      <c r="E171">
        <f>VLOOKUP(A171,'r-square'!$A$1:$C$399,2,FALSE)</f>
        <v>2125</v>
      </c>
      <c r="F171">
        <f t="shared" si="7"/>
        <v>2970.424623115578</v>
      </c>
      <c r="G171">
        <f t="shared" si="8"/>
        <v>714742.79337011708</v>
      </c>
    </row>
    <row r="172" spans="1:7" x14ac:dyDescent="0.5">
      <c r="A172" s="1">
        <v>148</v>
      </c>
      <c r="B172" s="1">
        <v>2926.6793915636408</v>
      </c>
      <c r="C172" s="1">
        <v>-818.67939156364082</v>
      </c>
      <c r="D172">
        <f t="shared" si="6"/>
        <v>670235.94617101317</v>
      </c>
      <c r="E172">
        <f>VLOOKUP(A172,'r-square'!$A$1:$C$399,2,FALSE)</f>
        <v>2108</v>
      </c>
      <c r="F172">
        <f t="shared" si="7"/>
        <v>2970.424623115578</v>
      </c>
      <c r="G172">
        <f t="shared" si="8"/>
        <v>743776.23055604682</v>
      </c>
    </row>
    <row r="173" spans="1:7" x14ac:dyDescent="0.5">
      <c r="A173" s="1">
        <v>149</v>
      </c>
      <c r="B173" s="1">
        <v>2746.445414776153</v>
      </c>
      <c r="C173" s="1">
        <v>-500.44541477615303</v>
      </c>
      <c r="D173">
        <f t="shared" si="6"/>
        <v>250445.61317047584</v>
      </c>
      <c r="E173">
        <f>VLOOKUP(A173,'r-square'!$A$1:$C$399,2,FALSE)</f>
        <v>2246</v>
      </c>
      <c r="F173">
        <f t="shared" si="7"/>
        <v>2970.424623115578</v>
      </c>
      <c r="G173">
        <f t="shared" si="8"/>
        <v>524791.03457614721</v>
      </c>
    </row>
    <row r="174" spans="1:7" x14ac:dyDescent="0.5">
      <c r="A174" s="1">
        <v>150</v>
      </c>
      <c r="B174" s="1">
        <v>2926.6793915636408</v>
      </c>
      <c r="C174" s="1">
        <v>-437.67939156364082</v>
      </c>
      <c r="D174">
        <f t="shared" si="6"/>
        <v>191563.24979951882</v>
      </c>
      <c r="E174">
        <f>VLOOKUP(A174,'r-square'!$A$1:$C$399,2,FALSE)</f>
        <v>2489</v>
      </c>
      <c r="F174">
        <f t="shared" si="7"/>
        <v>2970.424623115578</v>
      </c>
      <c r="G174">
        <f t="shared" si="8"/>
        <v>231769.66774197633</v>
      </c>
    </row>
    <row r="175" spans="1:7" x14ac:dyDescent="0.5">
      <c r="A175" s="1">
        <v>151</v>
      </c>
      <c r="B175" s="1">
        <v>2746.445414776153</v>
      </c>
      <c r="C175" s="1">
        <v>-355.44541477615303</v>
      </c>
      <c r="D175">
        <f t="shared" si="6"/>
        <v>126341.44288539147</v>
      </c>
      <c r="E175">
        <f>VLOOKUP(A175,'r-square'!$A$1:$C$399,2,FALSE)</f>
        <v>2391</v>
      </c>
      <c r="F175">
        <f t="shared" si="7"/>
        <v>2970.424623115578</v>
      </c>
      <c r="G175">
        <f t="shared" si="8"/>
        <v>335732.89387262962</v>
      </c>
    </row>
    <row r="176" spans="1:7" x14ac:dyDescent="0.5">
      <c r="A176" s="1">
        <v>152</v>
      </c>
      <c r="B176" s="1">
        <v>2295.8604728074342</v>
      </c>
      <c r="C176" s="1">
        <v>-295.86047280743423</v>
      </c>
      <c r="D176">
        <f t="shared" si="6"/>
        <v>87533.419369838535</v>
      </c>
      <c r="E176">
        <f>VLOOKUP(A176,'r-square'!$A$1:$C$399,2,FALSE)</f>
        <v>2000</v>
      </c>
      <c r="F176">
        <f t="shared" si="7"/>
        <v>2970.424623115578</v>
      </c>
      <c r="G176">
        <f t="shared" si="8"/>
        <v>941723.94914901163</v>
      </c>
    </row>
    <row r="177" spans="1:7" x14ac:dyDescent="0.5">
      <c r="A177" s="1">
        <v>153</v>
      </c>
      <c r="B177" s="1">
        <v>3377.2643335323592</v>
      </c>
      <c r="C177" s="1">
        <v>-113.26433353235916</v>
      </c>
      <c r="D177">
        <f t="shared" si="6"/>
        <v>12828.809250529499</v>
      </c>
      <c r="E177">
        <f>VLOOKUP(A177,'r-square'!$A$1:$C$399,2,FALSE)</f>
        <v>3264</v>
      </c>
      <c r="F177">
        <f t="shared" si="7"/>
        <v>2970.424623115578</v>
      </c>
      <c r="G177">
        <f t="shared" si="8"/>
        <v>86186.501912830412</v>
      </c>
    </row>
    <row r="178" spans="1:7" x14ac:dyDescent="0.5">
      <c r="A178" s="1">
        <v>154</v>
      </c>
      <c r="B178" s="1">
        <v>3467.3813219261028</v>
      </c>
      <c r="C178" s="1">
        <v>-8.381321926102828</v>
      </c>
      <c r="D178">
        <f t="shared" si="6"/>
        <v>70.246557228972023</v>
      </c>
      <c r="E178">
        <f>VLOOKUP(A178,'r-square'!$A$1:$C$399,2,FALSE)</f>
        <v>3459</v>
      </c>
      <c r="F178">
        <f t="shared" si="7"/>
        <v>2970.424623115578</v>
      </c>
      <c r="G178">
        <f t="shared" si="8"/>
        <v>238705.89889775499</v>
      </c>
    </row>
    <row r="179" spans="1:7" x14ac:dyDescent="0.5">
      <c r="A179" s="1">
        <v>155</v>
      </c>
      <c r="B179" s="1">
        <v>3737.7322871073343</v>
      </c>
      <c r="C179" s="1">
        <v>-305.73228710733429</v>
      </c>
      <c r="D179">
        <f t="shared" si="6"/>
        <v>93472.231379881487</v>
      </c>
      <c r="E179">
        <f>VLOOKUP(A179,'r-square'!$A$1:$C$399,2,FALSE)</f>
        <v>3432</v>
      </c>
      <c r="F179">
        <f t="shared" si="7"/>
        <v>2970.424623115578</v>
      </c>
      <c r="G179">
        <f t="shared" si="8"/>
        <v>213051.82854599619</v>
      </c>
    </row>
    <row r="180" spans="1:7" x14ac:dyDescent="0.5">
      <c r="A180" s="1">
        <v>156</v>
      </c>
      <c r="B180" s="1">
        <v>3737.7322871073343</v>
      </c>
      <c r="C180" s="1">
        <v>-579.73228710733429</v>
      </c>
      <c r="D180">
        <f t="shared" si="6"/>
        <v>336089.52471470064</v>
      </c>
      <c r="E180">
        <f>VLOOKUP(A180,'r-square'!$A$1:$C$399,2,FALSE)</f>
        <v>3158</v>
      </c>
      <c r="F180">
        <f t="shared" si="7"/>
        <v>2970.424623115578</v>
      </c>
      <c r="G180">
        <f t="shared" si="8"/>
        <v>35184.522013332949</v>
      </c>
    </row>
    <row r="181" spans="1:7" x14ac:dyDescent="0.5">
      <c r="A181" s="1">
        <v>157</v>
      </c>
      <c r="B181" s="1">
        <v>3647.6152987135906</v>
      </c>
      <c r="C181" s="1">
        <v>1020.3847012864094</v>
      </c>
      <c r="D181">
        <f t="shared" si="6"/>
        <v>1041184.9386193549</v>
      </c>
      <c r="E181">
        <f>VLOOKUP(A181,'r-square'!$A$1:$C$399,2,FALSE)</f>
        <v>4668</v>
      </c>
      <c r="F181">
        <f t="shared" si="7"/>
        <v>2970.424623115578</v>
      </c>
      <c r="G181">
        <f t="shared" si="8"/>
        <v>2881762.1602042872</v>
      </c>
    </row>
    <row r="182" spans="1:7" x14ac:dyDescent="0.5">
      <c r="A182" s="1">
        <v>158</v>
      </c>
      <c r="B182" s="1">
        <v>3737.7322871073343</v>
      </c>
      <c r="C182" s="1">
        <v>702.26771289266571</v>
      </c>
      <c r="D182">
        <f t="shared" si="6"/>
        <v>493179.94057149556</v>
      </c>
      <c r="E182">
        <f>VLOOKUP(A182,'r-square'!$A$1:$C$399,2,FALSE)</f>
        <v>4440</v>
      </c>
      <c r="F182">
        <f t="shared" si="7"/>
        <v>2970.424623115578</v>
      </c>
      <c r="G182">
        <f t="shared" si="8"/>
        <v>2159651.7883449909</v>
      </c>
    </row>
    <row r="183" spans="1:7" x14ac:dyDescent="0.5">
      <c r="A183" s="1">
        <v>159</v>
      </c>
      <c r="B183" s="1">
        <v>3647.6152987135906</v>
      </c>
      <c r="C183" s="1">
        <v>850.38470128640938</v>
      </c>
      <c r="D183">
        <f t="shared" si="6"/>
        <v>723154.14018197567</v>
      </c>
      <c r="E183">
        <f>VLOOKUP(A183,'r-square'!$A$1:$C$399,2,FALSE)</f>
        <v>4498</v>
      </c>
      <c r="F183">
        <f t="shared" si="7"/>
        <v>2970.424623115578</v>
      </c>
      <c r="G183">
        <f t="shared" si="8"/>
        <v>2333486.5320635838</v>
      </c>
    </row>
    <row r="184" spans="1:7" x14ac:dyDescent="0.5">
      <c r="A184" s="1">
        <v>160</v>
      </c>
      <c r="B184" s="1">
        <v>3827.8492755010784</v>
      </c>
      <c r="C184" s="1">
        <v>829.15072449892159</v>
      </c>
      <c r="D184">
        <f t="shared" si="6"/>
        <v>687490.9239370866</v>
      </c>
      <c r="E184">
        <f>VLOOKUP(A184,'r-square'!$A$1:$C$399,2,FALSE)</f>
        <v>4657</v>
      </c>
      <c r="F184">
        <f t="shared" si="7"/>
        <v>2970.424623115578</v>
      </c>
      <c r="G184">
        <f t="shared" si="8"/>
        <v>2844536.5019128299</v>
      </c>
    </row>
    <row r="185" spans="1:7" x14ac:dyDescent="0.5">
      <c r="A185" s="1">
        <v>161</v>
      </c>
      <c r="B185" s="1">
        <v>3557.498310319847</v>
      </c>
      <c r="C185" s="1">
        <v>349.50168968015305</v>
      </c>
      <c r="D185">
        <f t="shared" si="6"/>
        <v>122151.43108928201</v>
      </c>
      <c r="E185">
        <f>VLOOKUP(A185,'r-square'!$A$1:$C$399,2,FALSE)</f>
        <v>3907</v>
      </c>
      <c r="F185">
        <f t="shared" si="7"/>
        <v>2970.424623115578</v>
      </c>
      <c r="G185">
        <f t="shared" si="8"/>
        <v>877173.43658619712</v>
      </c>
    </row>
    <row r="186" spans="1:7" x14ac:dyDescent="0.5">
      <c r="A186" s="1">
        <v>162</v>
      </c>
      <c r="B186" s="1">
        <v>3647.6152987135906</v>
      </c>
      <c r="C186" s="1">
        <v>249.38470128640938</v>
      </c>
      <c r="D186">
        <f t="shared" si="6"/>
        <v>62192.729235711638</v>
      </c>
      <c r="E186">
        <f>VLOOKUP(A186,'r-square'!$A$1:$C$399,2,FALSE)</f>
        <v>3897</v>
      </c>
      <c r="F186">
        <f t="shared" si="7"/>
        <v>2970.424623115578</v>
      </c>
      <c r="G186">
        <f t="shared" si="8"/>
        <v>858541.92904850864</v>
      </c>
    </row>
    <row r="187" spans="1:7" x14ac:dyDescent="0.5">
      <c r="A187" s="1">
        <v>163</v>
      </c>
      <c r="B187" s="1">
        <v>3737.7322871073343</v>
      </c>
      <c r="C187" s="1">
        <v>-7.7322871073342867</v>
      </c>
      <c r="D187">
        <f t="shared" si="6"/>
        <v>59.788263910248034</v>
      </c>
      <c r="E187">
        <f>VLOOKUP(A187,'r-square'!$A$1:$C$399,2,FALSE)</f>
        <v>3730</v>
      </c>
      <c r="F187">
        <f t="shared" si="7"/>
        <v>2970.424623115578</v>
      </c>
      <c r="G187">
        <f t="shared" si="8"/>
        <v>576954.75316911167</v>
      </c>
    </row>
    <row r="188" spans="1:7" x14ac:dyDescent="0.5">
      <c r="A188" s="1">
        <v>164</v>
      </c>
      <c r="B188" s="1">
        <v>3467.3813219261028</v>
      </c>
      <c r="C188" s="1">
        <v>317.61867807389717</v>
      </c>
      <c r="D188">
        <f t="shared" si="6"/>
        <v>100881.62466140992</v>
      </c>
      <c r="E188">
        <f>VLOOKUP(A188,'r-square'!$A$1:$C$399,2,FALSE)</f>
        <v>3785</v>
      </c>
      <c r="F188">
        <f t="shared" si="7"/>
        <v>2970.424623115578</v>
      </c>
      <c r="G188">
        <f t="shared" si="8"/>
        <v>663533.04462639813</v>
      </c>
    </row>
    <row r="189" spans="1:7" x14ac:dyDescent="0.5">
      <c r="A189" s="1">
        <v>165</v>
      </c>
      <c r="B189" s="1">
        <v>3197.0303567448718</v>
      </c>
      <c r="C189" s="1">
        <v>-158.03035674487182</v>
      </c>
      <c r="D189">
        <f t="shared" si="6"/>
        <v>24973.593652911455</v>
      </c>
      <c r="E189">
        <f>VLOOKUP(A189,'r-square'!$A$1:$C$399,2,FALSE)</f>
        <v>3039</v>
      </c>
      <c r="F189">
        <f t="shared" si="7"/>
        <v>2970.424623115578</v>
      </c>
      <c r="G189">
        <f t="shared" si="8"/>
        <v>4702.582314840517</v>
      </c>
    </row>
    <row r="190" spans="1:7" x14ac:dyDescent="0.5">
      <c r="A190" s="1">
        <v>166</v>
      </c>
      <c r="B190" s="1">
        <v>3287.1473451386155</v>
      </c>
      <c r="C190" s="1">
        <v>-66.147345138615492</v>
      </c>
      <c r="D190">
        <f t="shared" si="6"/>
        <v>4375.4712688871186</v>
      </c>
      <c r="E190">
        <f>VLOOKUP(A190,'r-square'!$A$1:$C$399,2,FALSE)</f>
        <v>3221</v>
      </c>
      <c r="F190">
        <f t="shared" si="7"/>
        <v>2970.424623115578</v>
      </c>
      <c r="G190">
        <f t="shared" si="8"/>
        <v>62788.019500770119</v>
      </c>
    </row>
    <row r="191" spans="1:7" x14ac:dyDescent="0.5">
      <c r="A191" s="1">
        <v>167</v>
      </c>
      <c r="B191" s="1">
        <v>3917.9662638948221</v>
      </c>
      <c r="C191" s="1">
        <v>-748.96626389482208</v>
      </c>
      <c r="D191">
        <f t="shared" si="6"/>
        <v>560950.46445256821</v>
      </c>
      <c r="E191">
        <f>VLOOKUP(A191,'r-square'!$A$1:$C$399,2,FALSE)</f>
        <v>3169</v>
      </c>
      <c r="F191">
        <f t="shared" si="7"/>
        <v>2970.424623115578</v>
      </c>
      <c r="G191">
        <f t="shared" si="8"/>
        <v>39432.180304790236</v>
      </c>
    </row>
    <row r="192" spans="1:7" x14ac:dyDescent="0.5">
      <c r="A192" s="1">
        <v>168</v>
      </c>
      <c r="B192" s="1">
        <v>2476.094449594922</v>
      </c>
      <c r="C192" s="1">
        <v>-305.09444959492203</v>
      </c>
      <c r="D192">
        <f t="shared" si="6"/>
        <v>93082.62317362841</v>
      </c>
      <c r="E192">
        <f>VLOOKUP(A192,'r-square'!$A$1:$C$399,2,FALSE)</f>
        <v>2171</v>
      </c>
      <c r="F192">
        <f t="shared" si="7"/>
        <v>2970.424623115578</v>
      </c>
      <c r="G192">
        <f t="shared" si="8"/>
        <v>639079.72804348392</v>
      </c>
    </row>
    <row r="193" spans="1:7" x14ac:dyDescent="0.5">
      <c r="A193" s="1">
        <v>169</v>
      </c>
      <c r="B193" s="1">
        <v>3016.7963799573845</v>
      </c>
      <c r="C193" s="1">
        <v>-377.79637995738449</v>
      </c>
      <c r="D193">
        <f t="shared" si="6"/>
        <v>142730.10470890443</v>
      </c>
      <c r="E193">
        <f>VLOOKUP(A193,'r-square'!$A$1:$C$399,2,FALSE)</f>
        <v>2639</v>
      </c>
      <c r="F193">
        <f t="shared" si="7"/>
        <v>2970.424623115578</v>
      </c>
      <c r="G193">
        <f t="shared" si="8"/>
        <v>109842.28080730293</v>
      </c>
    </row>
    <row r="194" spans="1:7" x14ac:dyDescent="0.5">
      <c r="A194" s="1">
        <v>170</v>
      </c>
      <c r="B194" s="1">
        <v>3287.1473451386155</v>
      </c>
      <c r="C194" s="1">
        <v>-373.14734513861549</v>
      </c>
      <c r="D194">
        <f t="shared" si="6"/>
        <v>139238.94118399703</v>
      </c>
      <c r="E194">
        <f>VLOOKUP(A194,'r-square'!$A$1:$C$399,2,FALSE)</f>
        <v>2914</v>
      </c>
      <c r="F194">
        <f t="shared" si="7"/>
        <v>2970.424623115578</v>
      </c>
      <c r="G194">
        <f t="shared" si="8"/>
        <v>3183.7380937350208</v>
      </c>
    </row>
    <row r="195" spans="1:7" x14ac:dyDescent="0.5">
      <c r="A195" s="1">
        <v>171</v>
      </c>
      <c r="B195" s="1">
        <v>3016.7963799573845</v>
      </c>
      <c r="C195" s="1">
        <v>-424.79637995738449</v>
      </c>
      <c r="D195">
        <f t="shared" si="6"/>
        <v>180451.96442489856</v>
      </c>
      <c r="E195">
        <f>VLOOKUP(A195,'r-square'!$A$1:$C$399,2,FALSE)</f>
        <v>2592</v>
      </c>
      <c r="F195">
        <f t="shared" si="7"/>
        <v>2970.424623115578</v>
      </c>
      <c r="G195">
        <f t="shared" si="8"/>
        <v>143205.19538016725</v>
      </c>
    </row>
    <row r="196" spans="1:7" x14ac:dyDescent="0.5">
      <c r="A196" s="1">
        <v>172</v>
      </c>
      <c r="B196" s="1">
        <v>2926.6793915636408</v>
      </c>
      <c r="C196" s="1">
        <v>-224.67939156364082</v>
      </c>
      <c r="D196">
        <f t="shared" si="6"/>
        <v>50480.828993407835</v>
      </c>
      <c r="E196">
        <f>VLOOKUP(A196,'r-square'!$A$1:$C$399,2,FALSE)</f>
        <v>2702</v>
      </c>
      <c r="F196">
        <f t="shared" si="7"/>
        <v>2970.424623115578</v>
      </c>
      <c r="G196">
        <f t="shared" si="8"/>
        <v>72051.778294740099</v>
      </c>
    </row>
    <row r="197" spans="1:7" x14ac:dyDescent="0.5">
      <c r="A197" s="1">
        <v>173</v>
      </c>
      <c r="B197" s="1">
        <v>2836.5624031698967</v>
      </c>
      <c r="C197" s="1">
        <v>-613.5624031698967</v>
      </c>
      <c r="D197">
        <f t="shared" si="6"/>
        <v>376458.82258361886</v>
      </c>
      <c r="E197">
        <f>VLOOKUP(A197,'r-square'!$A$1:$C$399,2,FALSE)</f>
        <v>2223</v>
      </c>
      <c r="F197">
        <f t="shared" si="7"/>
        <v>2970.424623115578</v>
      </c>
      <c r="G197">
        <f t="shared" si="8"/>
        <v>558643.56723946379</v>
      </c>
    </row>
    <row r="198" spans="1:7" x14ac:dyDescent="0.5">
      <c r="A198" s="1">
        <v>174</v>
      </c>
      <c r="B198" s="1">
        <v>2926.6793915636408</v>
      </c>
      <c r="C198" s="1">
        <v>-381.67939156364082</v>
      </c>
      <c r="D198">
        <f t="shared" si="6"/>
        <v>145679.15794439105</v>
      </c>
      <c r="E198">
        <f>VLOOKUP(A198,'r-square'!$A$1:$C$399,2,FALSE)</f>
        <v>2545</v>
      </c>
      <c r="F198">
        <f t="shared" si="7"/>
        <v>2970.424623115578</v>
      </c>
      <c r="G198">
        <f t="shared" si="8"/>
        <v>180986.10995303158</v>
      </c>
    </row>
    <row r="199" spans="1:7" x14ac:dyDescent="0.5">
      <c r="A199" s="1">
        <v>175</v>
      </c>
      <c r="B199" s="1">
        <v>3467.3813219261028</v>
      </c>
      <c r="C199" s="1">
        <v>-483.38132192610283</v>
      </c>
      <c r="D199">
        <f t="shared" si="6"/>
        <v>233657.50238702665</v>
      </c>
      <c r="E199">
        <f>VLOOKUP(A199,'r-square'!$A$1:$C$399,2,FALSE)</f>
        <v>2984</v>
      </c>
      <c r="F199">
        <f t="shared" si="7"/>
        <v>2970.424623115578</v>
      </c>
      <c r="G199">
        <f t="shared" si="8"/>
        <v>184.29085755409875</v>
      </c>
    </row>
    <row r="200" spans="1:7" x14ac:dyDescent="0.5">
      <c r="A200" s="1">
        <v>176</v>
      </c>
      <c r="B200" s="1">
        <v>2476.094449594922</v>
      </c>
      <c r="C200" s="1">
        <v>-539.09444959492203</v>
      </c>
      <c r="D200">
        <f t="shared" si="6"/>
        <v>290622.8255840519</v>
      </c>
      <c r="E200">
        <f>VLOOKUP(A200,'r-square'!$A$1:$C$399,2,FALSE)</f>
        <v>1937</v>
      </c>
      <c r="F200">
        <f t="shared" si="7"/>
        <v>2970.424623115578</v>
      </c>
      <c r="G200">
        <f t="shared" si="8"/>
        <v>1067966.4516615744</v>
      </c>
    </row>
    <row r="201" spans="1:7" x14ac:dyDescent="0.5">
      <c r="A201" s="1">
        <v>177</v>
      </c>
      <c r="B201" s="1">
        <v>3377.2643335323592</v>
      </c>
      <c r="C201" s="1">
        <v>-166.26433353235916</v>
      </c>
      <c r="D201">
        <f t="shared" si="6"/>
        <v>27643.82860495957</v>
      </c>
      <c r="E201">
        <f>VLOOKUP(A201,'r-square'!$A$1:$C$399,2,FALSE)</f>
        <v>3211</v>
      </c>
      <c r="F201">
        <f t="shared" si="7"/>
        <v>2970.424623115578</v>
      </c>
      <c r="G201">
        <f t="shared" si="8"/>
        <v>57876.511963081677</v>
      </c>
    </row>
    <row r="202" spans="1:7" x14ac:dyDescent="0.5">
      <c r="A202" s="1">
        <v>178</v>
      </c>
      <c r="B202" s="1">
        <v>3016.7963799573845</v>
      </c>
      <c r="C202" s="1">
        <v>-322.79637995738449</v>
      </c>
      <c r="D202">
        <f t="shared" si="6"/>
        <v>104197.50291359214</v>
      </c>
      <c r="E202">
        <f>VLOOKUP(A202,'r-square'!$A$1:$C$399,2,FALSE)</f>
        <v>2694</v>
      </c>
      <c r="F202">
        <f t="shared" si="7"/>
        <v>2970.424623115578</v>
      </c>
      <c r="G202">
        <f t="shared" si="8"/>
        <v>76410.572264589355</v>
      </c>
    </row>
    <row r="203" spans="1:7" x14ac:dyDescent="0.5">
      <c r="A203" s="1">
        <v>179</v>
      </c>
      <c r="B203" s="1">
        <v>3016.7963799573845</v>
      </c>
      <c r="C203" s="1">
        <v>-59.796379957384488</v>
      </c>
      <c r="D203">
        <f t="shared" si="6"/>
        <v>3575.6070560078933</v>
      </c>
      <c r="E203">
        <f>VLOOKUP(A203,'r-square'!$A$1:$C$399,2,FALSE)</f>
        <v>2957</v>
      </c>
      <c r="F203">
        <f t="shared" si="7"/>
        <v>2970.424623115578</v>
      </c>
      <c r="G203">
        <f t="shared" si="8"/>
        <v>180.22050579531157</v>
      </c>
    </row>
    <row r="204" spans="1:7" x14ac:dyDescent="0.5">
      <c r="A204" s="1">
        <v>180</v>
      </c>
      <c r="B204" s="1">
        <v>3106.9133683511282</v>
      </c>
      <c r="C204" s="1">
        <v>-161.91336835112816</v>
      </c>
      <c r="D204">
        <f t="shared" si="6"/>
        <v>26215.93885080811</v>
      </c>
      <c r="E204">
        <f>VLOOKUP(A204,'r-square'!$A$1:$C$399,2,FALSE)</f>
        <v>2945</v>
      </c>
      <c r="F204">
        <f t="shared" si="7"/>
        <v>2970.424623115578</v>
      </c>
      <c r="G204">
        <f t="shared" si="8"/>
        <v>646.41146056918399</v>
      </c>
    </row>
    <row r="205" spans="1:7" x14ac:dyDescent="0.5">
      <c r="A205" s="1">
        <v>181</v>
      </c>
      <c r="B205" s="1">
        <v>2836.5624031698967</v>
      </c>
      <c r="C205" s="1">
        <v>-165.5624031698967</v>
      </c>
      <c r="D205">
        <f t="shared" si="6"/>
        <v>27410.90934339142</v>
      </c>
      <c r="E205">
        <f>VLOOKUP(A205,'r-square'!$A$1:$C$399,2,FALSE)</f>
        <v>2671</v>
      </c>
      <c r="F205">
        <f t="shared" si="7"/>
        <v>2970.424623115578</v>
      </c>
      <c r="G205">
        <f t="shared" si="8"/>
        <v>89655.104927905937</v>
      </c>
    </row>
    <row r="206" spans="1:7" x14ac:dyDescent="0.5">
      <c r="A206" s="1">
        <v>182</v>
      </c>
      <c r="B206" s="1">
        <v>2115.6264960199469</v>
      </c>
      <c r="C206" s="1">
        <v>-320.6264960199469</v>
      </c>
      <c r="D206">
        <f t="shared" si="6"/>
        <v>102801.34995002902</v>
      </c>
      <c r="E206">
        <f>VLOOKUP(A206,'r-square'!$A$1:$C$399,2,FALSE)</f>
        <v>1795</v>
      </c>
      <c r="F206">
        <f t="shared" si="7"/>
        <v>2970.424623115578</v>
      </c>
      <c r="G206">
        <f t="shared" si="8"/>
        <v>1381623.0446263987</v>
      </c>
    </row>
    <row r="207" spans="1:7" x14ac:dyDescent="0.5">
      <c r="A207" s="1">
        <v>183</v>
      </c>
      <c r="B207" s="1">
        <v>2566.2114379886657</v>
      </c>
      <c r="C207" s="1">
        <v>-102.21143798866569</v>
      </c>
      <c r="D207">
        <f t="shared" si="6"/>
        <v>10447.178055710852</v>
      </c>
      <c r="E207">
        <f>VLOOKUP(A207,'r-square'!$A$1:$C$399,2,FALSE)</f>
        <v>2464</v>
      </c>
      <c r="F207">
        <f t="shared" si="7"/>
        <v>2970.424623115578</v>
      </c>
      <c r="G207">
        <f t="shared" si="8"/>
        <v>256465.89889775522</v>
      </c>
    </row>
    <row r="208" spans="1:7" x14ac:dyDescent="0.5">
      <c r="A208" s="1">
        <v>184</v>
      </c>
      <c r="B208" s="1">
        <v>2836.5624031698967</v>
      </c>
      <c r="C208" s="1">
        <v>-616.5624031698967</v>
      </c>
      <c r="D208">
        <f t="shared" si="6"/>
        <v>380149.19700263825</v>
      </c>
      <c r="E208">
        <f>VLOOKUP(A208,'r-square'!$A$1:$C$399,2,FALSE)</f>
        <v>2220</v>
      </c>
      <c r="F208">
        <f t="shared" si="7"/>
        <v>2970.424623115578</v>
      </c>
      <c r="G208">
        <f t="shared" si="8"/>
        <v>563137.11497815733</v>
      </c>
    </row>
    <row r="209" spans="1:7" x14ac:dyDescent="0.5">
      <c r="A209" s="1">
        <v>185</v>
      </c>
      <c r="B209" s="1">
        <v>2836.5624031698967</v>
      </c>
      <c r="C209" s="1">
        <v>-264.5624031698967</v>
      </c>
      <c r="D209">
        <f t="shared" si="6"/>
        <v>69993.265171030973</v>
      </c>
      <c r="E209">
        <f>VLOOKUP(A209,'r-square'!$A$1:$C$399,2,FALSE)</f>
        <v>2572</v>
      </c>
      <c r="F209">
        <f t="shared" si="7"/>
        <v>2970.424623115578</v>
      </c>
      <c r="G209">
        <f t="shared" si="8"/>
        <v>158742.18030479038</v>
      </c>
    </row>
    <row r="210" spans="1:7" x14ac:dyDescent="0.5">
      <c r="A210" s="1">
        <v>186</v>
      </c>
      <c r="B210" s="1">
        <v>2746.445414776153</v>
      </c>
      <c r="C210" s="1">
        <v>-491.44541477615303</v>
      </c>
      <c r="D210">
        <f t="shared" si="6"/>
        <v>241518.5957045051</v>
      </c>
      <c r="E210">
        <f>VLOOKUP(A210,'r-square'!$A$1:$C$399,2,FALSE)</f>
        <v>2255</v>
      </c>
      <c r="F210">
        <f t="shared" si="7"/>
        <v>2970.424623115578</v>
      </c>
      <c r="G210">
        <f t="shared" si="8"/>
        <v>511832.39136006683</v>
      </c>
    </row>
    <row r="211" spans="1:7" x14ac:dyDescent="0.5">
      <c r="A211" s="1">
        <v>187</v>
      </c>
      <c r="B211" s="1">
        <v>2656.3284263824094</v>
      </c>
      <c r="C211" s="1">
        <v>-454.32842638240936</v>
      </c>
      <c r="D211">
        <f t="shared" si="6"/>
        <v>206414.31901911637</v>
      </c>
      <c r="E211">
        <f>VLOOKUP(A211,'r-square'!$A$1:$C$399,2,FALSE)</f>
        <v>2202</v>
      </c>
      <c r="F211">
        <f t="shared" si="7"/>
        <v>2970.424623115578</v>
      </c>
      <c r="G211">
        <f t="shared" si="8"/>
        <v>590476.4014103181</v>
      </c>
    </row>
    <row r="212" spans="1:7" x14ac:dyDescent="0.5">
      <c r="A212" s="1">
        <v>188</v>
      </c>
      <c r="B212" s="1">
        <v>3512.4398161229747</v>
      </c>
      <c r="C212" s="1">
        <v>702.56018387702534</v>
      </c>
      <c r="D212">
        <f t="shared" si="6"/>
        <v>493590.81196931965</v>
      </c>
      <c r="E212">
        <f>VLOOKUP(A212,'r-square'!$A$1:$C$399,2,FALSE)</f>
        <v>4215</v>
      </c>
      <c r="F212">
        <f t="shared" si="7"/>
        <v>2970.424623115578</v>
      </c>
      <c r="G212">
        <f t="shared" si="8"/>
        <v>1548967.868747001</v>
      </c>
    </row>
    <row r="213" spans="1:7" x14ac:dyDescent="0.5">
      <c r="A213" s="1">
        <v>189</v>
      </c>
      <c r="B213" s="1">
        <v>3647.6152987135906</v>
      </c>
      <c r="C213" s="1">
        <v>542.38470128640938</v>
      </c>
      <c r="D213">
        <f t="shared" si="6"/>
        <v>294181.16418954753</v>
      </c>
      <c r="E213">
        <f>VLOOKUP(A213,'r-square'!$A$1:$C$399,2,FALSE)</f>
        <v>4190</v>
      </c>
      <c r="F213">
        <f t="shared" si="7"/>
        <v>2970.424623115578</v>
      </c>
      <c r="G213">
        <f t="shared" si="8"/>
        <v>1487364.09990278</v>
      </c>
    </row>
    <row r="214" spans="1:7" x14ac:dyDescent="0.5">
      <c r="A214" s="1">
        <v>190</v>
      </c>
      <c r="B214" s="1">
        <v>3692.6737929104625</v>
      </c>
      <c r="C214" s="1">
        <v>269.32620708953755</v>
      </c>
      <c r="D214">
        <f t="shared" si="6"/>
        <v>72536.60582523646</v>
      </c>
      <c r="E214">
        <f>VLOOKUP(A214,'r-square'!$A$1:$C$399,2,FALSE)</f>
        <v>3962</v>
      </c>
      <c r="F214">
        <f t="shared" si="7"/>
        <v>2970.424623115578</v>
      </c>
      <c r="G214">
        <f t="shared" si="8"/>
        <v>983221.72804348345</v>
      </c>
    </row>
    <row r="215" spans="1:7" x14ac:dyDescent="0.5">
      <c r="A215" s="1">
        <v>191</v>
      </c>
      <c r="B215" s="1">
        <v>3782.7907813042066</v>
      </c>
      <c r="C215" s="1">
        <v>432.20921869579342</v>
      </c>
      <c r="D215">
        <f t="shared" si="6"/>
        <v>186804.80872562819</v>
      </c>
      <c r="E215">
        <f>VLOOKUP(A215,'r-square'!$A$1:$C$399,2,FALSE)</f>
        <v>4215</v>
      </c>
      <c r="F215">
        <f t="shared" si="7"/>
        <v>2970.424623115578</v>
      </c>
      <c r="G215">
        <f t="shared" si="8"/>
        <v>1548967.868747001</v>
      </c>
    </row>
    <row r="216" spans="1:7" x14ac:dyDescent="0.5">
      <c r="A216" s="1">
        <v>192</v>
      </c>
      <c r="B216" s="1">
        <v>3106.9133683511282</v>
      </c>
      <c r="C216" s="1">
        <v>126.08663164887184</v>
      </c>
      <c r="D216">
        <f t="shared" si="6"/>
        <v>15897.83868055829</v>
      </c>
      <c r="E216">
        <f>VLOOKUP(A216,'r-square'!$A$1:$C$399,2,FALSE)</f>
        <v>3233</v>
      </c>
      <c r="F216">
        <f t="shared" si="7"/>
        <v>2970.424623115578</v>
      </c>
      <c r="G216">
        <f t="shared" si="8"/>
        <v>68945.82854599625</v>
      </c>
    </row>
    <row r="217" spans="1:7" x14ac:dyDescent="0.5">
      <c r="A217" s="1">
        <v>193</v>
      </c>
      <c r="B217" s="1">
        <v>3106.9133683511282</v>
      </c>
      <c r="C217" s="1">
        <v>246.08663164887184</v>
      </c>
      <c r="D217">
        <f t="shared" si="6"/>
        <v>60558.630276287535</v>
      </c>
      <c r="E217">
        <f>VLOOKUP(A217,'r-square'!$A$1:$C$399,2,FALSE)</f>
        <v>3353</v>
      </c>
      <c r="F217">
        <f t="shared" si="7"/>
        <v>2970.424623115578</v>
      </c>
      <c r="G217">
        <f t="shared" si="8"/>
        <v>146363.91899825752</v>
      </c>
    </row>
    <row r="218" spans="1:7" x14ac:dyDescent="0.5">
      <c r="A218" s="1">
        <v>194</v>
      </c>
      <c r="B218" s="1">
        <v>2926.6793915636408</v>
      </c>
      <c r="C218" s="1">
        <v>85.32060843635918</v>
      </c>
      <c r="D218">
        <f t="shared" ref="D218:D281" si="9">C218^2</f>
        <v>7279.6062239505254</v>
      </c>
      <c r="E218">
        <f>VLOOKUP(A218,'r-square'!$A$1:$C$399,2,FALSE)</f>
        <v>3012</v>
      </c>
      <c r="F218">
        <f t="shared" ref="F218:F281" si="10">AVERAGE($E$25:$E$422)</f>
        <v>2970.424623115578</v>
      </c>
      <c r="G218">
        <f t="shared" ref="G218:G281" si="11">(E218-F218)^2</f>
        <v>1728.5119630817298</v>
      </c>
    </row>
    <row r="219" spans="1:7" x14ac:dyDescent="0.5">
      <c r="A219" s="1">
        <v>195</v>
      </c>
      <c r="B219" s="1">
        <v>3061.8548741542563</v>
      </c>
      <c r="C219" s="1">
        <v>23.145125845743678</v>
      </c>
      <c r="D219">
        <f t="shared" si="9"/>
        <v>535.69685041531204</v>
      </c>
      <c r="E219">
        <f>VLOOKUP(A219,'r-square'!$A$1:$C$399,2,FALSE)</f>
        <v>3085</v>
      </c>
      <c r="F219">
        <f t="shared" si="10"/>
        <v>2970.424623115578</v>
      </c>
      <c r="G219">
        <f t="shared" si="11"/>
        <v>13127.516988207341</v>
      </c>
    </row>
    <row r="220" spans="1:7" x14ac:dyDescent="0.5">
      <c r="A220" s="1">
        <v>196</v>
      </c>
      <c r="B220" s="1">
        <v>2476.094449594922</v>
      </c>
      <c r="C220" s="1">
        <v>-441.09444959492203</v>
      </c>
      <c r="D220">
        <f t="shared" si="9"/>
        <v>194564.31346344721</v>
      </c>
      <c r="E220">
        <f>VLOOKUP(A220,'r-square'!$A$1:$C$399,2,FALSE)</f>
        <v>2035</v>
      </c>
      <c r="F220">
        <f t="shared" si="10"/>
        <v>2970.424623115578</v>
      </c>
      <c r="G220">
        <f t="shared" si="11"/>
        <v>875019.22553092113</v>
      </c>
    </row>
    <row r="221" spans="1:7" x14ac:dyDescent="0.5">
      <c r="A221" s="1">
        <v>197</v>
      </c>
      <c r="B221" s="1">
        <v>2881.6208973667685</v>
      </c>
      <c r="C221" s="1">
        <v>-717.62089736676853</v>
      </c>
      <c r="D221">
        <f t="shared" si="9"/>
        <v>514979.75233748613</v>
      </c>
      <c r="E221">
        <f>VLOOKUP(A221,'r-square'!$A$1:$C$399,2,FALSE)</f>
        <v>2164</v>
      </c>
      <c r="F221">
        <f t="shared" si="10"/>
        <v>2970.424623115578</v>
      </c>
      <c r="G221">
        <f t="shared" si="11"/>
        <v>650320.67276710202</v>
      </c>
    </row>
    <row r="222" spans="1:7" x14ac:dyDescent="0.5">
      <c r="A222" s="1">
        <v>198</v>
      </c>
      <c r="B222" s="1">
        <v>2476.094449594922</v>
      </c>
      <c r="C222" s="1">
        <v>-539.09444959492203</v>
      </c>
      <c r="D222">
        <f t="shared" si="9"/>
        <v>290622.8255840519</v>
      </c>
      <c r="E222">
        <f>VLOOKUP(A222,'r-square'!$A$1:$C$399,2,FALSE)</f>
        <v>1937</v>
      </c>
      <c r="F222">
        <f t="shared" si="10"/>
        <v>2970.424623115578</v>
      </c>
      <c r="G222">
        <f t="shared" si="11"/>
        <v>1067966.4516615744</v>
      </c>
    </row>
    <row r="223" spans="1:7" x14ac:dyDescent="0.5">
      <c r="A223" s="1">
        <v>199</v>
      </c>
      <c r="B223" s="1">
        <v>2115.6264960199469</v>
      </c>
      <c r="C223" s="1">
        <v>-320.6264960199469</v>
      </c>
      <c r="D223">
        <f t="shared" si="9"/>
        <v>102801.34995002902</v>
      </c>
      <c r="E223">
        <f>VLOOKUP(A223,'r-square'!$A$1:$C$399,2,FALSE)</f>
        <v>1795</v>
      </c>
      <c r="F223">
        <f t="shared" si="10"/>
        <v>2970.424623115578</v>
      </c>
      <c r="G223">
        <f t="shared" si="11"/>
        <v>1381623.0446263987</v>
      </c>
    </row>
    <row r="224" spans="1:7" x14ac:dyDescent="0.5">
      <c r="A224" s="1">
        <v>200</v>
      </c>
      <c r="B224" s="1">
        <v>3287.1473451386155</v>
      </c>
      <c r="C224" s="1">
        <v>363.85265486138451</v>
      </c>
      <c r="D224">
        <f t="shared" si="9"/>
        <v>132388.7544496778</v>
      </c>
      <c r="E224">
        <f>VLOOKUP(A224,'r-square'!$A$1:$C$399,2,FALSE)</f>
        <v>3651</v>
      </c>
      <c r="F224">
        <f t="shared" si="10"/>
        <v>2970.424623115578</v>
      </c>
      <c r="G224">
        <f t="shared" si="11"/>
        <v>463182.843621373</v>
      </c>
    </row>
    <row r="225" spans="1:7" x14ac:dyDescent="0.5">
      <c r="A225" s="1">
        <v>201</v>
      </c>
      <c r="B225" s="1">
        <v>3467.3813219261028</v>
      </c>
      <c r="C225" s="1">
        <v>106.61867807389717</v>
      </c>
      <c r="D225">
        <f t="shared" si="9"/>
        <v>11367.542514225321</v>
      </c>
      <c r="E225">
        <f>VLOOKUP(A225,'r-square'!$A$1:$C$399,2,FALSE)</f>
        <v>3574</v>
      </c>
      <c r="F225">
        <f t="shared" si="10"/>
        <v>2970.424623115578</v>
      </c>
      <c r="G225">
        <f t="shared" si="11"/>
        <v>364303.23558117205</v>
      </c>
    </row>
    <row r="226" spans="1:7" x14ac:dyDescent="0.5">
      <c r="A226" s="1">
        <v>202</v>
      </c>
      <c r="B226" s="1">
        <v>3422.322827729231</v>
      </c>
      <c r="C226" s="1">
        <v>222.67717227076901</v>
      </c>
      <c r="D226">
        <f t="shared" si="9"/>
        <v>49585.123050505739</v>
      </c>
      <c r="E226">
        <f>VLOOKUP(A226,'r-square'!$A$1:$C$399,2,FALSE)</f>
        <v>3645</v>
      </c>
      <c r="F226">
        <f t="shared" si="10"/>
        <v>2970.424623115578</v>
      </c>
      <c r="G226">
        <f t="shared" si="11"/>
        <v>455051.93909875996</v>
      </c>
    </row>
    <row r="227" spans="1:7" x14ac:dyDescent="0.5">
      <c r="A227" s="1">
        <v>203</v>
      </c>
      <c r="B227" s="1">
        <v>3512.4398161229747</v>
      </c>
      <c r="C227" s="1">
        <v>-319.43981612297466</v>
      </c>
      <c r="D227">
        <f t="shared" si="9"/>
        <v>102041.79612467987</v>
      </c>
      <c r="E227">
        <f>VLOOKUP(A227,'r-square'!$A$1:$C$399,2,FALSE)</f>
        <v>3193</v>
      </c>
      <c r="F227">
        <f t="shared" si="10"/>
        <v>2970.424623115578</v>
      </c>
      <c r="G227">
        <f t="shared" si="11"/>
        <v>49539.798395242491</v>
      </c>
    </row>
    <row r="228" spans="1:7" x14ac:dyDescent="0.5">
      <c r="A228" s="1">
        <v>204</v>
      </c>
      <c r="B228" s="1">
        <v>2431.0359553980497</v>
      </c>
      <c r="C228" s="1">
        <v>-606.03595539804974</v>
      </c>
      <c r="D228">
        <f t="shared" si="9"/>
        <v>367279.57923522691</v>
      </c>
      <c r="E228">
        <f>VLOOKUP(A228,'r-square'!$A$1:$C$399,2,FALSE)</f>
        <v>1825</v>
      </c>
      <c r="F228">
        <f t="shared" si="10"/>
        <v>2970.424623115578</v>
      </c>
      <c r="G228">
        <f t="shared" si="11"/>
        <v>1311997.567239464</v>
      </c>
    </row>
    <row r="229" spans="1:7" x14ac:dyDescent="0.5">
      <c r="A229" s="1">
        <v>205</v>
      </c>
      <c r="B229" s="1">
        <v>2205.7434844136906</v>
      </c>
      <c r="C229" s="1">
        <v>-215.74348441369057</v>
      </c>
      <c r="D229">
        <f t="shared" si="9"/>
        <v>46545.251066960343</v>
      </c>
      <c r="E229">
        <f>VLOOKUP(A229,'r-square'!$A$1:$C$399,2,FALSE)</f>
        <v>1990</v>
      </c>
      <c r="F229">
        <f t="shared" si="10"/>
        <v>2970.424623115578</v>
      </c>
      <c r="G229">
        <f t="shared" si="11"/>
        <v>961232.44161132316</v>
      </c>
    </row>
    <row r="230" spans="1:7" x14ac:dyDescent="0.5">
      <c r="A230" s="1">
        <v>206</v>
      </c>
      <c r="B230" s="1">
        <v>2566.2114379886657</v>
      </c>
      <c r="C230" s="1">
        <v>-411.21143798866569</v>
      </c>
      <c r="D230">
        <f t="shared" si="9"/>
        <v>169094.84673270624</v>
      </c>
      <c r="E230">
        <f>VLOOKUP(A230,'r-square'!$A$1:$C$399,2,FALSE)</f>
        <v>2155</v>
      </c>
      <c r="F230">
        <f t="shared" si="10"/>
        <v>2970.424623115578</v>
      </c>
      <c r="G230">
        <f t="shared" si="11"/>
        <v>664917.3159831824</v>
      </c>
    </row>
    <row r="231" spans="1:7" x14ac:dyDescent="0.5">
      <c r="A231" s="1">
        <v>207</v>
      </c>
      <c r="B231" s="1">
        <v>2701.3869205792812</v>
      </c>
      <c r="C231" s="1">
        <v>-136.3869205792812</v>
      </c>
      <c r="D231">
        <f t="shared" si="9"/>
        <v>18601.392105099156</v>
      </c>
      <c r="E231">
        <f>VLOOKUP(A231,'r-square'!$A$1:$C$399,2,FALSE)</f>
        <v>2565</v>
      </c>
      <c r="F231">
        <f t="shared" si="10"/>
        <v>2970.424623115578</v>
      </c>
      <c r="G231">
        <f t="shared" si="11"/>
        <v>164369.12502840848</v>
      </c>
    </row>
    <row r="232" spans="1:7" x14ac:dyDescent="0.5">
      <c r="A232" s="1">
        <v>208</v>
      </c>
      <c r="B232" s="1">
        <v>3287.1473451386155</v>
      </c>
      <c r="C232" s="1">
        <v>-137.14734513861549</v>
      </c>
      <c r="D232">
        <f t="shared" si="9"/>
        <v>18809.394278570519</v>
      </c>
      <c r="E232">
        <f>VLOOKUP(A232,'r-square'!$A$1:$C$399,2,FALSE)</f>
        <v>3150</v>
      </c>
      <c r="F232">
        <f t="shared" si="10"/>
        <v>2970.424623115578</v>
      </c>
      <c r="G232">
        <f t="shared" si="11"/>
        <v>32247.315983182198</v>
      </c>
    </row>
    <row r="233" spans="1:7" x14ac:dyDescent="0.5">
      <c r="A233" s="1">
        <v>209</v>
      </c>
      <c r="B233" s="1">
        <v>3917.9662638948221</v>
      </c>
      <c r="C233" s="1">
        <v>22.033736105177923</v>
      </c>
      <c r="D233">
        <f t="shared" si="9"/>
        <v>485.48552675262118</v>
      </c>
      <c r="E233">
        <f>VLOOKUP(A233,'r-square'!$A$1:$C$399,2,FALSE)</f>
        <v>3940</v>
      </c>
      <c r="F233">
        <f t="shared" si="10"/>
        <v>2970.424623115578</v>
      </c>
      <c r="G233">
        <f t="shared" si="11"/>
        <v>940076.4114605689</v>
      </c>
    </row>
    <row r="234" spans="1:7" x14ac:dyDescent="0.5">
      <c r="A234" s="1">
        <v>210</v>
      </c>
      <c r="B234" s="1">
        <v>3377.2643335323592</v>
      </c>
      <c r="C234" s="1">
        <v>-107.26433353235916</v>
      </c>
      <c r="D234">
        <f t="shared" si="9"/>
        <v>11505.637248141189</v>
      </c>
      <c r="E234">
        <f>VLOOKUP(A234,'r-square'!$A$1:$C$399,2,FALSE)</f>
        <v>3270</v>
      </c>
      <c r="F234">
        <f t="shared" si="10"/>
        <v>2970.424623115578</v>
      </c>
      <c r="G234">
        <f t="shared" si="11"/>
        <v>89745.406435443481</v>
      </c>
    </row>
    <row r="235" spans="1:7" x14ac:dyDescent="0.5">
      <c r="A235" s="1">
        <v>211</v>
      </c>
      <c r="B235" s="1">
        <v>3377.2643335323592</v>
      </c>
      <c r="C235" s="1">
        <v>-447.26433353235916</v>
      </c>
      <c r="D235">
        <f t="shared" si="9"/>
        <v>200045.38405014543</v>
      </c>
      <c r="E235">
        <f>VLOOKUP(A235,'r-square'!$A$1:$C$399,2,FALSE)</f>
        <v>2930</v>
      </c>
      <c r="F235">
        <f t="shared" si="10"/>
        <v>2970.424623115578</v>
      </c>
      <c r="G235">
        <f t="shared" si="11"/>
        <v>1634.1501540365243</v>
      </c>
    </row>
    <row r="236" spans="1:7" x14ac:dyDescent="0.5">
      <c r="A236" s="1">
        <v>212</v>
      </c>
      <c r="B236" s="1">
        <v>3602.5568045167188</v>
      </c>
      <c r="C236" s="1">
        <v>217.44319548328122</v>
      </c>
      <c r="D236">
        <f t="shared" si="9"/>
        <v>47281.543261980449</v>
      </c>
      <c r="E236">
        <f>VLOOKUP(A236,'r-square'!$A$1:$C$399,2,FALSE)</f>
        <v>3820</v>
      </c>
      <c r="F236">
        <f t="shared" si="10"/>
        <v>2970.424623115578</v>
      </c>
      <c r="G236">
        <f t="shared" si="11"/>
        <v>721778.32100830763</v>
      </c>
    </row>
    <row r="237" spans="1:7" x14ac:dyDescent="0.5">
      <c r="A237" s="1">
        <v>213</v>
      </c>
      <c r="B237" s="1">
        <v>3602.5568045167188</v>
      </c>
      <c r="C237" s="1">
        <v>777.44319548328122</v>
      </c>
      <c r="D237">
        <f t="shared" si="9"/>
        <v>604417.92220325535</v>
      </c>
      <c r="E237">
        <f>VLOOKUP(A237,'r-square'!$A$1:$C$399,2,FALSE)</f>
        <v>4380</v>
      </c>
      <c r="F237">
        <f t="shared" si="10"/>
        <v>2970.424623115578</v>
      </c>
      <c r="G237">
        <f t="shared" si="11"/>
        <v>1986902.7431188603</v>
      </c>
    </row>
    <row r="238" spans="1:7" x14ac:dyDescent="0.5">
      <c r="A238" s="1">
        <v>214</v>
      </c>
      <c r="B238" s="1">
        <v>3917.9662638948221</v>
      </c>
      <c r="C238" s="1">
        <v>137.03373610517792</v>
      </c>
      <c r="D238">
        <f t="shared" si="9"/>
        <v>18778.244830943542</v>
      </c>
      <c r="E238">
        <f>VLOOKUP(A238,'r-square'!$A$1:$C$399,2,FALSE)</f>
        <v>4055</v>
      </c>
      <c r="F238">
        <f t="shared" si="10"/>
        <v>2970.424623115578</v>
      </c>
      <c r="G238">
        <f t="shared" si="11"/>
        <v>1176303.7481439861</v>
      </c>
    </row>
    <row r="239" spans="1:7" x14ac:dyDescent="0.5">
      <c r="A239" s="1">
        <v>215</v>
      </c>
      <c r="B239" s="1">
        <v>3917.9662638948221</v>
      </c>
      <c r="C239" s="1">
        <v>-47.966263894822077</v>
      </c>
      <c r="D239">
        <f t="shared" si="9"/>
        <v>2300.7624720277122</v>
      </c>
      <c r="E239">
        <f>VLOOKUP(A239,'r-square'!$A$1:$C$399,2,FALSE)</f>
        <v>3870</v>
      </c>
      <c r="F239">
        <f t="shared" si="10"/>
        <v>2970.424623115578</v>
      </c>
      <c r="G239">
        <f t="shared" si="11"/>
        <v>809235.8586967499</v>
      </c>
    </row>
    <row r="240" spans="1:7" x14ac:dyDescent="0.5">
      <c r="A240" s="1">
        <v>216</v>
      </c>
      <c r="B240" s="1">
        <v>3917.9662638948221</v>
      </c>
      <c r="C240" s="1">
        <v>-162.96626389482208</v>
      </c>
      <c r="D240">
        <f t="shared" si="9"/>
        <v>26558.003167836789</v>
      </c>
      <c r="E240">
        <f>VLOOKUP(A240,'r-square'!$A$1:$C$399,2,FALSE)</f>
        <v>3755</v>
      </c>
      <c r="F240">
        <f t="shared" si="10"/>
        <v>2970.424623115578</v>
      </c>
      <c r="G240">
        <f t="shared" si="11"/>
        <v>615558.52201333281</v>
      </c>
    </row>
    <row r="241" spans="1:7" x14ac:dyDescent="0.5">
      <c r="A241" s="1">
        <v>217</v>
      </c>
      <c r="B241" s="1">
        <v>2250.8019786105624</v>
      </c>
      <c r="C241" s="1">
        <v>-205.8019786105624</v>
      </c>
      <c r="D241">
        <f t="shared" si="9"/>
        <v>42354.454400022383</v>
      </c>
      <c r="E241">
        <f>VLOOKUP(A241,'r-square'!$A$1:$C$399,2,FALSE)</f>
        <v>2045</v>
      </c>
      <c r="F241">
        <f t="shared" si="10"/>
        <v>2970.424623115578</v>
      </c>
      <c r="G241">
        <f t="shared" si="11"/>
        <v>856410.73306860961</v>
      </c>
    </row>
    <row r="242" spans="1:7" x14ac:dyDescent="0.5">
      <c r="A242" s="1">
        <v>218</v>
      </c>
      <c r="B242" s="1">
        <v>2385.9774612011779</v>
      </c>
      <c r="C242" s="1">
        <v>-230.9774612011779</v>
      </c>
      <c r="D242">
        <f t="shared" si="9"/>
        <v>53350.58758294164</v>
      </c>
      <c r="E242">
        <f>VLOOKUP(A242,'r-square'!$A$1:$C$399,2,FALSE)</f>
        <v>2155</v>
      </c>
      <c r="F242">
        <f t="shared" si="10"/>
        <v>2970.424623115578</v>
      </c>
      <c r="G242">
        <f t="shared" si="11"/>
        <v>664917.3159831824</v>
      </c>
    </row>
    <row r="243" spans="1:7" x14ac:dyDescent="0.5">
      <c r="A243" s="1">
        <v>219</v>
      </c>
      <c r="B243" s="1">
        <v>1845.2755308387154</v>
      </c>
      <c r="C243" s="1">
        <v>-20.27553083871544</v>
      </c>
      <c r="D243">
        <f t="shared" si="9"/>
        <v>411.09715079170081</v>
      </c>
      <c r="E243">
        <f>VLOOKUP(A243,'r-square'!$A$1:$C$399,2,FALSE)</f>
        <v>1825</v>
      </c>
      <c r="F243">
        <f t="shared" si="10"/>
        <v>2970.424623115578</v>
      </c>
      <c r="G243">
        <f t="shared" si="11"/>
        <v>1311997.567239464</v>
      </c>
    </row>
    <row r="244" spans="1:7" x14ac:dyDescent="0.5">
      <c r="A244" s="1">
        <v>220</v>
      </c>
      <c r="B244" s="1">
        <v>2791.5039089730249</v>
      </c>
      <c r="C244" s="1">
        <v>-491.50390897302486</v>
      </c>
      <c r="D244">
        <f t="shared" si="9"/>
        <v>241576.09253576351</v>
      </c>
      <c r="E244">
        <f>VLOOKUP(A244,'r-square'!$A$1:$C$399,2,FALSE)</f>
        <v>2300</v>
      </c>
      <c r="F244">
        <f t="shared" si="10"/>
        <v>2970.424623115578</v>
      </c>
      <c r="G244">
        <f t="shared" si="11"/>
        <v>449469.17527966481</v>
      </c>
    </row>
    <row r="245" spans="1:7" x14ac:dyDescent="0.5">
      <c r="A245" s="1">
        <v>221</v>
      </c>
      <c r="B245" s="1">
        <v>2070.5680018230751</v>
      </c>
      <c r="C245" s="1">
        <v>-125.56800182307506</v>
      </c>
      <c r="D245">
        <f t="shared" si="9"/>
        <v>15767.323081839782</v>
      </c>
      <c r="E245">
        <f>VLOOKUP(A245,'r-square'!$A$1:$C$399,2,FALSE)</f>
        <v>1945</v>
      </c>
      <c r="F245">
        <f t="shared" si="10"/>
        <v>2970.424623115578</v>
      </c>
      <c r="G245">
        <f t="shared" si="11"/>
        <v>1051495.6576917253</v>
      </c>
    </row>
    <row r="246" spans="1:7" x14ac:dyDescent="0.5">
      <c r="A246" s="1">
        <v>222</v>
      </c>
      <c r="B246" s="1">
        <v>3512.4398161229747</v>
      </c>
      <c r="C246" s="1">
        <v>367.56018387702534</v>
      </c>
      <c r="D246">
        <f t="shared" si="9"/>
        <v>135100.48877171267</v>
      </c>
      <c r="E246">
        <f>VLOOKUP(A246,'r-square'!$A$1:$C$399,2,FALSE)</f>
        <v>3880</v>
      </c>
      <c r="F246">
        <f t="shared" si="10"/>
        <v>2970.424623115578</v>
      </c>
      <c r="G246">
        <f t="shared" si="11"/>
        <v>827327.36623443826</v>
      </c>
    </row>
    <row r="247" spans="1:7" x14ac:dyDescent="0.5">
      <c r="A247" s="1">
        <v>223</v>
      </c>
      <c r="B247" s="1">
        <v>3557.498310319847</v>
      </c>
      <c r="C247" s="1">
        <v>502.50168968015305</v>
      </c>
      <c r="D247">
        <f t="shared" si="9"/>
        <v>252507.94813140883</v>
      </c>
      <c r="E247">
        <f>VLOOKUP(A247,'r-square'!$A$1:$C$399,2,FALSE)</f>
        <v>4060</v>
      </c>
      <c r="F247">
        <f t="shared" si="10"/>
        <v>2970.424623115578</v>
      </c>
      <c r="G247">
        <f t="shared" si="11"/>
        <v>1187174.5019128302</v>
      </c>
    </row>
    <row r="248" spans="1:7" x14ac:dyDescent="0.5">
      <c r="A248" s="1">
        <v>224</v>
      </c>
      <c r="B248" s="1">
        <v>3692.6737929104625</v>
      </c>
      <c r="C248" s="1">
        <v>447.32620708953755</v>
      </c>
      <c r="D248">
        <f t="shared" si="9"/>
        <v>200100.73554911182</v>
      </c>
      <c r="E248">
        <f>VLOOKUP(A248,'r-square'!$A$1:$C$399,2,FALSE)</f>
        <v>4140</v>
      </c>
      <c r="F248">
        <f t="shared" si="10"/>
        <v>2970.424623115578</v>
      </c>
      <c r="G248">
        <f t="shared" si="11"/>
        <v>1367906.5622143378</v>
      </c>
    </row>
    <row r="249" spans="1:7" x14ac:dyDescent="0.5">
      <c r="A249" s="1">
        <v>225</v>
      </c>
      <c r="B249" s="1">
        <v>3737.7322871073343</v>
      </c>
      <c r="C249" s="1">
        <v>557.26771289266571</v>
      </c>
      <c r="D249">
        <f t="shared" si="9"/>
        <v>310547.30383262248</v>
      </c>
      <c r="E249">
        <f>VLOOKUP(A249,'r-square'!$A$1:$C$399,2,FALSE)</f>
        <v>4295</v>
      </c>
      <c r="F249">
        <f t="shared" si="10"/>
        <v>2970.424623115578</v>
      </c>
      <c r="G249">
        <f t="shared" si="11"/>
        <v>1754499.9290485086</v>
      </c>
    </row>
    <row r="250" spans="1:7" x14ac:dyDescent="0.5">
      <c r="A250" s="1">
        <v>226</v>
      </c>
      <c r="B250" s="1">
        <v>3512.4398161229747</v>
      </c>
      <c r="C250" s="1">
        <v>7.560183877025338</v>
      </c>
      <c r="D250">
        <f t="shared" si="9"/>
        <v>57.15638025443387</v>
      </c>
      <c r="E250">
        <f>VLOOKUP(A250,'r-square'!$A$1:$C$399,2,FALSE)</f>
        <v>3520</v>
      </c>
      <c r="F250">
        <f t="shared" si="10"/>
        <v>2970.424623115578</v>
      </c>
      <c r="G250">
        <f t="shared" si="11"/>
        <v>302033.09487765445</v>
      </c>
    </row>
    <row r="251" spans="1:7" x14ac:dyDescent="0.5">
      <c r="A251" s="1">
        <v>227</v>
      </c>
      <c r="B251" s="1">
        <v>3242.0888509417437</v>
      </c>
      <c r="C251" s="1">
        <v>182.91114905825634</v>
      </c>
      <c r="D251">
        <f t="shared" si="9"/>
        <v>33456.488449811673</v>
      </c>
      <c r="E251">
        <f>VLOOKUP(A251,'r-square'!$A$1:$C$399,2,FALSE)</f>
        <v>3425</v>
      </c>
      <c r="F251">
        <f t="shared" si="10"/>
        <v>2970.424623115578</v>
      </c>
      <c r="G251">
        <f t="shared" si="11"/>
        <v>206638.77326961429</v>
      </c>
    </row>
    <row r="252" spans="1:7" x14ac:dyDescent="0.5">
      <c r="A252" s="1">
        <v>228</v>
      </c>
      <c r="B252" s="1">
        <v>3377.2643335323592</v>
      </c>
      <c r="C252" s="1">
        <v>252.73566646764084</v>
      </c>
      <c r="D252">
        <f t="shared" si="9"/>
        <v>63875.317104842594</v>
      </c>
      <c r="E252">
        <f>VLOOKUP(A252,'r-square'!$A$1:$C$399,2,FALSE)</f>
        <v>3630</v>
      </c>
      <c r="F252">
        <f t="shared" si="10"/>
        <v>2970.424623115578</v>
      </c>
      <c r="G252">
        <f t="shared" si="11"/>
        <v>435039.6777922273</v>
      </c>
    </row>
    <row r="253" spans="1:7" x14ac:dyDescent="0.5">
      <c r="A253" s="1">
        <v>229</v>
      </c>
      <c r="B253" s="1">
        <v>3422.322827729231</v>
      </c>
      <c r="C253" s="1">
        <v>102.67717227076901</v>
      </c>
      <c r="D253">
        <f t="shared" si="9"/>
        <v>10542.601705521176</v>
      </c>
      <c r="E253">
        <f>VLOOKUP(A253,'r-square'!$A$1:$C$399,2,FALSE)</f>
        <v>3525</v>
      </c>
      <c r="F253">
        <f t="shared" si="10"/>
        <v>2970.424623115578</v>
      </c>
      <c r="G253">
        <f t="shared" si="11"/>
        <v>307553.84864649869</v>
      </c>
    </row>
    <row r="254" spans="1:7" x14ac:dyDescent="0.5">
      <c r="A254" s="1">
        <v>230</v>
      </c>
      <c r="B254" s="1">
        <v>3647.6152987135906</v>
      </c>
      <c r="C254" s="1">
        <v>572.38470128640938</v>
      </c>
      <c r="D254">
        <f t="shared" si="9"/>
        <v>327624.24626673211</v>
      </c>
      <c r="E254">
        <f>VLOOKUP(A254,'r-square'!$A$1:$C$399,2,FALSE)</f>
        <v>4220</v>
      </c>
      <c r="F254">
        <f t="shared" si="10"/>
        <v>2970.424623115578</v>
      </c>
      <c r="G254">
        <f t="shared" si="11"/>
        <v>1561438.6225158453</v>
      </c>
    </row>
    <row r="255" spans="1:7" x14ac:dyDescent="0.5">
      <c r="A255" s="1">
        <v>231</v>
      </c>
      <c r="B255" s="1">
        <v>3692.6737929104625</v>
      </c>
      <c r="C255" s="1">
        <v>472.32620708953755</v>
      </c>
      <c r="D255">
        <f t="shared" si="9"/>
        <v>223092.0459035887</v>
      </c>
      <c r="E255">
        <f>VLOOKUP(A255,'r-square'!$A$1:$C$399,2,FALSE)</f>
        <v>4165</v>
      </c>
      <c r="F255">
        <f t="shared" si="10"/>
        <v>2970.424623115578</v>
      </c>
      <c r="G255">
        <f t="shared" si="11"/>
        <v>1427010.3310585588</v>
      </c>
    </row>
    <row r="256" spans="1:7" x14ac:dyDescent="0.5">
      <c r="A256" s="1">
        <v>232</v>
      </c>
      <c r="B256" s="1">
        <v>3692.6737929104625</v>
      </c>
      <c r="C256" s="1">
        <v>632.32620708953755</v>
      </c>
      <c r="D256">
        <f t="shared" si="9"/>
        <v>399836.43217224075</v>
      </c>
      <c r="E256">
        <f>VLOOKUP(A256,'r-square'!$A$1:$C$399,2,FALSE)</f>
        <v>4325</v>
      </c>
      <c r="F256">
        <f t="shared" si="10"/>
        <v>2970.424623115578</v>
      </c>
      <c r="G256">
        <f t="shared" si="11"/>
        <v>1834874.451661574</v>
      </c>
    </row>
    <row r="257" spans="1:7" x14ac:dyDescent="0.5">
      <c r="A257" s="1">
        <v>233</v>
      </c>
      <c r="B257" s="1">
        <v>3647.6152987135906</v>
      </c>
      <c r="C257" s="1">
        <v>687.38470128640938</v>
      </c>
      <c r="D257">
        <f t="shared" si="9"/>
        <v>472497.72756260628</v>
      </c>
      <c r="E257">
        <f>VLOOKUP(A257,'r-square'!$A$1:$C$399,2,FALSE)</f>
        <v>4335</v>
      </c>
      <c r="F257">
        <f t="shared" si="10"/>
        <v>2970.424623115578</v>
      </c>
      <c r="G257">
        <f t="shared" si="11"/>
        <v>1862065.9591992623</v>
      </c>
    </row>
    <row r="258" spans="1:7" x14ac:dyDescent="0.5">
      <c r="A258" s="1">
        <v>234</v>
      </c>
      <c r="B258" s="1">
        <v>2476.094449594922</v>
      </c>
      <c r="C258" s="1">
        <v>-536.09444959492203</v>
      </c>
      <c r="D258">
        <f t="shared" si="9"/>
        <v>287397.25888648239</v>
      </c>
      <c r="E258">
        <f>VLOOKUP(A258,'r-square'!$A$1:$C$399,2,FALSE)</f>
        <v>1940</v>
      </c>
      <c r="F258">
        <f t="shared" si="10"/>
        <v>2970.424623115578</v>
      </c>
      <c r="G258">
        <f t="shared" si="11"/>
        <v>1061774.903922881</v>
      </c>
    </row>
    <row r="259" spans="1:7" x14ac:dyDescent="0.5">
      <c r="A259" s="1">
        <v>235</v>
      </c>
      <c r="B259" s="1">
        <v>2881.6208973667685</v>
      </c>
      <c r="C259" s="1">
        <v>-141.62089736676853</v>
      </c>
      <c r="D259">
        <f t="shared" si="9"/>
        <v>20056.478570968786</v>
      </c>
      <c r="E259">
        <f>VLOOKUP(A259,'r-square'!$A$1:$C$399,2,FALSE)</f>
        <v>2740</v>
      </c>
      <c r="F259">
        <f t="shared" si="10"/>
        <v>2970.424623115578</v>
      </c>
      <c r="G259">
        <f t="shared" si="11"/>
        <v>53095.506937956168</v>
      </c>
    </row>
    <row r="260" spans="1:7" x14ac:dyDescent="0.5">
      <c r="A260" s="1">
        <v>236</v>
      </c>
      <c r="B260" s="1">
        <v>2746.445414776153</v>
      </c>
      <c r="C260" s="1">
        <v>-481.44541477615303</v>
      </c>
      <c r="D260">
        <f t="shared" si="9"/>
        <v>231789.68740898202</v>
      </c>
      <c r="E260">
        <f>VLOOKUP(A260,'r-square'!$A$1:$C$399,2,FALSE)</f>
        <v>2265</v>
      </c>
      <c r="F260">
        <f t="shared" si="10"/>
        <v>2970.424623115578</v>
      </c>
      <c r="G260">
        <f t="shared" si="11"/>
        <v>497623.89889775531</v>
      </c>
    </row>
    <row r="261" spans="1:7" x14ac:dyDescent="0.5">
      <c r="A261" s="1">
        <v>237</v>
      </c>
      <c r="B261" s="1">
        <v>2791.5039089730249</v>
      </c>
      <c r="C261" s="1">
        <v>-36.503908973024863</v>
      </c>
      <c r="D261">
        <f t="shared" si="9"/>
        <v>1332.5353703108851</v>
      </c>
      <c r="E261">
        <f>VLOOKUP(A261,'r-square'!$A$1:$C$399,2,FALSE)</f>
        <v>2755</v>
      </c>
      <c r="F261">
        <f t="shared" si="10"/>
        <v>2970.424623115578</v>
      </c>
      <c r="G261">
        <f t="shared" si="11"/>
        <v>46407.768244488827</v>
      </c>
    </row>
    <row r="262" spans="1:7" x14ac:dyDescent="0.5">
      <c r="A262" s="1">
        <v>238</v>
      </c>
      <c r="B262" s="1">
        <v>2340.9189670043061</v>
      </c>
      <c r="C262" s="1">
        <v>-289.91896700430607</v>
      </c>
      <c r="D262">
        <f t="shared" si="9"/>
        <v>84053.007428843906</v>
      </c>
      <c r="E262">
        <f>VLOOKUP(A262,'r-square'!$A$1:$C$399,2,FALSE)</f>
        <v>2051</v>
      </c>
      <c r="F262">
        <f t="shared" si="10"/>
        <v>2970.424623115578</v>
      </c>
      <c r="G262">
        <f t="shared" si="11"/>
        <v>845341.63759122265</v>
      </c>
    </row>
    <row r="263" spans="1:7" x14ac:dyDescent="0.5">
      <c r="A263" s="1">
        <v>239</v>
      </c>
      <c r="B263" s="1">
        <v>2070.5680018230751</v>
      </c>
      <c r="C263" s="1">
        <v>4.4319981769249353</v>
      </c>
      <c r="D263">
        <f t="shared" si="9"/>
        <v>19.642607840265949</v>
      </c>
      <c r="E263">
        <f>VLOOKUP(A263,'r-square'!$A$1:$C$399,2,FALSE)</f>
        <v>2075</v>
      </c>
      <c r="F263">
        <f t="shared" si="10"/>
        <v>2970.424623115578</v>
      </c>
      <c r="G263">
        <f t="shared" si="11"/>
        <v>801785.25568167493</v>
      </c>
    </row>
    <row r="264" spans="1:7" x14ac:dyDescent="0.5">
      <c r="A264" s="1">
        <v>240</v>
      </c>
      <c r="B264" s="1">
        <v>2385.9774612011779</v>
      </c>
      <c r="C264" s="1">
        <v>-400.9774612011779</v>
      </c>
      <c r="D264">
        <f t="shared" si="9"/>
        <v>160782.92439134212</v>
      </c>
      <c r="E264">
        <f>VLOOKUP(A264,'r-square'!$A$1:$C$399,2,FALSE)</f>
        <v>1985</v>
      </c>
      <c r="F264">
        <f t="shared" si="10"/>
        <v>2970.424623115578</v>
      </c>
      <c r="G264">
        <f t="shared" si="11"/>
        <v>971061.68784247898</v>
      </c>
    </row>
    <row r="265" spans="1:7" x14ac:dyDescent="0.5">
      <c r="A265" s="1">
        <v>241</v>
      </c>
      <c r="B265" s="1">
        <v>2340.9189670043061</v>
      </c>
      <c r="C265" s="1">
        <v>-150.91896700430607</v>
      </c>
      <c r="D265">
        <f t="shared" si="9"/>
        <v>22776.534601646825</v>
      </c>
      <c r="E265">
        <f>VLOOKUP(A265,'r-square'!$A$1:$C$399,2,FALSE)</f>
        <v>2190</v>
      </c>
      <c r="F265">
        <f t="shared" si="10"/>
        <v>2970.424623115578</v>
      </c>
      <c r="G265">
        <f t="shared" si="11"/>
        <v>609062.59236509202</v>
      </c>
    </row>
    <row r="266" spans="1:7" x14ac:dyDescent="0.5">
      <c r="A266" s="1">
        <v>242</v>
      </c>
      <c r="B266" s="1">
        <v>3106.9133683511282</v>
      </c>
      <c r="C266" s="1">
        <v>-291.91336835112816</v>
      </c>
      <c r="D266">
        <f t="shared" si="9"/>
        <v>85213.414622101423</v>
      </c>
      <c r="E266">
        <f>VLOOKUP(A266,'r-square'!$A$1:$C$399,2,FALSE)</f>
        <v>2815</v>
      </c>
      <c r="F266">
        <f t="shared" si="10"/>
        <v>2970.424623115578</v>
      </c>
      <c r="G266">
        <f t="shared" si="11"/>
        <v>24156.813470619469</v>
      </c>
    </row>
    <row r="267" spans="1:7" x14ac:dyDescent="0.5">
      <c r="A267" s="1">
        <v>243</v>
      </c>
      <c r="B267" s="1">
        <v>3151.971862548</v>
      </c>
      <c r="C267" s="1">
        <v>-551.97186254799999</v>
      </c>
      <c r="D267">
        <f t="shared" si="9"/>
        <v>304672.93704470817</v>
      </c>
      <c r="E267">
        <f>VLOOKUP(A267,'r-square'!$A$1:$C$399,2,FALSE)</f>
        <v>2600</v>
      </c>
      <c r="F267">
        <f t="shared" si="10"/>
        <v>2970.424623115578</v>
      </c>
      <c r="G267">
        <f t="shared" si="11"/>
        <v>137214.40141031801</v>
      </c>
    </row>
    <row r="268" spans="1:7" x14ac:dyDescent="0.5">
      <c r="A268" s="1">
        <v>244</v>
      </c>
      <c r="B268" s="1">
        <v>3151.971862548</v>
      </c>
      <c r="C268" s="1">
        <v>-431.97186254799999</v>
      </c>
      <c r="D268">
        <f t="shared" si="9"/>
        <v>186599.69003318821</v>
      </c>
      <c r="E268">
        <f>VLOOKUP(A268,'r-square'!$A$1:$C$399,2,FALSE)</f>
        <v>2720</v>
      </c>
      <c r="F268">
        <f t="shared" si="10"/>
        <v>2970.424623115578</v>
      </c>
      <c r="G268">
        <f t="shared" si="11"/>
        <v>62712.491862579293</v>
      </c>
    </row>
    <row r="269" spans="1:7" x14ac:dyDescent="0.5">
      <c r="A269" s="1">
        <v>245</v>
      </c>
      <c r="B269" s="1">
        <v>1205.4449132431346</v>
      </c>
      <c r="C269" s="1">
        <v>779.55508675686542</v>
      </c>
      <c r="D269">
        <f t="shared" si="9"/>
        <v>607706.13328850397</v>
      </c>
      <c r="E269">
        <f>VLOOKUP(A269,'r-square'!$A$1:$C$399,2,FALSE)</f>
        <v>1985</v>
      </c>
      <c r="F269">
        <f t="shared" si="10"/>
        <v>2970.424623115578</v>
      </c>
      <c r="G269">
        <f t="shared" si="11"/>
        <v>971061.68784247898</v>
      </c>
    </row>
    <row r="270" spans="1:7" x14ac:dyDescent="0.5">
      <c r="A270" s="1">
        <v>246</v>
      </c>
      <c r="B270" s="1">
        <v>1836.2638319993412</v>
      </c>
      <c r="C270" s="1">
        <v>-36.263831999341164</v>
      </c>
      <c r="D270">
        <f t="shared" si="9"/>
        <v>1315.0655112764402</v>
      </c>
      <c r="E270">
        <f>VLOOKUP(A270,'r-square'!$A$1:$C$399,2,FALSE)</f>
        <v>1800</v>
      </c>
      <c r="F270">
        <f t="shared" si="10"/>
        <v>2970.424623115578</v>
      </c>
      <c r="G270">
        <f t="shared" si="11"/>
        <v>1369893.7983952428</v>
      </c>
    </row>
    <row r="271" spans="1:7" x14ac:dyDescent="0.5">
      <c r="A271" s="1">
        <v>247</v>
      </c>
      <c r="B271" s="1">
        <v>2133.6498936986959</v>
      </c>
      <c r="C271" s="1">
        <v>-148.64989369869591</v>
      </c>
      <c r="D271">
        <f t="shared" si="9"/>
        <v>22096.790896633593</v>
      </c>
      <c r="E271">
        <f>VLOOKUP(A271,'r-square'!$A$1:$C$399,2,FALSE)</f>
        <v>1985</v>
      </c>
      <c r="F271">
        <f t="shared" si="10"/>
        <v>2970.424623115578</v>
      </c>
      <c r="G271">
        <f t="shared" si="11"/>
        <v>971061.68784247898</v>
      </c>
    </row>
    <row r="272" spans="1:7" x14ac:dyDescent="0.5">
      <c r="A272" s="1">
        <v>248</v>
      </c>
      <c r="B272" s="1">
        <v>1538.8777702999869</v>
      </c>
      <c r="C272" s="1">
        <v>531.12222970001312</v>
      </c>
      <c r="D272">
        <f t="shared" si="9"/>
        <v>282090.82288151351</v>
      </c>
      <c r="E272">
        <f>VLOOKUP(A272,'r-square'!$A$1:$C$399,2,FALSE)</f>
        <v>2070</v>
      </c>
      <c r="F272">
        <f t="shared" si="10"/>
        <v>2970.424623115578</v>
      </c>
      <c r="G272">
        <f t="shared" si="11"/>
        <v>810764.50191283075</v>
      </c>
    </row>
    <row r="273" spans="1:7" x14ac:dyDescent="0.5">
      <c r="A273" s="1">
        <v>249</v>
      </c>
      <c r="B273" s="1">
        <v>1836.2638319993412</v>
      </c>
      <c r="C273" s="1">
        <v>-36.263831999341164</v>
      </c>
      <c r="D273">
        <f t="shared" si="9"/>
        <v>1315.0655112764402</v>
      </c>
      <c r="E273">
        <f>VLOOKUP(A273,'r-square'!$A$1:$C$399,2,FALSE)</f>
        <v>1800</v>
      </c>
      <c r="F273">
        <f t="shared" si="10"/>
        <v>2970.424623115578</v>
      </c>
      <c r="G273">
        <f t="shared" si="11"/>
        <v>1369893.7983952428</v>
      </c>
    </row>
    <row r="274" spans="1:7" x14ac:dyDescent="0.5">
      <c r="A274" s="1">
        <v>250</v>
      </c>
      <c r="B274" s="1">
        <v>3296.1590439779902</v>
      </c>
      <c r="C274" s="1">
        <v>68.840956022009777</v>
      </c>
      <c r="D274">
        <f t="shared" si="9"/>
        <v>4739.0772260242838</v>
      </c>
      <c r="E274">
        <f>VLOOKUP(A274,'r-square'!$A$1:$C$399,2,FALSE)</f>
        <v>3365</v>
      </c>
      <c r="F274">
        <f t="shared" si="10"/>
        <v>2970.424623115578</v>
      </c>
      <c r="G274">
        <f t="shared" si="11"/>
        <v>155689.72804348366</v>
      </c>
    </row>
    <row r="275" spans="1:7" x14ac:dyDescent="0.5">
      <c r="A275" s="1">
        <v>251</v>
      </c>
      <c r="B275" s="1">
        <v>3341.2175381748621</v>
      </c>
      <c r="C275" s="1">
        <v>393.78246182513794</v>
      </c>
      <c r="D275">
        <f t="shared" si="9"/>
        <v>155064.62724106622</v>
      </c>
      <c r="E275">
        <f>VLOOKUP(A275,'r-square'!$A$1:$C$399,2,FALSE)</f>
        <v>3735</v>
      </c>
      <c r="F275">
        <f t="shared" si="10"/>
        <v>2970.424623115578</v>
      </c>
      <c r="G275">
        <f t="shared" si="11"/>
        <v>584575.50693795597</v>
      </c>
    </row>
    <row r="276" spans="1:7" x14ac:dyDescent="0.5">
      <c r="A276" s="1">
        <v>252</v>
      </c>
      <c r="B276" s="1">
        <v>3269.1239474598669</v>
      </c>
      <c r="C276" s="1">
        <v>300.87605254013306</v>
      </c>
      <c r="D276">
        <f t="shared" si="9"/>
        <v>90526.398992132905</v>
      </c>
      <c r="E276">
        <f>VLOOKUP(A276,'r-square'!$A$1:$C$399,2,FALSE)</f>
        <v>3570</v>
      </c>
      <c r="F276">
        <f t="shared" si="10"/>
        <v>2970.424623115578</v>
      </c>
      <c r="G276">
        <f t="shared" si="11"/>
        <v>359490.63256609667</v>
      </c>
    </row>
    <row r="277" spans="1:7" x14ac:dyDescent="0.5">
      <c r="A277" s="1">
        <v>253</v>
      </c>
      <c r="B277" s="1">
        <v>3359.2409358536106</v>
      </c>
      <c r="C277" s="1">
        <v>175.75906414638939</v>
      </c>
      <c r="D277">
        <f t="shared" si="9"/>
        <v>30891.24862961462</v>
      </c>
      <c r="E277">
        <f>VLOOKUP(A277,'r-square'!$A$1:$C$399,2,FALSE)</f>
        <v>3535</v>
      </c>
      <c r="F277">
        <f t="shared" si="10"/>
        <v>2970.424623115578</v>
      </c>
      <c r="G277">
        <f t="shared" si="11"/>
        <v>318745.35618418711</v>
      </c>
    </row>
    <row r="278" spans="1:7" x14ac:dyDescent="0.5">
      <c r="A278" s="1">
        <v>254</v>
      </c>
      <c r="B278" s="1">
        <v>3242.0888509417437</v>
      </c>
      <c r="C278" s="1">
        <v>-87.088850941743658</v>
      </c>
      <c r="D278">
        <f t="shared" si="9"/>
        <v>7584.4679583532452</v>
      </c>
      <c r="E278">
        <f>VLOOKUP(A278,'r-square'!$A$1:$C$399,2,FALSE)</f>
        <v>3155</v>
      </c>
      <c r="F278">
        <f t="shared" si="10"/>
        <v>2970.424623115578</v>
      </c>
      <c r="G278">
        <f t="shared" si="11"/>
        <v>34068.069752026415</v>
      </c>
    </row>
    <row r="279" spans="1:7" x14ac:dyDescent="0.5">
      <c r="A279" s="1">
        <v>255</v>
      </c>
      <c r="B279" s="1">
        <v>3269.1239474598669</v>
      </c>
      <c r="C279" s="1">
        <v>-304.12394745986694</v>
      </c>
      <c r="D279">
        <f t="shared" si="9"/>
        <v>92491.375418571901</v>
      </c>
      <c r="E279">
        <f>VLOOKUP(A279,'r-square'!$A$1:$C$399,2,FALSE)</f>
        <v>2965</v>
      </c>
      <c r="F279">
        <f t="shared" si="10"/>
        <v>2970.424623115578</v>
      </c>
      <c r="G279">
        <f t="shared" si="11"/>
        <v>29.426535946063332</v>
      </c>
    </row>
    <row r="280" spans="1:7" x14ac:dyDescent="0.5">
      <c r="A280" s="1">
        <v>256</v>
      </c>
      <c r="B280" s="1">
        <v>2827.5507043305224</v>
      </c>
      <c r="C280" s="1">
        <v>-107.55070433052242</v>
      </c>
      <c r="D280">
        <f t="shared" si="9"/>
        <v>11567.154001991454</v>
      </c>
      <c r="E280">
        <f>VLOOKUP(A280,'r-square'!$A$1:$C$399,2,FALSE)</f>
        <v>2720</v>
      </c>
      <c r="F280">
        <f t="shared" si="10"/>
        <v>2970.424623115578</v>
      </c>
      <c r="G280">
        <f t="shared" si="11"/>
        <v>62712.491862579293</v>
      </c>
    </row>
    <row r="281" spans="1:7" x14ac:dyDescent="0.5">
      <c r="A281" s="1">
        <v>257</v>
      </c>
      <c r="B281" s="1">
        <v>3242.0888509417437</v>
      </c>
      <c r="C281" s="1">
        <v>187.91114905825634</v>
      </c>
      <c r="D281">
        <f t="shared" si="9"/>
        <v>35310.599940394233</v>
      </c>
      <c r="E281">
        <f>VLOOKUP(A281,'r-square'!$A$1:$C$399,2,FALSE)</f>
        <v>3430</v>
      </c>
      <c r="F281">
        <f t="shared" si="10"/>
        <v>2970.424623115578</v>
      </c>
      <c r="G281">
        <f t="shared" si="11"/>
        <v>211209.5270384585</v>
      </c>
    </row>
    <row r="282" spans="1:7" x14ac:dyDescent="0.5">
      <c r="A282" s="1">
        <v>258</v>
      </c>
      <c r="B282" s="1">
        <v>3341.2175381748621</v>
      </c>
      <c r="C282" s="1">
        <v>-131.21753817486206</v>
      </c>
      <c r="D282">
        <f t="shared" ref="D282:D345" si="12">C282^2</f>
        <v>17218.04232467138</v>
      </c>
      <c r="E282">
        <f>VLOOKUP(A282,'r-square'!$A$1:$C$399,2,FALSE)</f>
        <v>3210</v>
      </c>
      <c r="F282">
        <f t="shared" ref="F282:F345" si="13">AVERAGE($E$25:$E$422)</f>
        <v>2970.424623115578</v>
      </c>
      <c r="G282">
        <f t="shared" ref="G282:G345" si="14">(E282-F282)^2</f>
        <v>57396.361209312839</v>
      </c>
    </row>
    <row r="283" spans="1:7" x14ac:dyDescent="0.5">
      <c r="A283" s="1">
        <v>259</v>
      </c>
      <c r="B283" s="1">
        <v>3233.0771521023689</v>
      </c>
      <c r="C283" s="1">
        <v>146.92284789763107</v>
      </c>
      <c r="D283">
        <f t="shared" si="12"/>
        <v>21586.323234350435</v>
      </c>
      <c r="E283">
        <f>VLOOKUP(A283,'r-square'!$A$1:$C$399,2,FALSE)</f>
        <v>3380</v>
      </c>
      <c r="F283">
        <f t="shared" si="13"/>
        <v>2970.424623115578</v>
      </c>
      <c r="G283">
        <f t="shared" si="14"/>
        <v>167751.98935001632</v>
      </c>
    </row>
    <row r="284" spans="1:7" x14ac:dyDescent="0.5">
      <c r="A284" s="1">
        <v>260</v>
      </c>
      <c r="B284" s="1">
        <v>3215.0537544236204</v>
      </c>
      <c r="C284" s="1">
        <v>-145.05375442362038</v>
      </c>
      <c r="D284">
        <f t="shared" si="12"/>
        <v>21040.591672387967</v>
      </c>
      <c r="E284">
        <f>VLOOKUP(A284,'r-square'!$A$1:$C$399,2,FALSE)</f>
        <v>3070</v>
      </c>
      <c r="F284">
        <f t="shared" si="13"/>
        <v>2970.424623115578</v>
      </c>
      <c r="G284">
        <f t="shared" si="14"/>
        <v>9915.2556816746801</v>
      </c>
    </row>
    <row r="285" spans="1:7" x14ac:dyDescent="0.5">
      <c r="A285" s="1">
        <v>261</v>
      </c>
      <c r="B285" s="1">
        <v>3413.3111288898567</v>
      </c>
      <c r="C285" s="1">
        <v>206.68887111014328</v>
      </c>
      <c r="D285">
        <f t="shared" si="12"/>
        <v>42720.289440785426</v>
      </c>
      <c r="E285">
        <f>VLOOKUP(A285,'r-square'!$A$1:$C$399,2,FALSE)</f>
        <v>3620</v>
      </c>
      <c r="F285">
        <f t="shared" si="13"/>
        <v>2970.424623115578</v>
      </c>
      <c r="G285">
        <f t="shared" si="14"/>
        <v>421948.17025453888</v>
      </c>
    </row>
    <row r="286" spans="1:7" x14ac:dyDescent="0.5">
      <c r="A286" s="1">
        <v>262</v>
      </c>
      <c r="B286" s="1">
        <v>3458.3696230867286</v>
      </c>
      <c r="C286" s="1">
        <v>-48.369623086728552</v>
      </c>
      <c r="D286">
        <f t="shared" si="12"/>
        <v>2339.6204375521838</v>
      </c>
      <c r="E286">
        <f>VLOOKUP(A286,'r-square'!$A$1:$C$399,2,FALSE)</f>
        <v>3410</v>
      </c>
      <c r="F286">
        <f t="shared" si="13"/>
        <v>2970.424623115578</v>
      </c>
      <c r="G286">
        <f t="shared" si="14"/>
        <v>193226.51196308163</v>
      </c>
    </row>
    <row r="287" spans="1:7" x14ac:dyDescent="0.5">
      <c r="A287" s="1">
        <v>263</v>
      </c>
      <c r="B287" s="1">
        <v>3359.2409358536106</v>
      </c>
      <c r="C287" s="1">
        <v>65.759064146389392</v>
      </c>
      <c r="D287">
        <f t="shared" si="12"/>
        <v>4324.2545174089546</v>
      </c>
      <c r="E287">
        <f>VLOOKUP(A287,'r-square'!$A$1:$C$399,2,FALSE)</f>
        <v>3425</v>
      </c>
      <c r="F287">
        <f t="shared" si="13"/>
        <v>2970.424623115578</v>
      </c>
      <c r="G287">
        <f t="shared" si="14"/>
        <v>206638.77326961429</v>
      </c>
    </row>
    <row r="288" spans="1:7" x14ac:dyDescent="0.5">
      <c r="A288" s="1">
        <v>264</v>
      </c>
      <c r="B288" s="1">
        <v>3494.4164184442261</v>
      </c>
      <c r="C288" s="1">
        <v>-49.41641844422611</v>
      </c>
      <c r="D288">
        <f t="shared" si="12"/>
        <v>2441.9824118548504</v>
      </c>
      <c r="E288">
        <f>VLOOKUP(A288,'r-square'!$A$1:$C$399,2,FALSE)</f>
        <v>3445</v>
      </c>
      <c r="F288">
        <f t="shared" si="13"/>
        <v>2970.424623115578</v>
      </c>
      <c r="G288">
        <f t="shared" si="14"/>
        <v>225221.78834499116</v>
      </c>
    </row>
    <row r="289" spans="1:7" x14ac:dyDescent="0.5">
      <c r="A289" s="1">
        <v>265</v>
      </c>
      <c r="B289" s="1">
        <v>3458.3696230867286</v>
      </c>
      <c r="C289" s="1">
        <v>-253.36962308672855</v>
      </c>
      <c r="D289">
        <f t="shared" si="12"/>
        <v>64196.165903110887</v>
      </c>
      <c r="E289">
        <f>VLOOKUP(A289,'r-square'!$A$1:$C$399,2,FALSE)</f>
        <v>3205</v>
      </c>
      <c r="F289">
        <f t="shared" si="13"/>
        <v>2970.424623115578</v>
      </c>
      <c r="G289">
        <f t="shared" si="14"/>
        <v>55025.607440468615</v>
      </c>
    </row>
    <row r="290" spans="1:7" x14ac:dyDescent="0.5">
      <c r="A290" s="1">
        <v>266</v>
      </c>
      <c r="B290" s="1">
        <v>3512.4398161229747</v>
      </c>
      <c r="C290" s="1">
        <v>567.56018387702534</v>
      </c>
      <c r="D290">
        <f t="shared" si="12"/>
        <v>322124.5623225228</v>
      </c>
      <c r="E290">
        <f>VLOOKUP(A290,'r-square'!$A$1:$C$399,2,FALSE)</f>
        <v>4080</v>
      </c>
      <c r="F290">
        <f t="shared" si="13"/>
        <v>2970.424623115578</v>
      </c>
      <c r="G290">
        <f t="shared" si="14"/>
        <v>1231157.5169882071</v>
      </c>
    </row>
    <row r="291" spans="1:7" x14ac:dyDescent="0.5">
      <c r="A291" s="1">
        <v>267</v>
      </c>
      <c r="B291" s="1">
        <v>2385.9774612011779</v>
      </c>
      <c r="C291" s="1">
        <v>-230.9774612011779</v>
      </c>
      <c r="D291">
        <f t="shared" si="12"/>
        <v>53350.58758294164</v>
      </c>
      <c r="E291">
        <f>VLOOKUP(A291,'r-square'!$A$1:$C$399,2,FALSE)</f>
        <v>2155</v>
      </c>
      <c r="F291">
        <f t="shared" si="13"/>
        <v>2970.424623115578</v>
      </c>
      <c r="G291">
        <f t="shared" si="14"/>
        <v>664917.3159831824</v>
      </c>
    </row>
    <row r="292" spans="1:7" x14ac:dyDescent="0.5">
      <c r="A292" s="1">
        <v>268</v>
      </c>
      <c r="B292" s="1">
        <v>2611.2699321855375</v>
      </c>
      <c r="C292" s="1">
        <v>-51.269932185537527</v>
      </c>
      <c r="D292">
        <f t="shared" si="12"/>
        <v>2628.6059463096167</v>
      </c>
      <c r="E292">
        <f>VLOOKUP(A292,'r-square'!$A$1:$C$399,2,FALSE)</f>
        <v>2560</v>
      </c>
      <c r="F292">
        <f t="shared" si="13"/>
        <v>2970.424623115578</v>
      </c>
      <c r="G292">
        <f t="shared" si="14"/>
        <v>168448.37125956424</v>
      </c>
    </row>
    <row r="293" spans="1:7" x14ac:dyDescent="0.5">
      <c r="A293" s="1">
        <v>269</v>
      </c>
      <c r="B293" s="1">
        <v>2638.3050287036608</v>
      </c>
      <c r="C293" s="1">
        <v>-338.30502870366081</v>
      </c>
      <c r="D293">
        <f t="shared" si="12"/>
        <v>114450.29244618476</v>
      </c>
      <c r="E293">
        <f>VLOOKUP(A293,'r-square'!$A$1:$C$399,2,FALSE)</f>
        <v>2300</v>
      </c>
      <c r="F293">
        <f t="shared" si="13"/>
        <v>2970.424623115578</v>
      </c>
      <c r="G293">
        <f t="shared" si="14"/>
        <v>449469.17527966481</v>
      </c>
    </row>
    <row r="294" spans="1:7" x14ac:dyDescent="0.5">
      <c r="A294" s="1">
        <v>270</v>
      </c>
      <c r="B294" s="1">
        <v>2304.872171646809</v>
      </c>
      <c r="C294" s="1">
        <v>-74.872171646808965</v>
      </c>
      <c r="D294">
        <f t="shared" si="12"/>
        <v>5605.8420871092239</v>
      </c>
      <c r="E294">
        <f>VLOOKUP(A294,'r-square'!$A$1:$C$399,2,FALSE)</f>
        <v>2230</v>
      </c>
      <c r="F294">
        <f t="shared" si="13"/>
        <v>2970.424623115578</v>
      </c>
      <c r="G294">
        <f t="shared" si="14"/>
        <v>548228.62251584569</v>
      </c>
    </row>
    <row r="295" spans="1:7" x14ac:dyDescent="0.5">
      <c r="A295" s="1">
        <v>271</v>
      </c>
      <c r="B295" s="1">
        <v>3188.0186579054971</v>
      </c>
      <c r="C295" s="1">
        <v>-673.01865790549709</v>
      </c>
      <c r="D295">
        <f t="shared" si="12"/>
        <v>452954.1138889165</v>
      </c>
      <c r="E295">
        <f>VLOOKUP(A295,'r-square'!$A$1:$C$399,2,FALSE)</f>
        <v>2515</v>
      </c>
      <c r="F295">
        <f t="shared" si="13"/>
        <v>2970.424623115578</v>
      </c>
      <c r="G295">
        <f t="shared" si="14"/>
        <v>207411.58733996627</v>
      </c>
    </row>
    <row r="296" spans="1:7" x14ac:dyDescent="0.5">
      <c r="A296" s="1">
        <v>272</v>
      </c>
      <c r="B296" s="1">
        <v>2998.7729822786355</v>
      </c>
      <c r="C296" s="1">
        <v>-253.77298227863548</v>
      </c>
      <c r="D296">
        <f t="shared" si="12"/>
        <v>64400.726534592635</v>
      </c>
      <c r="E296">
        <f>VLOOKUP(A296,'r-square'!$A$1:$C$399,2,FALSE)</f>
        <v>2745</v>
      </c>
      <c r="F296">
        <f t="shared" si="13"/>
        <v>2970.424623115578</v>
      </c>
      <c r="G296">
        <f t="shared" si="14"/>
        <v>50816.260706800393</v>
      </c>
    </row>
    <row r="297" spans="1:7" x14ac:dyDescent="0.5">
      <c r="A297" s="1">
        <v>273</v>
      </c>
      <c r="B297" s="1">
        <v>2944.7027892423894</v>
      </c>
      <c r="C297" s="1">
        <v>-89.702789242389372</v>
      </c>
      <c r="D297">
        <f t="shared" si="12"/>
        <v>8046.5903978645265</v>
      </c>
      <c r="E297">
        <f>VLOOKUP(A297,'r-square'!$A$1:$C$399,2,FALSE)</f>
        <v>2855</v>
      </c>
      <c r="F297">
        <f t="shared" si="13"/>
        <v>2970.424623115578</v>
      </c>
      <c r="G297">
        <f t="shared" si="14"/>
        <v>13322.843621373228</v>
      </c>
    </row>
    <row r="298" spans="1:7" x14ac:dyDescent="0.5">
      <c r="A298" s="1">
        <v>274</v>
      </c>
      <c r="B298" s="1">
        <v>2935.6910904030151</v>
      </c>
      <c r="C298" s="1">
        <v>-530.6910904030151</v>
      </c>
      <c r="D298">
        <f t="shared" si="12"/>
        <v>281633.03343314113</v>
      </c>
      <c r="E298">
        <f>VLOOKUP(A298,'r-square'!$A$1:$C$399,2,FALSE)</f>
        <v>2405</v>
      </c>
      <c r="F298">
        <f t="shared" si="13"/>
        <v>2970.424623115578</v>
      </c>
      <c r="G298">
        <f t="shared" si="14"/>
        <v>319705.00442539342</v>
      </c>
    </row>
    <row r="299" spans="1:7" x14ac:dyDescent="0.5">
      <c r="A299" s="1">
        <v>275</v>
      </c>
      <c r="B299" s="1">
        <v>3260.1122486204922</v>
      </c>
      <c r="C299" s="1">
        <v>-430.11224862049221</v>
      </c>
      <c r="D299">
        <f t="shared" si="12"/>
        <v>184996.54641337611</v>
      </c>
      <c r="E299">
        <f>VLOOKUP(A299,'r-square'!$A$1:$C$399,2,FALSE)</f>
        <v>2830</v>
      </c>
      <c r="F299">
        <f t="shared" si="13"/>
        <v>2970.424623115578</v>
      </c>
      <c r="G299">
        <f t="shared" si="14"/>
        <v>19719.074777152127</v>
      </c>
    </row>
    <row r="300" spans="1:7" x14ac:dyDescent="0.5">
      <c r="A300" s="1">
        <v>276</v>
      </c>
      <c r="B300" s="1">
        <v>3557.498310319847</v>
      </c>
      <c r="C300" s="1">
        <v>-417.49831031984695</v>
      </c>
      <c r="D300">
        <f t="shared" si="12"/>
        <v>174304.83911992723</v>
      </c>
      <c r="E300">
        <f>VLOOKUP(A300,'r-square'!$A$1:$C$399,2,FALSE)</f>
        <v>3140</v>
      </c>
      <c r="F300">
        <f t="shared" si="13"/>
        <v>2970.424623115578</v>
      </c>
      <c r="G300">
        <f t="shared" si="14"/>
        <v>28755.80844549376</v>
      </c>
    </row>
    <row r="301" spans="1:7" x14ac:dyDescent="0.5">
      <c r="A301" s="1">
        <v>277</v>
      </c>
      <c r="B301" s="1">
        <v>3142.9601637086253</v>
      </c>
      <c r="C301" s="1">
        <v>-347.96016370862526</v>
      </c>
      <c r="D301">
        <f t="shared" si="12"/>
        <v>121076.27552813329</v>
      </c>
      <c r="E301">
        <f>VLOOKUP(A301,'r-square'!$A$1:$C$399,2,FALSE)</f>
        <v>2795</v>
      </c>
      <c r="F301">
        <f t="shared" si="13"/>
        <v>2970.424623115578</v>
      </c>
      <c r="G301">
        <f t="shared" si="14"/>
        <v>30773.798395242589</v>
      </c>
    </row>
    <row r="302" spans="1:7" x14ac:dyDescent="0.5">
      <c r="A302" s="1">
        <v>278</v>
      </c>
      <c r="B302" s="1">
        <v>3629.5919010348416</v>
      </c>
      <c r="C302" s="1">
        <v>-219.59190103484161</v>
      </c>
      <c r="D302">
        <f t="shared" si="12"/>
        <v>48220.603000095674</v>
      </c>
      <c r="E302">
        <f>VLOOKUP(A302,'r-square'!$A$1:$C$399,2,FALSE)</f>
        <v>3410</v>
      </c>
      <c r="F302">
        <f t="shared" si="13"/>
        <v>2970.424623115578</v>
      </c>
      <c r="G302">
        <f t="shared" si="14"/>
        <v>193226.51196308163</v>
      </c>
    </row>
    <row r="303" spans="1:7" x14ac:dyDescent="0.5">
      <c r="A303" s="1">
        <v>279</v>
      </c>
      <c r="B303" s="1">
        <v>2250.8019786105624</v>
      </c>
      <c r="C303" s="1">
        <v>-260.8019786105624</v>
      </c>
      <c r="D303">
        <f t="shared" si="12"/>
        <v>68017.672047184242</v>
      </c>
      <c r="E303">
        <f>VLOOKUP(A303,'r-square'!$A$1:$C$399,2,FALSE)</f>
        <v>1990</v>
      </c>
      <c r="F303">
        <f t="shared" si="13"/>
        <v>2970.424623115578</v>
      </c>
      <c r="G303">
        <f t="shared" si="14"/>
        <v>961232.44161132316</v>
      </c>
    </row>
    <row r="304" spans="1:7" x14ac:dyDescent="0.5">
      <c r="A304" s="1">
        <v>280</v>
      </c>
      <c r="B304" s="1">
        <v>2431.0359553980497</v>
      </c>
      <c r="C304" s="1">
        <v>-296.03595539804974</v>
      </c>
      <c r="D304">
        <f t="shared" si="12"/>
        <v>87637.286888436094</v>
      </c>
      <c r="E304">
        <f>VLOOKUP(A304,'r-square'!$A$1:$C$399,2,FALSE)</f>
        <v>2135</v>
      </c>
      <c r="F304">
        <f t="shared" si="13"/>
        <v>2970.424623115578</v>
      </c>
      <c r="G304">
        <f t="shared" si="14"/>
        <v>697934.30090780556</v>
      </c>
    </row>
    <row r="305" spans="1:7" x14ac:dyDescent="0.5">
      <c r="A305" s="1">
        <v>281</v>
      </c>
      <c r="B305" s="1">
        <v>3151.971862548</v>
      </c>
      <c r="C305" s="1">
        <v>93.02813745200001</v>
      </c>
      <c r="D305">
        <f t="shared" si="12"/>
        <v>8654.2343577882075</v>
      </c>
      <c r="E305">
        <f>VLOOKUP(A305,'r-square'!$A$1:$C$399,2,FALSE)</f>
        <v>3245</v>
      </c>
      <c r="F305">
        <f t="shared" si="13"/>
        <v>2970.424623115578</v>
      </c>
      <c r="G305">
        <f t="shared" si="14"/>
        <v>75391.637591222374</v>
      </c>
    </row>
    <row r="306" spans="1:7" x14ac:dyDescent="0.5">
      <c r="A306" s="1">
        <v>282</v>
      </c>
      <c r="B306" s="1">
        <v>3305.170742817364</v>
      </c>
      <c r="C306" s="1">
        <v>-315.17074281736404</v>
      </c>
      <c r="D306">
        <f t="shared" si="12"/>
        <v>99332.597128049034</v>
      </c>
      <c r="E306">
        <f>VLOOKUP(A306,'r-square'!$A$1:$C$399,2,FALSE)</f>
        <v>2990</v>
      </c>
      <c r="F306">
        <f t="shared" si="13"/>
        <v>2970.424623115578</v>
      </c>
      <c r="G306">
        <f t="shared" si="14"/>
        <v>383.19538016716257</v>
      </c>
    </row>
    <row r="307" spans="1:7" x14ac:dyDescent="0.5">
      <c r="A307" s="1">
        <v>283</v>
      </c>
      <c r="B307" s="1">
        <v>3079.8782718330049</v>
      </c>
      <c r="C307" s="1">
        <v>-189.87827183300487</v>
      </c>
      <c r="D307">
        <f t="shared" si="12"/>
        <v>36053.758114288496</v>
      </c>
      <c r="E307">
        <f>VLOOKUP(A307,'r-square'!$A$1:$C$399,2,FALSE)</f>
        <v>2890</v>
      </c>
      <c r="F307">
        <f t="shared" si="13"/>
        <v>2970.424623115578</v>
      </c>
      <c r="G307">
        <f t="shared" si="14"/>
        <v>6468.1200032827655</v>
      </c>
    </row>
    <row r="308" spans="1:7" x14ac:dyDescent="0.5">
      <c r="A308" s="1">
        <v>284</v>
      </c>
      <c r="B308" s="1">
        <v>3269.1239474598669</v>
      </c>
      <c r="C308" s="1">
        <v>-4.1239474598669403</v>
      </c>
      <c r="D308">
        <f t="shared" si="12"/>
        <v>17.006942651742989</v>
      </c>
      <c r="E308">
        <f>VLOOKUP(A308,'r-square'!$A$1:$C$399,2,FALSE)</f>
        <v>3265</v>
      </c>
      <c r="F308">
        <f t="shared" si="13"/>
        <v>2970.424623115578</v>
      </c>
      <c r="G308">
        <f t="shared" si="14"/>
        <v>86774.652666599257</v>
      </c>
    </row>
    <row r="309" spans="1:7" x14ac:dyDescent="0.5">
      <c r="A309" s="1">
        <v>285</v>
      </c>
      <c r="B309" s="1">
        <v>3233.0771521023689</v>
      </c>
      <c r="C309" s="1">
        <v>126.92284789763107</v>
      </c>
      <c r="D309">
        <f t="shared" si="12"/>
        <v>16109.409318445192</v>
      </c>
      <c r="E309">
        <f>VLOOKUP(A309,'r-square'!$A$1:$C$399,2,FALSE)</f>
        <v>3360</v>
      </c>
      <c r="F309">
        <f t="shared" si="13"/>
        <v>2970.424623115578</v>
      </c>
      <c r="G309">
        <f t="shared" si="14"/>
        <v>151768.97427463942</v>
      </c>
    </row>
    <row r="310" spans="1:7" x14ac:dyDescent="0.5">
      <c r="A310" s="1">
        <v>286</v>
      </c>
      <c r="B310" s="1">
        <v>3557.498310319847</v>
      </c>
      <c r="C310" s="1">
        <v>282.50168968015305</v>
      </c>
      <c r="D310">
        <f t="shared" si="12"/>
        <v>79807.204672141495</v>
      </c>
      <c r="E310">
        <f>VLOOKUP(A310,'r-square'!$A$1:$C$399,2,FALSE)</f>
        <v>3840</v>
      </c>
      <c r="F310">
        <f t="shared" si="13"/>
        <v>2970.424623115578</v>
      </c>
      <c r="G310">
        <f t="shared" si="14"/>
        <v>756161.33608368458</v>
      </c>
    </row>
    <row r="311" spans="1:7" x14ac:dyDescent="0.5">
      <c r="A311" s="1">
        <v>287</v>
      </c>
      <c r="B311" s="1">
        <v>3503.4281172836004</v>
      </c>
      <c r="C311" s="1">
        <v>221.57188271639961</v>
      </c>
      <c r="D311">
        <f t="shared" si="12"/>
        <v>49094.099210489949</v>
      </c>
      <c r="E311">
        <f>VLOOKUP(A311,'r-square'!$A$1:$C$399,2,FALSE)</f>
        <v>3725</v>
      </c>
      <c r="F311">
        <f t="shared" si="13"/>
        <v>2970.424623115578</v>
      </c>
      <c r="G311">
        <f t="shared" si="14"/>
        <v>569383.99940026749</v>
      </c>
    </row>
    <row r="312" spans="1:7" x14ac:dyDescent="0.5">
      <c r="A312" s="1">
        <v>288</v>
      </c>
      <c r="B312" s="1">
        <v>3602.5568045167188</v>
      </c>
      <c r="C312" s="1">
        <v>352.44319548328122</v>
      </c>
      <c r="D312">
        <f t="shared" si="12"/>
        <v>124216.20604246638</v>
      </c>
      <c r="E312">
        <f>VLOOKUP(A312,'r-square'!$A$1:$C$399,2,FALSE)</f>
        <v>3955</v>
      </c>
      <c r="F312">
        <f t="shared" si="13"/>
        <v>2970.424623115578</v>
      </c>
      <c r="G312">
        <f t="shared" si="14"/>
        <v>969388.67276710155</v>
      </c>
    </row>
    <row r="313" spans="1:7" x14ac:dyDescent="0.5">
      <c r="A313" s="1">
        <v>289</v>
      </c>
      <c r="B313" s="1">
        <v>3449.3579242473543</v>
      </c>
      <c r="C313" s="1">
        <v>380.64207575264572</v>
      </c>
      <c r="D313">
        <f t="shared" si="12"/>
        <v>144888.38983328288</v>
      </c>
      <c r="E313">
        <f>VLOOKUP(A313,'r-square'!$A$1:$C$399,2,FALSE)</f>
        <v>3830</v>
      </c>
      <c r="F313">
        <f t="shared" si="13"/>
        <v>2970.424623115578</v>
      </c>
      <c r="G313">
        <f t="shared" si="14"/>
        <v>738869.8285459961</v>
      </c>
    </row>
    <row r="314" spans="1:7" x14ac:dyDescent="0.5">
      <c r="A314" s="1">
        <v>290</v>
      </c>
      <c r="B314" s="1">
        <v>3566.5100091592212</v>
      </c>
      <c r="C314" s="1">
        <v>793.48999084077877</v>
      </c>
      <c r="D314">
        <f t="shared" si="12"/>
        <v>629626.36556449917</v>
      </c>
      <c r="E314">
        <f>VLOOKUP(A314,'r-square'!$A$1:$C$399,2,FALSE)</f>
        <v>4360</v>
      </c>
      <c r="F314">
        <f t="shared" si="13"/>
        <v>2970.424623115578</v>
      </c>
      <c r="G314">
        <f t="shared" si="14"/>
        <v>1930919.7280434833</v>
      </c>
    </row>
    <row r="315" spans="1:7" x14ac:dyDescent="0.5">
      <c r="A315" s="1">
        <v>291</v>
      </c>
      <c r="B315" s="1">
        <v>3692.6737929104625</v>
      </c>
      <c r="C315" s="1">
        <v>361.32620708953755</v>
      </c>
      <c r="D315">
        <f t="shared" si="12"/>
        <v>130556.62792971138</v>
      </c>
      <c r="E315">
        <f>VLOOKUP(A315,'r-square'!$A$1:$C$399,2,FALSE)</f>
        <v>4054</v>
      </c>
      <c r="F315">
        <f t="shared" si="13"/>
        <v>2970.424623115578</v>
      </c>
      <c r="G315">
        <f t="shared" si="14"/>
        <v>1174135.5973902172</v>
      </c>
    </row>
    <row r="316" spans="1:7" x14ac:dyDescent="0.5">
      <c r="A316" s="1">
        <v>292</v>
      </c>
      <c r="B316" s="1">
        <v>3359.2409358536106</v>
      </c>
      <c r="C316" s="1">
        <v>245.75906414638939</v>
      </c>
      <c r="D316">
        <f t="shared" si="12"/>
        <v>60397.517610109135</v>
      </c>
      <c r="E316">
        <f>VLOOKUP(A316,'r-square'!$A$1:$C$399,2,FALSE)</f>
        <v>3605</v>
      </c>
      <c r="F316">
        <f t="shared" si="13"/>
        <v>2970.424623115578</v>
      </c>
      <c r="G316">
        <f t="shared" si="14"/>
        <v>402685.90894800622</v>
      </c>
    </row>
    <row r="317" spans="1:7" x14ac:dyDescent="0.5">
      <c r="A317" s="1">
        <v>293</v>
      </c>
      <c r="B317" s="1">
        <v>3422.322827729231</v>
      </c>
      <c r="C317" s="1">
        <v>517.67717227076901</v>
      </c>
      <c r="D317">
        <f t="shared" si="12"/>
        <v>267989.65469025943</v>
      </c>
      <c r="E317">
        <f>VLOOKUP(A317,'r-square'!$A$1:$C$399,2,FALSE)</f>
        <v>3940</v>
      </c>
      <c r="F317">
        <f t="shared" si="13"/>
        <v>2970.424623115578</v>
      </c>
      <c r="G317">
        <f t="shared" si="14"/>
        <v>940076.4114605689</v>
      </c>
    </row>
    <row r="318" spans="1:7" x14ac:dyDescent="0.5">
      <c r="A318" s="1">
        <v>294</v>
      </c>
      <c r="B318" s="1">
        <v>2214.7551832530653</v>
      </c>
      <c r="C318" s="1">
        <v>-289.7551832530653</v>
      </c>
      <c r="D318">
        <f t="shared" si="12"/>
        <v>83958.066222017456</v>
      </c>
      <c r="E318">
        <f>VLOOKUP(A318,'r-square'!$A$1:$C$399,2,FALSE)</f>
        <v>1925</v>
      </c>
      <c r="F318">
        <f t="shared" si="13"/>
        <v>2970.424623115578</v>
      </c>
      <c r="G318">
        <f t="shared" si="14"/>
        <v>1092912.6426163483</v>
      </c>
    </row>
    <row r="319" spans="1:7" x14ac:dyDescent="0.5">
      <c r="A319" s="1">
        <v>295</v>
      </c>
      <c r="B319" s="1">
        <v>2016.4978087868285</v>
      </c>
      <c r="C319" s="1">
        <v>-41.4978087868285</v>
      </c>
      <c r="D319">
        <f t="shared" si="12"/>
        <v>1722.0681341081806</v>
      </c>
      <c r="E319">
        <f>VLOOKUP(A319,'r-square'!$A$1:$C$399,2,FALSE)</f>
        <v>1975</v>
      </c>
      <c r="F319">
        <f t="shared" si="13"/>
        <v>2970.424623115578</v>
      </c>
      <c r="G319">
        <f t="shared" si="14"/>
        <v>990870.1803047905</v>
      </c>
    </row>
    <row r="320" spans="1:7" x14ac:dyDescent="0.5">
      <c r="A320" s="1">
        <v>296</v>
      </c>
      <c r="B320" s="1">
        <v>1872.3106273568383</v>
      </c>
      <c r="C320" s="1">
        <v>42.689372643161732</v>
      </c>
      <c r="D320">
        <f t="shared" si="12"/>
        <v>1822.3825366667254</v>
      </c>
      <c r="E320">
        <f>VLOOKUP(A320,'r-square'!$A$1:$C$399,2,FALSE)</f>
        <v>1915</v>
      </c>
      <c r="F320">
        <f t="shared" si="13"/>
        <v>2970.424623115578</v>
      </c>
      <c r="G320">
        <f t="shared" si="14"/>
        <v>1113921.13507866</v>
      </c>
    </row>
    <row r="321" spans="1:7" x14ac:dyDescent="0.5">
      <c r="A321" s="1">
        <v>297</v>
      </c>
      <c r="B321" s="1">
        <v>2620.2816310249118</v>
      </c>
      <c r="C321" s="1">
        <v>49.718368975088197</v>
      </c>
      <c r="D321">
        <f t="shared" si="12"/>
        <v>2471.9162135430124</v>
      </c>
      <c r="E321">
        <f>VLOOKUP(A321,'r-square'!$A$1:$C$399,2,FALSE)</f>
        <v>2670</v>
      </c>
      <c r="F321">
        <f t="shared" si="13"/>
        <v>2970.424623115578</v>
      </c>
      <c r="G321">
        <f t="shared" si="14"/>
        <v>90254.954174137092</v>
      </c>
    </row>
    <row r="322" spans="1:7" x14ac:dyDescent="0.5">
      <c r="A322" s="1">
        <v>298</v>
      </c>
      <c r="B322" s="1">
        <v>2800.5156078123996</v>
      </c>
      <c r="C322" s="1">
        <v>729.48439218760041</v>
      </c>
      <c r="D322">
        <f t="shared" si="12"/>
        <v>532147.47844531282</v>
      </c>
      <c r="E322">
        <f>VLOOKUP(A322,'r-square'!$A$1:$C$399,2,FALSE)</f>
        <v>3530</v>
      </c>
      <c r="F322">
        <f t="shared" si="13"/>
        <v>2970.424623115578</v>
      </c>
      <c r="G322">
        <f t="shared" si="14"/>
        <v>313124.60241534293</v>
      </c>
    </row>
    <row r="323" spans="1:7" x14ac:dyDescent="0.5">
      <c r="A323" s="1">
        <v>299</v>
      </c>
      <c r="B323" s="1">
        <v>3016.7963799573845</v>
      </c>
      <c r="C323" s="1">
        <v>883.20362004261551</v>
      </c>
      <c r="D323">
        <f t="shared" si="12"/>
        <v>780048.63445638074</v>
      </c>
      <c r="E323">
        <f>VLOOKUP(A323,'r-square'!$A$1:$C$399,2,FALSE)</f>
        <v>3900</v>
      </c>
      <c r="F323">
        <f t="shared" si="13"/>
        <v>2970.424623115578</v>
      </c>
      <c r="G323">
        <f t="shared" si="14"/>
        <v>864110.38130981522</v>
      </c>
    </row>
    <row r="324" spans="1:7" x14ac:dyDescent="0.5">
      <c r="A324" s="1">
        <v>300</v>
      </c>
      <c r="B324" s="1">
        <v>2638.3050287036608</v>
      </c>
      <c r="C324" s="1">
        <v>551.69497129633919</v>
      </c>
      <c r="D324">
        <f t="shared" si="12"/>
        <v>304367.34135366854</v>
      </c>
      <c r="E324">
        <f>VLOOKUP(A324,'r-square'!$A$1:$C$399,2,FALSE)</f>
        <v>3190</v>
      </c>
      <c r="F324">
        <f t="shared" si="13"/>
        <v>2970.424623115578</v>
      </c>
      <c r="G324">
        <f t="shared" si="14"/>
        <v>48213.346133935956</v>
      </c>
    </row>
    <row r="325" spans="1:7" x14ac:dyDescent="0.5">
      <c r="A325" s="1">
        <v>301</v>
      </c>
      <c r="B325" s="1">
        <v>2935.6910904030151</v>
      </c>
      <c r="C325" s="1">
        <v>484.3089095969849</v>
      </c>
      <c r="D325">
        <f t="shared" si="12"/>
        <v>234555.11991502051</v>
      </c>
      <c r="E325">
        <f>VLOOKUP(A325,'r-square'!$A$1:$C$399,2,FALSE)</f>
        <v>3420</v>
      </c>
      <c r="F325">
        <f t="shared" si="13"/>
        <v>2970.424623115578</v>
      </c>
      <c r="G325">
        <f t="shared" si="14"/>
        <v>202118.01950077008</v>
      </c>
    </row>
    <row r="326" spans="1:7" x14ac:dyDescent="0.5">
      <c r="A326" s="1">
        <v>302</v>
      </c>
      <c r="B326" s="1">
        <v>2007.4861099474542</v>
      </c>
      <c r="C326" s="1">
        <v>192.51389005254578</v>
      </c>
      <c r="D326">
        <f t="shared" si="12"/>
        <v>37061.597863163683</v>
      </c>
      <c r="E326">
        <f>VLOOKUP(A326,'r-square'!$A$1:$C$399,2,FALSE)</f>
        <v>2200</v>
      </c>
      <c r="F326">
        <f t="shared" si="13"/>
        <v>2970.424623115578</v>
      </c>
      <c r="G326">
        <f t="shared" si="14"/>
        <v>593554.09990278038</v>
      </c>
    </row>
    <row r="327" spans="1:7" x14ac:dyDescent="0.5">
      <c r="A327" s="1">
        <v>303</v>
      </c>
      <c r="B327" s="1">
        <v>1980.4510134293314</v>
      </c>
      <c r="C327" s="1">
        <v>169.5489865706686</v>
      </c>
      <c r="D327">
        <f t="shared" si="12"/>
        <v>28746.858847140764</v>
      </c>
      <c r="E327">
        <f>VLOOKUP(A327,'r-square'!$A$1:$C$399,2,FALSE)</f>
        <v>2150</v>
      </c>
      <c r="F327">
        <f t="shared" si="13"/>
        <v>2970.424623115578</v>
      </c>
      <c r="G327">
        <f t="shared" si="14"/>
        <v>673096.56221433822</v>
      </c>
    </row>
    <row r="328" spans="1:7" x14ac:dyDescent="0.5">
      <c r="A328" s="1">
        <v>304</v>
      </c>
      <c r="B328" s="1">
        <v>2223.7668820924391</v>
      </c>
      <c r="C328" s="1">
        <v>-203.76688209243912</v>
      </c>
      <c r="D328">
        <f t="shared" si="12"/>
        <v>41520.942237673989</v>
      </c>
      <c r="E328">
        <f>VLOOKUP(A328,'r-square'!$A$1:$C$399,2,FALSE)</f>
        <v>2020</v>
      </c>
      <c r="F328">
        <f t="shared" si="13"/>
        <v>2970.424623115578</v>
      </c>
      <c r="G328">
        <f t="shared" si="14"/>
        <v>903306.96422438847</v>
      </c>
    </row>
    <row r="329" spans="1:7" x14ac:dyDescent="0.5">
      <c r="A329" s="1">
        <v>305</v>
      </c>
      <c r="B329" s="1">
        <v>1728.1234459268489</v>
      </c>
      <c r="C329" s="1">
        <v>401.87655407315106</v>
      </c>
      <c r="D329">
        <f t="shared" si="12"/>
        <v>161504.76471371029</v>
      </c>
      <c r="E329">
        <f>VLOOKUP(A329,'r-square'!$A$1:$C$399,2,FALSE)</f>
        <v>2130</v>
      </c>
      <c r="F329">
        <f t="shared" si="13"/>
        <v>2970.424623115578</v>
      </c>
      <c r="G329">
        <f t="shared" si="14"/>
        <v>706313.54713896138</v>
      </c>
    </row>
    <row r="330" spans="1:7" x14ac:dyDescent="0.5">
      <c r="A330" s="1">
        <v>306</v>
      </c>
      <c r="B330" s="1">
        <v>2530.1646426311681</v>
      </c>
      <c r="C330" s="1">
        <v>139.83535736883186</v>
      </c>
      <c r="D330">
        <f t="shared" si="12"/>
        <v>19553.92717046892</v>
      </c>
      <c r="E330">
        <f>VLOOKUP(A330,'r-square'!$A$1:$C$399,2,FALSE)</f>
        <v>2670</v>
      </c>
      <c r="F330">
        <f t="shared" si="13"/>
        <v>2970.424623115578</v>
      </c>
      <c r="G330">
        <f t="shared" si="14"/>
        <v>90254.954174137092</v>
      </c>
    </row>
    <row r="331" spans="1:7" x14ac:dyDescent="0.5">
      <c r="A331" s="1">
        <v>307</v>
      </c>
      <c r="B331" s="1">
        <v>2494.1178472736706</v>
      </c>
      <c r="C331" s="1">
        <v>100.88215272632942</v>
      </c>
      <c r="D331">
        <f t="shared" si="12"/>
        <v>10177.208738698455</v>
      </c>
      <c r="E331">
        <f>VLOOKUP(A331,'r-square'!$A$1:$C$399,2,FALSE)</f>
        <v>2595</v>
      </c>
      <c r="F331">
        <f t="shared" si="13"/>
        <v>2970.424623115578</v>
      </c>
      <c r="G331">
        <f t="shared" si="14"/>
        <v>140943.6476414738</v>
      </c>
    </row>
    <row r="332" spans="1:7" x14ac:dyDescent="0.5">
      <c r="A332" s="1">
        <v>308</v>
      </c>
      <c r="B332" s="1">
        <v>2674.3518240611579</v>
      </c>
      <c r="C332" s="1">
        <v>25.648175938842087</v>
      </c>
      <c r="D332">
        <f t="shared" si="12"/>
        <v>657.82892898979821</v>
      </c>
      <c r="E332">
        <f>VLOOKUP(A332,'r-square'!$A$1:$C$399,2,FALSE)</f>
        <v>2700</v>
      </c>
      <c r="F332">
        <f t="shared" si="13"/>
        <v>2970.424623115578</v>
      </c>
      <c r="G332">
        <f t="shared" si="14"/>
        <v>73129.476787202409</v>
      </c>
    </row>
    <row r="333" spans="1:7" x14ac:dyDescent="0.5">
      <c r="A333" s="1">
        <v>309</v>
      </c>
      <c r="B333" s="1">
        <v>2070.5680018230751</v>
      </c>
      <c r="C333" s="1">
        <v>485.43199817692494</v>
      </c>
      <c r="D333">
        <f t="shared" si="12"/>
        <v>235644.22485404206</v>
      </c>
      <c r="E333">
        <f>VLOOKUP(A333,'r-square'!$A$1:$C$399,2,FALSE)</f>
        <v>2556</v>
      </c>
      <c r="F333">
        <f t="shared" si="13"/>
        <v>2970.424623115578</v>
      </c>
      <c r="G333">
        <f t="shared" si="14"/>
        <v>171747.76824448889</v>
      </c>
    </row>
    <row r="334" spans="1:7" x14ac:dyDescent="0.5">
      <c r="A334" s="1">
        <v>310</v>
      </c>
      <c r="B334" s="1">
        <v>1349.6320946731248</v>
      </c>
      <c r="C334" s="1">
        <v>794.36790532687519</v>
      </c>
      <c r="D334">
        <f t="shared" si="12"/>
        <v>631020.36901340738</v>
      </c>
      <c r="E334">
        <f>VLOOKUP(A334,'r-square'!$A$1:$C$399,2,FALSE)</f>
        <v>2144</v>
      </c>
      <c r="F334">
        <f t="shared" si="13"/>
        <v>2970.424623115578</v>
      </c>
      <c r="G334">
        <f t="shared" si="14"/>
        <v>682977.65769172518</v>
      </c>
    </row>
    <row r="335" spans="1:7" x14ac:dyDescent="0.5">
      <c r="A335" s="1">
        <v>311</v>
      </c>
      <c r="B335" s="1">
        <v>1656.0298552118534</v>
      </c>
      <c r="C335" s="1">
        <v>311.97014478814663</v>
      </c>
      <c r="D335">
        <f t="shared" si="12"/>
        <v>97325.371239137166</v>
      </c>
      <c r="E335">
        <f>VLOOKUP(A335,'r-square'!$A$1:$C$399,2,FALSE)</f>
        <v>1968</v>
      </c>
      <c r="F335">
        <f t="shared" si="13"/>
        <v>2970.424623115578</v>
      </c>
      <c r="G335">
        <f t="shared" si="14"/>
        <v>1004855.1250284086</v>
      </c>
    </row>
    <row r="336" spans="1:7" x14ac:dyDescent="0.5">
      <c r="A336" s="1">
        <v>312</v>
      </c>
      <c r="B336" s="1">
        <v>2196.7317855743158</v>
      </c>
      <c r="C336" s="1">
        <v>-76.731785574315836</v>
      </c>
      <c r="D336">
        <f t="shared" si="12"/>
        <v>5887.766917422784</v>
      </c>
      <c r="E336">
        <f>VLOOKUP(A336,'r-square'!$A$1:$C$399,2,FALSE)</f>
        <v>2120</v>
      </c>
      <c r="F336">
        <f t="shared" si="13"/>
        <v>2970.424623115578</v>
      </c>
      <c r="G336">
        <f t="shared" si="14"/>
        <v>723222.0396012729</v>
      </c>
    </row>
    <row r="337" spans="1:7" x14ac:dyDescent="0.5">
      <c r="A337" s="1">
        <v>313</v>
      </c>
      <c r="B337" s="1">
        <v>1737.1351447662228</v>
      </c>
      <c r="C337" s="1">
        <v>281.86485523377723</v>
      </c>
      <c r="D337">
        <f t="shared" si="12"/>
        <v>79447.796615958199</v>
      </c>
      <c r="E337">
        <f>VLOOKUP(A337,'r-square'!$A$1:$C$399,2,FALSE)</f>
        <v>2019</v>
      </c>
      <c r="F337">
        <f t="shared" si="13"/>
        <v>2970.424623115578</v>
      </c>
      <c r="G337">
        <f t="shared" si="14"/>
        <v>905208.81347061961</v>
      </c>
    </row>
    <row r="338" spans="1:7" x14ac:dyDescent="0.5">
      <c r="A338" s="1">
        <v>314</v>
      </c>
      <c r="B338" s="1">
        <v>2566.2114379886657</v>
      </c>
      <c r="C338" s="1">
        <v>111.78856201133431</v>
      </c>
      <c r="D338">
        <f t="shared" si="12"/>
        <v>12496.682596561935</v>
      </c>
      <c r="E338">
        <f>VLOOKUP(A338,'r-square'!$A$1:$C$399,2,FALSE)</f>
        <v>2678</v>
      </c>
      <c r="F338">
        <f t="shared" si="13"/>
        <v>2970.424623115578</v>
      </c>
      <c r="G338">
        <f t="shared" si="14"/>
        <v>85512.160204287851</v>
      </c>
    </row>
    <row r="339" spans="1:7" x14ac:dyDescent="0.5">
      <c r="A339" s="1">
        <v>315</v>
      </c>
      <c r="B339" s="1">
        <v>2710.3986194186559</v>
      </c>
      <c r="C339" s="1">
        <v>159.60138058134407</v>
      </c>
      <c r="D339">
        <f t="shared" si="12"/>
        <v>25472.600683471032</v>
      </c>
      <c r="E339">
        <f>VLOOKUP(A339,'r-square'!$A$1:$C$399,2,FALSE)</f>
        <v>2870</v>
      </c>
      <c r="F339">
        <f t="shared" si="13"/>
        <v>2970.424623115578</v>
      </c>
      <c r="G339">
        <f t="shared" si="14"/>
        <v>10085.104927905886</v>
      </c>
    </row>
    <row r="340" spans="1:7" x14ac:dyDescent="0.5">
      <c r="A340" s="1">
        <v>316</v>
      </c>
      <c r="B340" s="1">
        <v>2899.6442950455175</v>
      </c>
      <c r="C340" s="1">
        <v>103.35570495448246</v>
      </c>
      <c r="D340">
        <f t="shared" si="12"/>
        <v>10682.40174663803</v>
      </c>
      <c r="E340">
        <f>VLOOKUP(A340,'r-square'!$A$1:$C$399,2,FALSE)</f>
        <v>3003</v>
      </c>
      <c r="F340">
        <f t="shared" si="13"/>
        <v>2970.424623115578</v>
      </c>
      <c r="G340">
        <f t="shared" si="14"/>
        <v>1061.1551791621341</v>
      </c>
    </row>
    <row r="341" spans="1:7" x14ac:dyDescent="0.5">
      <c r="A341" s="1">
        <v>317</v>
      </c>
      <c r="B341" s="1">
        <v>3368.2526346929849</v>
      </c>
      <c r="C341" s="1">
        <v>12.747365307015116</v>
      </c>
      <c r="D341">
        <f t="shared" si="12"/>
        <v>162.49532227049258</v>
      </c>
      <c r="E341">
        <f>VLOOKUP(A341,'r-square'!$A$1:$C$399,2,FALSE)</f>
        <v>3381</v>
      </c>
      <c r="F341">
        <f t="shared" si="13"/>
        <v>2970.424623115578</v>
      </c>
      <c r="G341">
        <f t="shared" si="14"/>
        <v>168572.14010378515</v>
      </c>
    </row>
    <row r="342" spans="1:7" x14ac:dyDescent="0.5">
      <c r="A342" s="1">
        <v>318</v>
      </c>
      <c r="B342" s="1">
        <v>1998.4744111080804</v>
      </c>
      <c r="C342" s="1">
        <v>189.5255888919196</v>
      </c>
      <c r="D342">
        <f t="shared" si="12"/>
        <v>35919.948844828919</v>
      </c>
      <c r="E342">
        <f>VLOOKUP(A342,'r-square'!$A$1:$C$399,2,FALSE)</f>
        <v>2188</v>
      </c>
      <c r="F342">
        <f t="shared" si="13"/>
        <v>2970.424623115578</v>
      </c>
      <c r="G342">
        <f t="shared" si="14"/>
        <v>612188.2908575543</v>
      </c>
    </row>
    <row r="343" spans="1:7" x14ac:dyDescent="0.5">
      <c r="A343" s="1">
        <v>319</v>
      </c>
      <c r="B343" s="1">
        <v>2404.0008588799269</v>
      </c>
      <c r="C343" s="1">
        <v>306.99914112007309</v>
      </c>
      <c r="D343">
        <f t="shared" si="12"/>
        <v>94248.472648462557</v>
      </c>
      <c r="E343">
        <f>VLOOKUP(A343,'r-square'!$A$1:$C$399,2,FALSE)</f>
        <v>2711</v>
      </c>
      <c r="F343">
        <f t="shared" si="13"/>
        <v>2970.424623115578</v>
      </c>
      <c r="G343">
        <f t="shared" si="14"/>
        <v>67301.135078659689</v>
      </c>
    </row>
    <row r="344" spans="1:7" x14ac:dyDescent="0.5">
      <c r="A344" s="1">
        <v>320</v>
      </c>
      <c r="B344" s="1">
        <v>2268.825376289311</v>
      </c>
      <c r="C344" s="1">
        <v>273.17462371068905</v>
      </c>
      <c r="D344">
        <f t="shared" si="12"/>
        <v>74624.375039476552</v>
      </c>
      <c r="E344">
        <f>VLOOKUP(A344,'r-square'!$A$1:$C$399,2,FALSE)</f>
        <v>2542</v>
      </c>
      <c r="F344">
        <f t="shared" si="13"/>
        <v>2970.424623115578</v>
      </c>
      <c r="G344">
        <f t="shared" si="14"/>
        <v>183547.65769172506</v>
      </c>
    </row>
    <row r="345" spans="1:7" x14ac:dyDescent="0.5">
      <c r="A345" s="1">
        <v>321</v>
      </c>
      <c r="B345" s="1">
        <v>1755.1585424449718</v>
      </c>
      <c r="C345" s="1">
        <v>678.84145755502823</v>
      </c>
      <c r="D345">
        <f t="shared" si="12"/>
        <v>460825.72449543519</v>
      </c>
      <c r="E345">
        <f>VLOOKUP(A345,'r-square'!$A$1:$C$399,2,FALSE)</f>
        <v>2434</v>
      </c>
      <c r="F345">
        <f t="shared" si="13"/>
        <v>2970.424623115578</v>
      </c>
      <c r="G345">
        <f t="shared" si="14"/>
        <v>287751.37628468993</v>
      </c>
    </row>
    <row r="346" spans="1:7" x14ac:dyDescent="0.5">
      <c r="A346" s="1">
        <v>322</v>
      </c>
      <c r="B346" s="1">
        <v>2187.7200867349416</v>
      </c>
      <c r="C346" s="1">
        <v>77.27991326505844</v>
      </c>
      <c r="D346">
        <f t="shared" ref="D346:D409" si="15">C346^2</f>
        <v>5972.1849942549552</v>
      </c>
      <c r="E346">
        <f>VLOOKUP(A346,'r-square'!$A$1:$C$399,2,FALSE)</f>
        <v>2265</v>
      </c>
      <c r="F346">
        <f t="shared" ref="F346:F409" si="16">AVERAGE($E$25:$E$422)</f>
        <v>2970.424623115578</v>
      </c>
      <c r="G346">
        <f t="shared" ref="G346:G409" si="17">(E346-F346)^2</f>
        <v>497623.89889775531</v>
      </c>
    </row>
    <row r="347" spans="1:7" x14ac:dyDescent="0.5">
      <c r="A347" s="1">
        <v>323</v>
      </c>
      <c r="B347" s="1">
        <v>890.03545386503174</v>
      </c>
      <c r="C347" s="1">
        <v>1219.9645461349683</v>
      </c>
      <c r="D347">
        <f t="shared" si="15"/>
        <v>1488313.4938262992</v>
      </c>
      <c r="E347">
        <f>VLOOKUP(A347,'r-square'!$A$1:$C$399,2,FALSE)</f>
        <v>2110</v>
      </c>
      <c r="F347">
        <f t="shared" si="16"/>
        <v>2970.424623115578</v>
      </c>
      <c r="G347">
        <f t="shared" si="17"/>
        <v>740330.53206358443</v>
      </c>
    </row>
    <row r="348" spans="1:7" x14ac:dyDescent="0.5">
      <c r="A348" s="1">
        <v>324</v>
      </c>
      <c r="B348" s="1">
        <v>2575.22313682804</v>
      </c>
      <c r="C348" s="1">
        <v>224.77686317196003</v>
      </c>
      <c r="D348">
        <f t="shared" si="15"/>
        <v>50524.638217426043</v>
      </c>
      <c r="E348">
        <f>VLOOKUP(A348,'r-square'!$A$1:$C$399,2,FALSE)</f>
        <v>2800</v>
      </c>
      <c r="F348">
        <f t="shared" si="16"/>
        <v>2970.424623115578</v>
      </c>
      <c r="G348">
        <f t="shared" si="17"/>
        <v>29044.55216408681</v>
      </c>
    </row>
    <row r="349" spans="1:7" x14ac:dyDescent="0.5">
      <c r="A349" s="1">
        <v>325</v>
      </c>
      <c r="B349" s="1">
        <v>1412.7139865487457</v>
      </c>
      <c r="C349" s="1">
        <v>697.28601345125435</v>
      </c>
      <c r="D349">
        <f t="shared" si="15"/>
        <v>486207.78455474286</v>
      </c>
      <c r="E349">
        <f>VLOOKUP(A349,'r-square'!$A$1:$C$399,2,FALSE)</f>
        <v>2110</v>
      </c>
      <c r="F349">
        <f t="shared" si="16"/>
        <v>2970.424623115578</v>
      </c>
      <c r="G349">
        <f t="shared" si="17"/>
        <v>740330.53206358443</v>
      </c>
    </row>
    <row r="350" spans="1:7" x14ac:dyDescent="0.5">
      <c r="A350" s="1">
        <v>326</v>
      </c>
      <c r="B350" s="1">
        <v>1097.3045271706428</v>
      </c>
      <c r="C350" s="1">
        <v>987.69547282935719</v>
      </c>
      <c r="D350">
        <f t="shared" si="15"/>
        <v>975542.34704760741</v>
      </c>
      <c r="E350">
        <f>VLOOKUP(A350,'r-square'!$A$1:$C$399,2,FALSE)</f>
        <v>2085</v>
      </c>
      <c r="F350">
        <f t="shared" si="16"/>
        <v>2970.424623115578</v>
      </c>
      <c r="G350">
        <f t="shared" si="17"/>
        <v>783976.76321936341</v>
      </c>
    </row>
    <row r="351" spans="1:7" x14ac:dyDescent="0.5">
      <c r="A351" s="1">
        <v>327</v>
      </c>
      <c r="B351" s="1">
        <v>1178.4098167250118</v>
      </c>
      <c r="C351" s="1">
        <v>1156.5901832749882</v>
      </c>
      <c r="D351">
        <f t="shared" si="15"/>
        <v>1337700.8520480709</v>
      </c>
      <c r="E351">
        <f>VLOOKUP(A351,'r-square'!$A$1:$C$399,2,FALSE)</f>
        <v>2335</v>
      </c>
      <c r="F351">
        <f t="shared" si="16"/>
        <v>2970.424623115578</v>
      </c>
      <c r="G351">
        <f t="shared" si="17"/>
        <v>403764.45166157436</v>
      </c>
    </row>
    <row r="352" spans="1:7" x14ac:dyDescent="0.5">
      <c r="A352" s="1">
        <v>328</v>
      </c>
      <c r="B352" s="1">
        <v>1809.2287354812183</v>
      </c>
      <c r="C352" s="1">
        <v>1140.7712645187817</v>
      </c>
      <c r="D352">
        <f t="shared" si="15"/>
        <v>1301359.0779517801</v>
      </c>
      <c r="E352">
        <f>VLOOKUP(A352,'r-square'!$A$1:$C$399,2,FALSE)</f>
        <v>2950</v>
      </c>
      <c r="F352">
        <f t="shared" si="16"/>
        <v>2970.424623115578</v>
      </c>
      <c r="G352">
        <f t="shared" si="17"/>
        <v>417.16522941340378</v>
      </c>
    </row>
    <row r="353" spans="1:7" x14ac:dyDescent="0.5">
      <c r="A353" s="1">
        <v>329</v>
      </c>
      <c r="B353" s="1">
        <v>2385.9774612011779</v>
      </c>
      <c r="C353" s="1">
        <v>864.0225387988221</v>
      </c>
      <c r="D353">
        <f t="shared" si="15"/>
        <v>746534.94755236199</v>
      </c>
      <c r="E353">
        <f>VLOOKUP(A353,'r-square'!$A$1:$C$399,2,FALSE)</f>
        <v>3250</v>
      </c>
      <c r="F353">
        <f t="shared" si="16"/>
        <v>2970.424623115578</v>
      </c>
      <c r="G353">
        <f t="shared" si="17"/>
        <v>78162.391360066598</v>
      </c>
    </row>
    <row r="354" spans="1:7" x14ac:dyDescent="0.5">
      <c r="A354" s="1">
        <v>330</v>
      </c>
      <c r="B354" s="1">
        <v>1070.2694306525191</v>
      </c>
      <c r="C354" s="1">
        <v>779.73056934748092</v>
      </c>
      <c r="D354">
        <f t="shared" si="15"/>
        <v>607979.76077494677</v>
      </c>
      <c r="E354">
        <f>VLOOKUP(A354,'r-square'!$A$1:$C$399,2,FALSE)</f>
        <v>1850</v>
      </c>
      <c r="F354">
        <f t="shared" si="16"/>
        <v>2970.424623115578</v>
      </c>
      <c r="G354">
        <f t="shared" si="17"/>
        <v>1255351.336083685</v>
      </c>
    </row>
    <row r="355" spans="1:7" x14ac:dyDescent="0.5">
      <c r="A355" s="1">
        <v>331</v>
      </c>
      <c r="B355" s="1">
        <v>1403.7022877093714</v>
      </c>
      <c r="C355" s="1">
        <v>431.29771229062862</v>
      </c>
      <c r="D355">
        <f t="shared" si="15"/>
        <v>186017.71662712988</v>
      </c>
      <c r="E355">
        <f>VLOOKUP(A355,'r-square'!$A$1:$C$399,2,FALSE)</f>
        <v>1835</v>
      </c>
      <c r="F355">
        <f t="shared" si="16"/>
        <v>2970.424623115578</v>
      </c>
      <c r="G355">
        <f t="shared" si="17"/>
        <v>1289189.0747771524</v>
      </c>
    </row>
    <row r="356" spans="1:7" x14ac:dyDescent="0.5">
      <c r="A356" s="1">
        <v>332</v>
      </c>
      <c r="B356" s="1">
        <v>2043.5329053049522</v>
      </c>
      <c r="C356" s="1">
        <v>101.46709469504776</v>
      </c>
      <c r="D356">
        <f t="shared" si="15"/>
        <v>10295.571305853789</v>
      </c>
      <c r="E356">
        <f>VLOOKUP(A356,'r-square'!$A$1:$C$399,2,FALSE)</f>
        <v>2145</v>
      </c>
      <c r="F356">
        <f t="shared" si="16"/>
        <v>2970.424623115578</v>
      </c>
      <c r="G356">
        <f t="shared" si="17"/>
        <v>681325.80844549404</v>
      </c>
    </row>
    <row r="357" spans="1:7" x14ac:dyDescent="0.5">
      <c r="A357" s="1">
        <v>333</v>
      </c>
      <c r="B357" s="1">
        <v>2404.0008588799269</v>
      </c>
      <c r="C357" s="1">
        <v>-559.00085887992691</v>
      </c>
      <c r="D357">
        <f t="shared" si="15"/>
        <v>312481.96022849594</v>
      </c>
      <c r="E357">
        <f>VLOOKUP(A357,'r-square'!$A$1:$C$399,2,FALSE)</f>
        <v>1845</v>
      </c>
      <c r="F357">
        <f t="shared" si="16"/>
        <v>2970.424623115578</v>
      </c>
      <c r="G357">
        <f t="shared" si="17"/>
        <v>1266580.5823148408</v>
      </c>
    </row>
    <row r="358" spans="1:7" x14ac:dyDescent="0.5">
      <c r="A358" s="1">
        <v>334</v>
      </c>
      <c r="B358" s="1">
        <v>2142.6615925380697</v>
      </c>
      <c r="C358" s="1">
        <v>767.33840746193027</v>
      </c>
      <c r="D358">
        <f t="shared" si="15"/>
        <v>588808.23156621133</v>
      </c>
      <c r="E358">
        <f>VLOOKUP(A358,'r-square'!$A$1:$C$399,2,FALSE)</f>
        <v>2910</v>
      </c>
      <c r="F358">
        <f t="shared" si="16"/>
        <v>2970.424623115578</v>
      </c>
      <c r="G358">
        <f t="shared" si="17"/>
        <v>3651.1350786596449</v>
      </c>
    </row>
    <row r="359" spans="1:7" x14ac:dyDescent="0.5">
      <c r="A359" s="1">
        <v>335</v>
      </c>
      <c r="B359" s="1">
        <v>2953.7144880817636</v>
      </c>
      <c r="C359" s="1">
        <v>-533.71448808176365</v>
      </c>
      <c r="D359">
        <f t="shared" si="15"/>
        <v>284851.15478837903</v>
      </c>
      <c r="E359">
        <f>VLOOKUP(A359,'r-square'!$A$1:$C$399,2,FALSE)</f>
        <v>2420</v>
      </c>
      <c r="F359">
        <f t="shared" si="16"/>
        <v>2970.424623115578</v>
      </c>
      <c r="G359">
        <f t="shared" si="17"/>
        <v>302967.26573192608</v>
      </c>
    </row>
    <row r="360" spans="1:7" x14ac:dyDescent="0.5">
      <c r="A360" s="1">
        <v>336</v>
      </c>
      <c r="B360" s="1">
        <v>1935.3925192324591</v>
      </c>
      <c r="C360" s="1">
        <v>564.60748076754089</v>
      </c>
      <c r="D360">
        <f t="shared" si="15"/>
        <v>318781.60733866907</v>
      </c>
      <c r="E360">
        <f>VLOOKUP(A360,'r-square'!$A$1:$C$399,2,FALSE)</f>
        <v>2500</v>
      </c>
      <c r="F360">
        <f t="shared" si="16"/>
        <v>2970.424623115578</v>
      </c>
      <c r="G360">
        <f t="shared" si="17"/>
        <v>221299.32603343361</v>
      </c>
    </row>
    <row r="361" spans="1:7" x14ac:dyDescent="0.5">
      <c r="A361" s="1">
        <v>337</v>
      </c>
      <c r="B361" s="1">
        <v>2962.7261869211379</v>
      </c>
      <c r="C361" s="1">
        <v>-57.726186921137923</v>
      </c>
      <c r="D361">
        <f t="shared" si="15"/>
        <v>3332.3126564541549</v>
      </c>
      <c r="E361">
        <f>VLOOKUP(A361,'r-square'!$A$1:$C$399,2,FALSE)</f>
        <v>2905</v>
      </c>
      <c r="F361">
        <f t="shared" si="16"/>
        <v>2970.424623115578</v>
      </c>
      <c r="G361">
        <f t="shared" si="17"/>
        <v>4280.3813098154251</v>
      </c>
    </row>
    <row r="362" spans="1:7" x14ac:dyDescent="0.5">
      <c r="A362" s="1">
        <v>338</v>
      </c>
      <c r="B362" s="1">
        <v>2169.696689056193</v>
      </c>
      <c r="C362" s="1">
        <v>120.30331094380699</v>
      </c>
      <c r="D362">
        <f t="shared" si="15"/>
        <v>14472.88662404231</v>
      </c>
      <c r="E362">
        <f>VLOOKUP(A362,'r-square'!$A$1:$C$399,2,FALSE)</f>
        <v>2290</v>
      </c>
      <c r="F362">
        <f t="shared" si="16"/>
        <v>2970.424623115578</v>
      </c>
      <c r="G362">
        <f t="shared" si="17"/>
        <v>462977.66774197639</v>
      </c>
    </row>
    <row r="363" spans="1:7" x14ac:dyDescent="0.5">
      <c r="A363" s="1">
        <v>339</v>
      </c>
      <c r="B363" s="1">
        <v>2638.3050287036608</v>
      </c>
      <c r="C363" s="1">
        <v>-148.30502870366081</v>
      </c>
      <c r="D363">
        <f t="shared" si="15"/>
        <v>21994.381538793656</v>
      </c>
      <c r="E363">
        <f>VLOOKUP(A363,'r-square'!$A$1:$C$399,2,FALSE)</f>
        <v>2490</v>
      </c>
      <c r="F363">
        <f t="shared" si="16"/>
        <v>2970.424623115578</v>
      </c>
      <c r="G363">
        <f t="shared" si="17"/>
        <v>230807.81849574519</v>
      </c>
    </row>
    <row r="364" spans="1:7" x14ac:dyDescent="0.5">
      <c r="A364" s="1">
        <v>340</v>
      </c>
      <c r="B364" s="1">
        <v>2692.3752217399069</v>
      </c>
      <c r="C364" s="1">
        <v>-57.37522173990692</v>
      </c>
      <c r="D364">
        <f t="shared" si="15"/>
        <v>3291.9160697034877</v>
      </c>
      <c r="E364">
        <f>VLOOKUP(A364,'r-square'!$A$1:$C$399,2,FALSE)</f>
        <v>2635</v>
      </c>
      <c r="F364">
        <f t="shared" si="16"/>
        <v>2970.424623115578</v>
      </c>
      <c r="G364">
        <f t="shared" si="17"/>
        <v>112509.67779222755</v>
      </c>
    </row>
    <row r="365" spans="1:7" x14ac:dyDescent="0.5">
      <c r="A365" s="1">
        <v>341</v>
      </c>
      <c r="B365" s="1">
        <v>2764.4688124549016</v>
      </c>
      <c r="C365" s="1">
        <v>-144.46881245490158</v>
      </c>
      <c r="D365">
        <f t="shared" si="15"/>
        <v>20871.237772129527</v>
      </c>
      <c r="E365">
        <f>VLOOKUP(A365,'r-square'!$A$1:$C$399,2,FALSE)</f>
        <v>2620</v>
      </c>
      <c r="F365">
        <f t="shared" si="16"/>
        <v>2970.424623115578</v>
      </c>
      <c r="G365">
        <f t="shared" si="17"/>
        <v>122797.41648569489</v>
      </c>
    </row>
    <row r="366" spans="1:7" x14ac:dyDescent="0.5">
      <c r="A366" s="1">
        <v>342</v>
      </c>
      <c r="B366" s="1">
        <v>2971.7378857605127</v>
      </c>
      <c r="C366" s="1">
        <v>-246.73788576051265</v>
      </c>
      <c r="D366">
        <f t="shared" si="15"/>
        <v>60879.584269567793</v>
      </c>
      <c r="E366">
        <f>VLOOKUP(A366,'r-square'!$A$1:$C$399,2,FALSE)</f>
        <v>2725</v>
      </c>
      <c r="F366">
        <f t="shared" si="16"/>
        <v>2970.424623115578</v>
      </c>
      <c r="G366">
        <f t="shared" si="17"/>
        <v>60233.24563142351</v>
      </c>
    </row>
    <row r="367" spans="1:7" x14ac:dyDescent="0.5">
      <c r="A367" s="1">
        <v>343</v>
      </c>
      <c r="B367" s="1">
        <v>2385.9774612011779</v>
      </c>
      <c r="C367" s="1">
        <v>-0.97746120117790269</v>
      </c>
      <c r="D367">
        <f t="shared" si="15"/>
        <v>0.95543039980814837</v>
      </c>
      <c r="E367">
        <f>VLOOKUP(A367,'r-square'!$A$1:$C$399,2,FALSE)</f>
        <v>2385</v>
      </c>
      <c r="F367">
        <f t="shared" si="16"/>
        <v>2970.424623115578</v>
      </c>
      <c r="G367">
        <f t="shared" si="17"/>
        <v>342721.98935001658</v>
      </c>
    </row>
    <row r="368" spans="1:7" x14ac:dyDescent="0.5">
      <c r="A368" s="1">
        <v>344</v>
      </c>
      <c r="B368" s="1">
        <v>1565.9128668181097</v>
      </c>
      <c r="C368" s="1">
        <v>189.08713318189029</v>
      </c>
      <c r="D368">
        <f t="shared" si="15"/>
        <v>35753.943934945921</v>
      </c>
      <c r="E368">
        <f>VLOOKUP(A368,'r-square'!$A$1:$C$399,2,FALSE)</f>
        <v>1755</v>
      </c>
      <c r="F368">
        <f t="shared" si="16"/>
        <v>2970.424623115578</v>
      </c>
      <c r="G368">
        <f t="shared" si="17"/>
        <v>1477257.0144756448</v>
      </c>
    </row>
    <row r="369" spans="1:7" x14ac:dyDescent="0.5">
      <c r="A369" s="1">
        <v>345</v>
      </c>
      <c r="B369" s="1">
        <v>1574.9245656574844</v>
      </c>
      <c r="C369" s="1">
        <v>300.07543434251556</v>
      </c>
      <c r="D369">
        <f t="shared" si="15"/>
        <v>90045.266295849375</v>
      </c>
      <c r="E369">
        <f>VLOOKUP(A369,'r-square'!$A$1:$C$399,2,FALSE)</f>
        <v>1875</v>
      </c>
      <c r="F369">
        <f t="shared" si="16"/>
        <v>2970.424623115578</v>
      </c>
      <c r="G369">
        <f t="shared" si="17"/>
        <v>1199955.1049279061</v>
      </c>
    </row>
    <row r="370" spans="1:7" x14ac:dyDescent="0.5">
      <c r="A370" s="1">
        <v>346</v>
      </c>
      <c r="B370" s="1">
        <v>1926.3808203930848</v>
      </c>
      <c r="C370" s="1">
        <v>-166.38082039308483</v>
      </c>
      <c r="D370">
        <f t="shared" si="15"/>
        <v>27682.577394675955</v>
      </c>
      <c r="E370">
        <f>VLOOKUP(A370,'r-square'!$A$1:$C$399,2,FALSE)</f>
        <v>1760</v>
      </c>
      <c r="F370">
        <f t="shared" si="16"/>
        <v>2970.424623115578</v>
      </c>
      <c r="G370">
        <f t="shared" si="17"/>
        <v>1465127.7682444891</v>
      </c>
    </row>
    <row r="371" spans="1:7" x14ac:dyDescent="0.5">
      <c r="A371" s="1">
        <v>347</v>
      </c>
      <c r="B371" s="1">
        <v>2178.7083878955677</v>
      </c>
      <c r="C371" s="1">
        <v>-113.70838789556774</v>
      </c>
      <c r="D371">
        <f t="shared" si="15"/>
        <v>12929.597477808897</v>
      </c>
      <c r="E371">
        <f>VLOOKUP(A371,'r-square'!$A$1:$C$399,2,FALSE)</f>
        <v>2065</v>
      </c>
      <c r="F371">
        <f t="shared" si="16"/>
        <v>2970.424623115578</v>
      </c>
      <c r="G371">
        <f t="shared" si="17"/>
        <v>819793.74814398645</v>
      </c>
    </row>
    <row r="372" spans="1:7" x14ac:dyDescent="0.5">
      <c r="A372" s="1">
        <v>348</v>
      </c>
      <c r="B372" s="1">
        <v>1755.1585424449718</v>
      </c>
      <c r="C372" s="1">
        <v>219.84145755502823</v>
      </c>
      <c r="D372">
        <f t="shared" si="15"/>
        <v>48330.266459919279</v>
      </c>
      <c r="E372">
        <f>VLOOKUP(A372,'r-square'!$A$1:$C$399,2,FALSE)</f>
        <v>1975</v>
      </c>
      <c r="F372">
        <f t="shared" si="16"/>
        <v>2970.424623115578</v>
      </c>
      <c r="G372">
        <f t="shared" si="17"/>
        <v>990870.1803047905</v>
      </c>
    </row>
    <row r="373" spans="1:7" x14ac:dyDescent="0.5">
      <c r="A373" s="1">
        <v>349</v>
      </c>
      <c r="B373" s="1">
        <v>1692.0766505693509</v>
      </c>
      <c r="C373" s="1">
        <v>357.92334943064907</v>
      </c>
      <c r="D373">
        <f t="shared" si="15"/>
        <v>128109.12406765451</v>
      </c>
      <c r="E373">
        <f>VLOOKUP(A373,'r-square'!$A$1:$C$399,2,FALSE)</f>
        <v>2050</v>
      </c>
      <c r="F373">
        <f t="shared" si="16"/>
        <v>2970.424623115578</v>
      </c>
      <c r="G373">
        <f t="shared" si="17"/>
        <v>847181.48683745379</v>
      </c>
    </row>
    <row r="374" spans="1:7" x14ac:dyDescent="0.5">
      <c r="A374" s="1">
        <v>350</v>
      </c>
      <c r="B374" s="1">
        <v>2016.4978087868285</v>
      </c>
      <c r="C374" s="1">
        <v>-31.4978087868285</v>
      </c>
      <c r="D374">
        <f t="shared" si="15"/>
        <v>992.11195837161063</v>
      </c>
      <c r="E374">
        <f>VLOOKUP(A374,'r-square'!$A$1:$C$399,2,FALSE)</f>
        <v>1985</v>
      </c>
      <c r="F374">
        <f t="shared" si="16"/>
        <v>2970.424623115578</v>
      </c>
      <c r="G374">
        <f t="shared" si="17"/>
        <v>971061.68784247898</v>
      </c>
    </row>
    <row r="375" spans="1:7" x14ac:dyDescent="0.5">
      <c r="A375" s="1">
        <v>351</v>
      </c>
      <c r="B375" s="1">
        <v>1962.4276157505824</v>
      </c>
      <c r="C375" s="1">
        <v>252.57238424941761</v>
      </c>
      <c r="D375">
        <f t="shared" si="15"/>
        <v>63792.809285435455</v>
      </c>
      <c r="E375">
        <f>VLOOKUP(A375,'r-square'!$A$1:$C$399,2,FALSE)</f>
        <v>2215</v>
      </c>
      <c r="F375">
        <f t="shared" si="16"/>
        <v>2970.424623115578</v>
      </c>
      <c r="G375">
        <f t="shared" si="17"/>
        <v>570666.36120931304</v>
      </c>
    </row>
    <row r="376" spans="1:7" x14ac:dyDescent="0.5">
      <c r="A376" s="1">
        <v>352</v>
      </c>
      <c r="B376" s="1">
        <v>1989.4627122687057</v>
      </c>
      <c r="C376" s="1">
        <v>55.537287731294327</v>
      </c>
      <c r="D376">
        <f t="shared" si="15"/>
        <v>3084.3903285485753</v>
      </c>
      <c r="E376">
        <f>VLOOKUP(A376,'r-square'!$A$1:$C$399,2,FALSE)</f>
        <v>2045</v>
      </c>
      <c r="F376">
        <f t="shared" si="16"/>
        <v>2970.424623115578</v>
      </c>
      <c r="G376">
        <f t="shared" si="17"/>
        <v>856410.73306860961</v>
      </c>
    </row>
    <row r="377" spans="1:7" x14ac:dyDescent="0.5">
      <c r="A377" s="1">
        <v>353</v>
      </c>
      <c r="B377" s="1">
        <v>2394.9891600405526</v>
      </c>
      <c r="C377" s="1">
        <v>-14.989160040552633</v>
      </c>
      <c r="D377">
        <f t="shared" si="15"/>
        <v>224.67491872129983</v>
      </c>
      <c r="E377">
        <f>VLOOKUP(A377,'r-square'!$A$1:$C$399,2,FALSE)</f>
        <v>2380</v>
      </c>
      <c r="F377">
        <f t="shared" si="16"/>
        <v>2970.424623115578</v>
      </c>
      <c r="G377">
        <f t="shared" si="17"/>
        <v>348601.23558117234</v>
      </c>
    </row>
    <row r="378" spans="1:7" x14ac:dyDescent="0.5">
      <c r="A378" s="1">
        <v>354</v>
      </c>
      <c r="B378" s="1">
        <v>2115.6264960199469</v>
      </c>
      <c r="C378" s="1">
        <v>74.373503980053101</v>
      </c>
      <c r="D378">
        <f t="shared" si="15"/>
        <v>5531.4180942709745</v>
      </c>
      <c r="E378">
        <f>VLOOKUP(A378,'r-square'!$A$1:$C$399,2,FALSE)</f>
        <v>2190</v>
      </c>
      <c r="F378">
        <f t="shared" si="16"/>
        <v>2970.424623115578</v>
      </c>
      <c r="G378">
        <f t="shared" si="17"/>
        <v>609062.59236509202</v>
      </c>
    </row>
    <row r="379" spans="1:7" x14ac:dyDescent="0.5">
      <c r="A379" s="1">
        <v>355</v>
      </c>
      <c r="B379" s="1">
        <v>1980.4510134293314</v>
      </c>
      <c r="C379" s="1">
        <v>339.5489865706686</v>
      </c>
      <c r="D379">
        <f t="shared" si="15"/>
        <v>115293.51428116809</v>
      </c>
      <c r="E379">
        <f>VLOOKUP(A379,'r-square'!$A$1:$C$399,2,FALSE)</f>
        <v>2320</v>
      </c>
      <c r="F379">
        <f t="shared" si="16"/>
        <v>2970.424623115578</v>
      </c>
      <c r="G379">
        <f t="shared" si="17"/>
        <v>423052.1903550417</v>
      </c>
    </row>
    <row r="380" spans="1:7" x14ac:dyDescent="0.5">
      <c r="A380" s="1">
        <v>356</v>
      </c>
      <c r="B380" s="1">
        <v>2052.5446041443261</v>
      </c>
      <c r="C380" s="1">
        <v>157.45539585567394</v>
      </c>
      <c r="D380">
        <f t="shared" si="15"/>
        <v>24792.201684066982</v>
      </c>
      <c r="E380">
        <f>VLOOKUP(A380,'r-square'!$A$1:$C$399,2,FALSE)</f>
        <v>2210</v>
      </c>
      <c r="F380">
        <f t="shared" si="16"/>
        <v>2970.424623115578</v>
      </c>
      <c r="G380">
        <f t="shared" si="17"/>
        <v>578245.60744046886</v>
      </c>
    </row>
    <row r="381" spans="1:7" x14ac:dyDescent="0.5">
      <c r="A381" s="1">
        <v>357</v>
      </c>
      <c r="B381" s="1">
        <v>2169.696689056193</v>
      </c>
      <c r="C381" s="1">
        <v>180.30331094380699</v>
      </c>
      <c r="D381">
        <f t="shared" si="15"/>
        <v>32509.283937299151</v>
      </c>
      <c r="E381">
        <f>VLOOKUP(A381,'r-square'!$A$1:$C$399,2,FALSE)</f>
        <v>2350</v>
      </c>
      <c r="F381">
        <f t="shared" si="16"/>
        <v>2970.424623115578</v>
      </c>
      <c r="G381">
        <f t="shared" si="17"/>
        <v>384926.71296810702</v>
      </c>
    </row>
    <row r="382" spans="1:7" x14ac:dyDescent="0.5">
      <c r="A382" s="1">
        <v>358</v>
      </c>
      <c r="B382" s="1">
        <v>2124.6381948593212</v>
      </c>
      <c r="C382" s="1">
        <v>490.36180514067883</v>
      </c>
      <c r="D382">
        <f t="shared" si="15"/>
        <v>240454.69994082508</v>
      </c>
      <c r="E382">
        <f>VLOOKUP(A382,'r-square'!$A$1:$C$399,2,FALSE)</f>
        <v>2615</v>
      </c>
      <c r="F382">
        <f t="shared" si="16"/>
        <v>2970.424623115578</v>
      </c>
      <c r="G382">
        <f t="shared" si="17"/>
        <v>126326.66271685067</v>
      </c>
    </row>
    <row r="383" spans="1:7" x14ac:dyDescent="0.5">
      <c r="A383" s="1">
        <v>359</v>
      </c>
      <c r="B383" s="1">
        <v>2241.7902797711881</v>
      </c>
      <c r="C383" s="1">
        <v>393.20972022881188</v>
      </c>
      <c r="D383">
        <f t="shared" si="15"/>
        <v>154613.8840824205</v>
      </c>
      <c r="E383">
        <f>VLOOKUP(A383,'r-square'!$A$1:$C$399,2,FALSE)</f>
        <v>2635</v>
      </c>
      <c r="F383">
        <f t="shared" si="16"/>
        <v>2970.424623115578</v>
      </c>
      <c r="G383">
        <f t="shared" si="17"/>
        <v>112509.67779222755</v>
      </c>
    </row>
    <row r="384" spans="1:7" x14ac:dyDescent="0.5">
      <c r="A384" s="1">
        <v>360</v>
      </c>
      <c r="B384" s="1">
        <v>2557.199739149291</v>
      </c>
      <c r="C384" s="1">
        <v>672.80026085070904</v>
      </c>
      <c r="D384">
        <f t="shared" si="15"/>
        <v>452660.19100078213</v>
      </c>
      <c r="E384">
        <f>VLOOKUP(A384,'r-square'!$A$1:$C$399,2,FALSE)</f>
        <v>3230</v>
      </c>
      <c r="F384">
        <f t="shared" si="16"/>
        <v>2970.424623115578</v>
      </c>
      <c r="G384">
        <f t="shared" si="17"/>
        <v>67379.376284689715</v>
      </c>
    </row>
    <row r="385" spans="1:7" x14ac:dyDescent="0.5">
      <c r="A385" s="1">
        <v>361</v>
      </c>
      <c r="B385" s="1">
        <v>2322.8955693255575</v>
      </c>
      <c r="C385" s="1">
        <v>837.10443067444248</v>
      </c>
      <c r="D385">
        <f t="shared" si="15"/>
        <v>700743.82785478246</v>
      </c>
      <c r="E385">
        <f>VLOOKUP(A385,'r-square'!$A$1:$C$399,2,FALSE)</f>
        <v>3160</v>
      </c>
      <c r="F385">
        <f t="shared" si="16"/>
        <v>2970.424623115578</v>
      </c>
      <c r="G385">
        <f t="shared" si="17"/>
        <v>35938.823520870639</v>
      </c>
    </row>
    <row r="386" spans="1:7" x14ac:dyDescent="0.5">
      <c r="A386" s="1">
        <v>362</v>
      </c>
      <c r="B386" s="1">
        <v>2800.5156078123996</v>
      </c>
      <c r="C386" s="1">
        <v>99.484392187600406</v>
      </c>
      <c r="D386">
        <f t="shared" si="15"/>
        <v>9897.1442889362879</v>
      </c>
      <c r="E386">
        <f>VLOOKUP(A386,'r-square'!$A$1:$C$399,2,FALSE)</f>
        <v>2900</v>
      </c>
      <c r="F386">
        <f t="shared" si="16"/>
        <v>2970.424623115578</v>
      </c>
      <c r="G386">
        <f t="shared" si="17"/>
        <v>4959.6275409712052</v>
      </c>
    </row>
    <row r="387" spans="1:7" x14ac:dyDescent="0.5">
      <c r="A387" s="1">
        <v>363</v>
      </c>
      <c r="B387" s="1">
        <v>2908.6559938848918</v>
      </c>
      <c r="C387" s="1">
        <v>21.344006115108186</v>
      </c>
      <c r="D387">
        <f t="shared" si="15"/>
        <v>455.56659704177565</v>
      </c>
      <c r="E387">
        <f>VLOOKUP(A387,'r-square'!$A$1:$C$399,2,FALSE)</f>
        <v>2930</v>
      </c>
      <c r="F387">
        <f t="shared" si="16"/>
        <v>2970.424623115578</v>
      </c>
      <c r="G387">
        <f t="shared" si="17"/>
        <v>1634.1501540365243</v>
      </c>
    </row>
    <row r="388" spans="1:7" x14ac:dyDescent="0.5">
      <c r="A388" s="1">
        <v>364</v>
      </c>
      <c r="B388" s="1">
        <v>3070.8665729936311</v>
      </c>
      <c r="C388" s="1">
        <v>344.13342700636895</v>
      </c>
      <c r="D388">
        <f t="shared" si="15"/>
        <v>118427.81558314787</v>
      </c>
      <c r="E388">
        <f>VLOOKUP(A388,'r-square'!$A$1:$C$399,2,FALSE)</f>
        <v>3415</v>
      </c>
      <c r="F388">
        <f t="shared" si="16"/>
        <v>2970.424623115578</v>
      </c>
      <c r="G388">
        <f t="shared" si="17"/>
        <v>197647.26573192584</v>
      </c>
    </row>
    <row r="389" spans="1:7" x14ac:dyDescent="0.5">
      <c r="A389" s="1">
        <v>365</v>
      </c>
      <c r="B389" s="1">
        <v>2692.3752217399069</v>
      </c>
      <c r="C389" s="1">
        <v>1032.6247782600931</v>
      </c>
      <c r="D389">
        <f t="shared" si="15"/>
        <v>1066313.9326767065</v>
      </c>
      <c r="E389">
        <f>VLOOKUP(A389,'r-square'!$A$1:$C$399,2,FALSE)</f>
        <v>3725</v>
      </c>
      <c r="F389">
        <f t="shared" si="16"/>
        <v>2970.424623115578</v>
      </c>
      <c r="G389">
        <f t="shared" si="17"/>
        <v>569383.99940026749</v>
      </c>
    </row>
    <row r="390" spans="1:7" x14ac:dyDescent="0.5">
      <c r="A390" s="1">
        <v>366</v>
      </c>
      <c r="B390" s="1">
        <v>3269.1239474598669</v>
      </c>
      <c r="C390" s="1">
        <v>-209.12394745986694</v>
      </c>
      <c r="D390">
        <f t="shared" si="15"/>
        <v>43732.825401197188</v>
      </c>
      <c r="E390">
        <f>VLOOKUP(A390,'r-square'!$A$1:$C$399,2,FALSE)</f>
        <v>3060</v>
      </c>
      <c r="F390">
        <f t="shared" si="16"/>
        <v>2970.424623115578</v>
      </c>
      <c r="G390">
        <f t="shared" si="17"/>
        <v>8023.7481439862404</v>
      </c>
    </row>
    <row r="391" spans="1:7" x14ac:dyDescent="0.5">
      <c r="A391" s="1">
        <v>367</v>
      </c>
      <c r="B391" s="1">
        <v>3503.4281172836004</v>
      </c>
      <c r="C391" s="1">
        <v>-38.428117283600386</v>
      </c>
      <c r="D391">
        <f t="shared" si="15"/>
        <v>1476.7201979621468</v>
      </c>
      <c r="E391">
        <f>VLOOKUP(A391,'r-square'!$A$1:$C$399,2,FALSE)</f>
        <v>3465</v>
      </c>
      <c r="F391">
        <f t="shared" si="16"/>
        <v>2970.424623115578</v>
      </c>
      <c r="G391">
        <f t="shared" si="17"/>
        <v>244604.80342036806</v>
      </c>
    </row>
    <row r="392" spans="1:7" x14ac:dyDescent="0.5">
      <c r="A392" s="1">
        <v>368</v>
      </c>
      <c r="B392" s="1">
        <v>2566.2114379886657</v>
      </c>
      <c r="C392" s="1">
        <v>38.788562011334307</v>
      </c>
      <c r="D392">
        <f t="shared" si="15"/>
        <v>1504.552542907127</v>
      </c>
      <c r="E392">
        <f>VLOOKUP(A392,'r-square'!$A$1:$C$399,2,FALSE)</f>
        <v>2605</v>
      </c>
      <c r="F392">
        <f t="shared" si="16"/>
        <v>2970.424623115578</v>
      </c>
      <c r="G392">
        <f t="shared" si="17"/>
        <v>133535.15517916225</v>
      </c>
    </row>
    <row r="393" spans="1:7" x14ac:dyDescent="0.5">
      <c r="A393" s="1">
        <v>369</v>
      </c>
      <c r="B393" s="1">
        <v>2656.3284263824094</v>
      </c>
      <c r="C393" s="1">
        <v>-16.328426382409361</v>
      </c>
      <c r="D393">
        <f t="shared" si="15"/>
        <v>266.61750812576207</v>
      </c>
      <c r="E393">
        <f>VLOOKUP(A393,'r-square'!$A$1:$C$399,2,FALSE)</f>
        <v>2640</v>
      </c>
      <c r="F393">
        <f t="shared" si="16"/>
        <v>2970.424623115578</v>
      </c>
      <c r="G393">
        <f t="shared" si="17"/>
        <v>109180.43156107177</v>
      </c>
    </row>
    <row r="394" spans="1:7" x14ac:dyDescent="0.5">
      <c r="A394" s="1">
        <v>370</v>
      </c>
      <c r="B394" s="1">
        <v>2025.5095076262032</v>
      </c>
      <c r="C394" s="1">
        <v>369.49049237379677</v>
      </c>
      <c r="D394">
        <f t="shared" si="15"/>
        <v>136523.22395463078</v>
      </c>
      <c r="E394">
        <f>VLOOKUP(A394,'r-square'!$A$1:$C$399,2,FALSE)</f>
        <v>2395</v>
      </c>
      <c r="F394">
        <f t="shared" si="16"/>
        <v>2970.424623115578</v>
      </c>
      <c r="G394">
        <f t="shared" si="17"/>
        <v>331113.496887705</v>
      </c>
    </row>
    <row r="395" spans="1:7" x14ac:dyDescent="0.5">
      <c r="A395" s="1">
        <v>371</v>
      </c>
      <c r="B395" s="1">
        <v>2295.8604728074342</v>
      </c>
      <c r="C395" s="1">
        <v>279.13952719256577</v>
      </c>
      <c r="D395">
        <f t="shared" si="15"/>
        <v>77918.875641289167</v>
      </c>
      <c r="E395">
        <f>VLOOKUP(A395,'r-square'!$A$1:$C$399,2,FALSE)</f>
        <v>2575</v>
      </c>
      <c r="F395">
        <f t="shared" si="16"/>
        <v>2970.424623115578</v>
      </c>
      <c r="G395">
        <f t="shared" si="17"/>
        <v>156360.6325660969</v>
      </c>
    </row>
    <row r="396" spans="1:7" x14ac:dyDescent="0.5">
      <c r="A396" s="1">
        <v>372</v>
      </c>
      <c r="B396" s="1">
        <v>2476.094449594922</v>
      </c>
      <c r="C396" s="1">
        <v>48.905550405077975</v>
      </c>
      <c r="D396">
        <f t="shared" si="15"/>
        <v>2391.7528604236222</v>
      </c>
      <c r="E396">
        <f>VLOOKUP(A396,'r-square'!$A$1:$C$399,2,FALSE)</f>
        <v>2525</v>
      </c>
      <c r="F396">
        <f t="shared" si="16"/>
        <v>2970.424623115578</v>
      </c>
      <c r="G396">
        <f t="shared" si="17"/>
        <v>198403.09487765472</v>
      </c>
    </row>
    <row r="397" spans="1:7" x14ac:dyDescent="0.5">
      <c r="A397" s="1">
        <v>373</v>
      </c>
      <c r="B397" s="1">
        <v>2656.3284263824094</v>
      </c>
      <c r="C397" s="1">
        <v>78.671573617590639</v>
      </c>
      <c r="D397">
        <f t="shared" si="15"/>
        <v>6189.2164954679838</v>
      </c>
      <c r="E397">
        <f>VLOOKUP(A397,'r-square'!$A$1:$C$399,2,FALSE)</f>
        <v>2735</v>
      </c>
      <c r="F397">
        <f t="shared" si="16"/>
        <v>2970.424623115578</v>
      </c>
      <c r="G397">
        <f t="shared" si="17"/>
        <v>55424.753169111951</v>
      </c>
    </row>
    <row r="398" spans="1:7" x14ac:dyDescent="0.5">
      <c r="A398" s="1">
        <v>374</v>
      </c>
      <c r="B398" s="1">
        <v>2926.6793915636408</v>
      </c>
      <c r="C398" s="1">
        <v>-61.67939156364082</v>
      </c>
      <c r="D398">
        <f t="shared" si="15"/>
        <v>3804.3473436609265</v>
      </c>
      <c r="E398">
        <f>VLOOKUP(A398,'r-square'!$A$1:$C$399,2,FALSE)</f>
        <v>2865</v>
      </c>
      <c r="F398">
        <f t="shared" si="16"/>
        <v>2970.424623115578</v>
      </c>
      <c r="G398">
        <f t="shared" si="17"/>
        <v>11114.351159061667</v>
      </c>
    </row>
    <row r="399" spans="1:7" x14ac:dyDescent="0.5">
      <c r="A399" s="1">
        <v>375</v>
      </c>
      <c r="B399" s="1">
        <v>3016.7963799573845</v>
      </c>
      <c r="C399" s="1">
        <v>18.203620042615512</v>
      </c>
      <c r="D399">
        <f t="shared" si="15"/>
        <v>331.37178265591319</v>
      </c>
      <c r="E399">
        <f>VLOOKUP(A399,'r-square'!$A$1:$C$399,2,FALSE)</f>
        <v>3035</v>
      </c>
      <c r="F399">
        <f t="shared" si="16"/>
        <v>2970.424623115578</v>
      </c>
      <c r="G399">
        <f t="shared" si="17"/>
        <v>4169.9792997651411</v>
      </c>
    </row>
    <row r="400" spans="1:7" x14ac:dyDescent="0.5">
      <c r="A400" s="1">
        <v>376</v>
      </c>
      <c r="B400" s="1">
        <v>1845.2755308387154</v>
      </c>
      <c r="C400" s="1">
        <v>134.72446916128456</v>
      </c>
      <c r="D400">
        <f t="shared" si="15"/>
        <v>18150.682590789915</v>
      </c>
      <c r="E400">
        <f>VLOOKUP(A400,'r-square'!$A$1:$C$399,2,FALSE)</f>
        <v>1980</v>
      </c>
      <c r="F400">
        <f t="shared" si="16"/>
        <v>2970.424623115578</v>
      </c>
      <c r="G400">
        <f t="shared" si="17"/>
        <v>980940.93407363479</v>
      </c>
    </row>
    <row r="401" spans="1:7" x14ac:dyDescent="0.5">
      <c r="A401" s="1">
        <v>377</v>
      </c>
      <c r="B401" s="1">
        <v>1755.1585424449718</v>
      </c>
      <c r="C401" s="1">
        <v>269.84145755502823</v>
      </c>
      <c r="D401">
        <f t="shared" si="15"/>
        <v>72814.412215422097</v>
      </c>
      <c r="E401">
        <f>VLOOKUP(A401,'r-square'!$A$1:$C$399,2,FALSE)</f>
        <v>2025</v>
      </c>
      <c r="F401">
        <f t="shared" si="16"/>
        <v>2970.424623115578</v>
      </c>
      <c r="G401">
        <f t="shared" si="17"/>
        <v>893827.71799323277</v>
      </c>
    </row>
    <row r="402" spans="1:7" x14ac:dyDescent="0.5">
      <c r="A402" s="1">
        <v>378</v>
      </c>
      <c r="B402" s="1">
        <v>2295.8604728074342</v>
      </c>
      <c r="C402" s="1">
        <v>-325.86047280743423</v>
      </c>
      <c r="D402">
        <f t="shared" si="15"/>
        <v>106185.04773828459</v>
      </c>
      <c r="E402">
        <f>VLOOKUP(A402,'r-square'!$A$1:$C$399,2,FALSE)</f>
        <v>1970</v>
      </c>
      <c r="F402">
        <f t="shared" si="16"/>
        <v>2970.424623115578</v>
      </c>
      <c r="G402">
        <f t="shared" si="17"/>
        <v>1000849.4265359463</v>
      </c>
    </row>
    <row r="403" spans="1:7" x14ac:dyDescent="0.5">
      <c r="A403" s="1">
        <v>379</v>
      </c>
      <c r="B403" s="1">
        <v>1665.0415540512281</v>
      </c>
      <c r="C403" s="1">
        <v>459.9584459487719</v>
      </c>
      <c r="D403">
        <f t="shared" si="15"/>
        <v>211561.77199960931</v>
      </c>
      <c r="E403">
        <f>VLOOKUP(A403,'r-square'!$A$1:$C$399,2,FALSE)</f>
        <v>2125</v>
      </c>
      <c r="F403">
        <f t="shared" si="16"/>
        <v>2970.424623115578</v>
      </c>
      <c r="G403">
        <f t="shared" si="17"/>
        <v>714742.79337011708</v>
      </c>
    </row>
    <row r="404" spans="1:7" x14ac:dyDescent="0.5">
      <c r="A404" s="1">
        <v>380</v>
      </c>
      <c r="B404" s="1">
        <v>1845.2755308387154</v>
      </c>
      <c r="C404" s="1">
        <v>279.72446916128456</v>
      </c>
      <c r="D404">
        <f t="shared" si="15"/>
        <v>78245.778647562431</v>
      </c>
      <c r="E404">
        <f>VLOOKUP(A404,'r-square'!$A$1:$C$399,2,FALSE)</f>
        <v>2125</v>
      </c>
      <c r="F404">
        <f t="shared" si="16"/>
        <v>2970.424623115578</v>
      </c>
      <c r="G404">
        <f t="shared" si="17"/>
        <v>714742.79337011708</v>
      </c>
    </row>
    <row r="405" spans="1:7" x14ac:dyDescent="0.5">
      <c r="A405" s="1">
        <v>381</v>
      </c>
      <c r="B405" s="1">
        <v>1845.2755308387154</v>
      </c>
      <c r="C405" s="1">
        <v>314.72446916128456</v>
      </c>
      <c r="D405">
        <f t="shared" si="15"/>
        <v>99051.491488852349</v>
      </c>
      <c r="E405">
        <f>VLOOKUP(A405,'r-square'!$A$1:$C$399,2,FALSE)</f>
        <v>2160</v>
      </c>
      <c r="F405">
        <f t="shared" si="16"/>
        <v>2970.424623115578</v>
      </c>
      <c r="G405">
        <f t="shared" si="17"/>
        <v>656788.0697520267</v>
      </c>
    </row>
    <row r="406" spans="1:7" x14ac:dyDescent="0.5">
      <c r="A406" s="1">
        <v>382</v>
      </c>
      <c r="B406" s="1">
        <v>1845.2755308387154</v>
      </c>
      <c r="C406" s="1">
        <v>359.72446916128456</v>
      </c>
      <c r="D406">
        <f t="shared" si="15"/>
        <v>129401.69371336796</v>
      </c>
      <c r="E406">
        <f>VLOOKUP(A406,'r-square'!$A$1:$C$399,2,FALSE)</f>
        <v>2205</v>
      </c>
      <c r="F406">
        <f t="shared" si="16"/>
        <v>2970.424623115578</v>
      </c>
      <c r="G406">
        <f t="shared" si="17"/>
        <v>585874.85367162467</v>
      </c>
    </row>
    <row r="407" spans="1:7" x14ac:dyDescent="0.5">
      <c r="A407" s="1">
        <v>383</v>
      </c>
      <c r="B407" s="1">
        <v>2025.5095076262032</v>
      </c>
      <c r="C407" s="1">
        <v>219.49049237379677</v>
      </c>
      <c r="D407">
        <f t="shared" si="15"/>
        <v>48176.076242491741</v>
      </c>
      <c r="E407">
        <f>VLOOKUP(A407,'r-square'!$A$1:$C$399,2,FALSE)</f>
        <v>2245</v>
      </c>
      <c r="F407">
        <f t="shared" si="16"/>
        <v>2970.424623115578</v>
      </c>
      <c r="G407">
        <f t="shared" si="17"/>
        <v>526240.88382237835</v>
      </c>
    </row>
    <row r="408" spans="1:7" x14ac:dyDescent="0.5">
      <c r="A408" s="1">
        <v>384</v>
      </c>
      <c r="B408" s="1">
        <v>1665.0415540512281</v>
      </c>
      <c r="C408" s="1">
        <v>299.9584459487719</v>
      </c>
      <c r="D408">
        <f t="shared" si="15"/>
        <v>89975.069296002315</v>
      </c>
      <c r="E408">
        <f>VLOOKUP(A408,'r-square'!$A$1:$C$399,2,FALSE)</f>
        <v>1965</v>
      </c>
      <c r="F408">
        <f t="shared" si="16"/>
        <v>2970.424623115578</v>
      </c>
      <c r="G408">
        <f t="shared" si="17"/>
        <v>1010878.6727671021</v>
      </c>
    </row>
    <row r="409" spans="1:7" x14ac:dyDescent="0.5">
      <c r="A409" s="1">
        <v>385</v>
      </c>
      <c r="B409" s="1">
        <v>2205.7434844136906</v>
      </c>
      <c r="C409" s="1">
        <v>-240.74348441369057</v>
      </c>
      <c r="D409">
        <f t="shared" si="15"/>
        <v>57957.425287644874</v>
      </c>
      <c r="E409">
        <f>VLOOKUP(A409,'r-square'!$A$1:$C$399,2,FALSE)</f>
        <v>1965</v>
      </c>
      <c r="F409">
        <f t="shared" si="16"/>
        <v>2970.424623115578</v>
      </c>
      <c r="G409">
        <f t="shared" si="17"/>
        <v>1010878.6727671021</v>
      </c>
    </row>
    <row r="410" spans="1:7" x14ac:dyDescent="0.5">
      <c r="A410" s="1">
        <v>386</v>
      </c>
      <c r="B410" s="1">
        <v>1665.0415540512281</v>
      </c>
      <c r="C410" s="1">
        <v>329.9584459487719</v>
      </c>
      <c r="D410">
        <f t="shared" ref="D410:D422" si="18">C410^2</f>
        <v>108872.57605292862</v>
      </c>
      <c r="E410">
        <f>VLOOKUP(A410,'r-square'!$A$1:$C$399,2,FALSE)</f>
        <v>1995</v>
      </c>
      <c r="F410">
        <f t="shared" ref="F410:F422" si="19">AVERAGE($E$25:$E$422)</f>
        <v>2970.424623115578</v>
      </c>
      <c r="G410">
        <f t="shared" ref="G410:G422" si="20">(E410-F410)^2</f>
        <v>951453.19538016745</v>
      </c>
    </row>
    <row r="411" spans="1:7" x14ac:dyDescent="0.5">
      <c r="A411" s="1">
        <v>387</v>
      </c>
      <c r="B411" s="1">
        <v>2836.5624031698967</v>
      </c>
      <c r="C411" s="1">
        <v>108.4375968301033</v>
      </c>
      <c r="D411">
        <f t="shared" si="18"/>
        <v>11758.71240628803</v>
      </c>
      <c r="E411">
        <f>VLOOKUP(A411,'r-square'!$A$1:$C$399,2,FALSE)</f>
        <v>2945</v>
      </c>
      <c r="F411">
        <f t="shared" si="19"/>
        <v>2970.424623115578</v>
      </c>
      <c r="G411">
        <f t="shared" si="20"/>
        <v>646.41146056918399</v>
      </c>
    </row>
    <row r="412" spans="1:7" x14ac:dyDescent="0.5">
      <c r="A412" s="1">
        <v>388</v>
      </c>
      <c r="B412" s="1">
        <v>1665.0415540512281</v>
      </c>
      <c r="C412" s="1">
        <v>1349.9584459487719</v>
      </c>
      <c r="D412">
        <f t="shared" si="18"/>
        <v>1822387.8057884234</v>
      </c>
      <c r="E412">
        <f>VLOOKUP(A412,'r-square'!$A$1:$C$399,2,FALSE)</f>
        <v>3015</v>
      </c>
      <c r="F412">
        <f t="shared" si="19"/>
        <v>2970.424623115578</v>
      </c>
      <c r="G412">
        <f t="shared" si="20"/>
        <v>1986.9642243882618</v>
      </c>
    </row>
    <row r="413" spans="1:7" x14ac:dyDescent="0.5">
      <c r="A413" s="1">
        <v>389</v>
      </c>
      <c r="B413" s="1">
        <v>2746.445414776153</v>
      </c>
      <c r="C413" s="1">
        <v>-161.44541477615303</v>
      </c>
      <c r="D413">
        <f t="shared" si="18"/>
        <v>26064.621952244092</v>
      </c>
      <c r="E413">
        <f>VLOOKUP(A413,'r-square'!$A$1:$C$399,2,FALSE)</f>
        <v>2585</v>
      </c>
      <c r="F413">
        <f t="shared" si="19"/>
        <v>2970.424623115578</v>
      </c>
      <c r="G413">
        <f t="shared" si="20"/>
        <v>148552.14010378535</v>
      </c>
    </row>
    <row r="414" spans="1:7" x14ac:dyDescent="0.5">
      <c r="A414" s="1">
        <v>390</v>
      </c>
      <c r="B414" s="1">
        <v>3106.9133683511282</v>
      </c>
      <c r="C414" s="1">
        <v>-271.91336835112816</v>
      </c>
      <c r="D414">
        <f t="shared" si="18"/>
        <v>73936.879888056297</v>
      </c>
      <c r="E414">
        <f>VLOOKUP(A414,'r-square'!$A$1:$C$399,2,FALSE)</f>
        <v>2835</v>
      </c>
      <c r="F414">
        <f t="shared" si="19"/>
        <v>2970.424623115578</v>
      </c>
      <c r="G414">
        <f t="shared" si="20"/>
        <v>18339.828545996348</v>
      </c>
    </row>
    <row r="415" spans="1:7" x14ac:dyDescent="0.5">
      <c r="A415" s="1">
        <v>391</v>
      </c>
      <c r="B415" s="1">
        <v>2205.7434844136906</v>
      </c>
      <c r="C415" s="1">
        <v>459.25651558630943</v>
      </c>
      <c r="D415">
        <f t="shared" si="18"/>
        <v>210916.54710847809</v>
      </c>
      <c r="E415">
        <f>VLOOKUP(A415,'r-square'!$A$1:$C$399,2,FALSE)</f>
        <v>2665</v>
      </c>
      <c r="F415">
        <f t="shared" si="19"/>
        <v>2970.424623115578</v>
      </c>
      <c r="G415">
        <f t="shared" si="20"/>
        <v>93284.200405292868</v>
      </c>
    </row>
    <row r="416" spans="1:7" x14ac:dyDescent="0.5">
      <c r="A416" s="1">
        <v>392</v>
      </c>
      <c r="B416" s="1">
        <v>1845.2755308387154</v>
      </c>
      <c r="C416" s="1">
        <v>524.72446916128456</v>
      </c>
      <c r="D416">
        <f t="shared" si="18"/>
        <v>275335.76853659184</v>
      </c>
      <c r="E416">
        <f>VLOOKUP(A416,'r-square'!$A$1:$C$399,2,FALSE)</f>
        <v>2370</v>
      </c>
      <c r="F416">
        <f t="shared" si="19"/>
        <v>2970.424623115578</v>
      </c>
      <c r="G416">
        <f t="shared" si="20"/>
        <v>360509.72804348392</v>
      </c>
    </row>
    <row r="417" spans="1:7" x14ac:dyDescent="0.5">
      <c r="A417" s="1">
        <v>393</v>
      </c>
      <c r="B417" s="1">
        <v>2656.3284263824094</v>
      </c>
      <c r="C417" s="1">
        <v>293.67157361759064</v>
      </c>
      <c r="D417">
        <f t="shared" si="18"/>
        <v>86242.993151031958</v>
      </c>
      <c r="E417">
        <f>VLOOKUP(A417,'r-square'!$A$1:$C$399,2,FALSE)</f>
        <v>2950</v>
      </c>
      <c r="F417">
        <f t="shared" si="19"/>
        <v>2970.424623115578</v>
      </c>
      <c r="G417">
        <f t="shared" si="20"/>
        <v>417.16522941340378</v>
      </c>
    </row>
    <row r="418" spans="1:7" x14ac:dyDescent="0.5">
      <c r="A418" s="1">
        <v>394</v>
      </c>
      <c r="B418" s="1">
        <v>2656.3284263824094</v>
      </c>
      <c r="C418" s="1">
        <v>133.67157361759064</v>
      </c>
      <c r="D418">
        <f t="shared" si="18"/>
        <v>17868.089593402954</v>
      </c>
      <c r="E418">
        <f>VLOOKUP(A418,'r-square'!$A$1:$C$399,2,FALSE)</f>
        <v>2790</v>
      </c>
      <c r="F418">
        <f t="shared" si="19"/>
        <v>2970.424623115578</v>
      </c>
      <c r="G418">
        <f t="shared" si="20"/>
        <v>32553.044626398369</v>
      </c>
    </row>
    <row r="419" spans="1:7" x14ac:dyDescent="0.5">
      <c r="A419" s="1">
        <v>395</v>
      </c>
      <c r="B419" s="1">
        <v>1124.3396236887656</v>
      </c>
      <c r="C419" s="1">
        <v>1005.6603763112344</v>
      </c>
      <c r="D419">
        <f t="shared" si="18"/>
        <v>1011352.7924824535</v>
      </c>
      <c r="E419">
        <f>VLOOKUP(A419,'r-square'!$A$1:$C$399,2,FALSE)</f>
        <v>2130</v>
      </c>
      <c r="F419">
        <f t="shared" si="19"/>
        <v>2970.424623115578</v>
      </c>
      <c r="G419">
        <f t="shared" si="20"/>
        <v>706313.54713896138</v>
      </c>
    </row>
    <row r="420" spans="1:7" x14ac:dyDescent="0.5">
      <c r="A420" s="1">
        <v>396</v>
      </c>
      <c r="B420" s="1">
        <v>2205.7434844136906</v>
      </c>
      <c r="C420" s="1">
        <v>89.256515586309433</v>
      </c>
      <c r="D420">
        <f t="shared" si="18"/>
        <v>7966.7255746090987</v>
      </c>
      <c r="E420">
        <f>VLOOKUP(A420,'r-square'!$A$1:$C$399,2,FALSE)</f>
        <v>2295</v>
      </c>
      <c r="F420">
        <f t="shared" si="19"/>
        <v>2970.424623115578</v>
      </c>
      <c r="G420">
        <f t="shared" si="20"/>
        <v>456198.42151082063</v>
      </c>
    </row>
    <row r="421" spans="1:7" x14ac:dyDescent="0.5">
      <c r="A421" s="1">
        <v>397</v>
      </c>
      <c r="B421" s="1">
        <v>2566.2114379886657</v>
      </c>
      <c r="C421" s="1">
        <v>58.788562011334307</v>
      </c>
      <c r="D421">
        <f t="shared" si="18"/>
        <v>3456.095023360499</v>
      </c>
      <c r="E421">
        <f>VLOOKUP(A421,'r-square'!$A$1:$C$399,2,FALSE)</f>
        <v>2625</v>
      </c>
      <c r="F421">
        <f t="shared" si="19"/>
        <v>2970.424623115578</v>
      </c>
      <c r="G421">
        <f t="shared" si="20"/>
        <v>119318.17025453912</v>
      </c>
    </row>
    <row r="422" spans="1:7" ht="14.7" thickBot="1" x14ac:dyDescent="0.55000000000000004">
      <c r="A422" s="2">
        <v>398</v>
      </c>
      <c r="B422" s="2">
        <v>2295.8604728074342</v>
      </c>
      <c r="C422" s="2">
        <v>424.13952719256577</v>
      </c>
      <c r="D422">
        <f t="shared" si="18"/>
        <v>179894.33852713322</v>
      </c>
      <c r="E422">
        <f>VLOOKUP(A422,'r-square'!$A$1:$C$399,2,FALSE)</f>
        <v>2720</v>
      </c>
      <c r="F422">
        <f t="shared" si="19"/>
        <v>2970.424623115578</v>
      </c>
      <c r="G422">
        <f t="shared" si="20"/>
        <v>62712.491862579293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32A7-B3E2-4A48-A548-D4B9248C0849}">
  <dimension ref="A1:F399"/>
  <sheetViews>
    <sheetView workbookViewId="0">
      <selection activeCell="B2" sqref="B2"/>
    </sheetView>
  </sheetViews>
  <sheetFormatPr defaultColWidth="9" defaultRowHeight="14.35" x14ac:dyDescent="0.5"/>
  <cols>
    <col min="2" max="2" width="7.1171875" bestFit="1" customWidth="1"/>
    <col min="3" max="3" width="5" bestFit="1" customWidth="1"/>
  </cols>
  <sheetData>
    <row r="1" spans="1:6" x14ac:dyDescent="0.5">
      <c r="A1" t="s">
        <v>347</v>
      </c>
      <c r="B1" t="s">
        <v>309</v>
      </c>
      <c r="C1" t="s">
        <v>305</v>
      </c>
    </row>
    <row r="2" spans="1:6" x14ac:dyDescent="0.5">
      <c r="A2">
        <v>1</v>
      </c>
      <c r="B2">
        <v>3504</v>
      </c>
      <c r="C2">
        <v>18</v>
      </c>
      <c r="F2">
        <f>CORREL(C2:C399,B2:B399)</f>
        <v>-0.83174093324433529</v>
      </c>
    </row>
    <row r="3" spans="1:6" x14ac:dyDescent="0.5">
      <c r="A3">
        <v>2</v>
      </c>
      <c r="B3">
        <v>3693</v>
      </c>
      <c r="C3">
        <v>15</v>
      </c>
      <c r="F3">
        <f>F2^2</f>
        <v>0.69179298003415779</v>
      </c>
    </row>
    <row r="4" spans="1:6" x14ac:dyDescent="0.5">
      <c r="A4">
        <v>3</v>
      </c>
      <c r="B4">
        <v>3436</v>
      </c>
      <c r="C4">
        <v>18</v>
      </c>
    </row>
    <row r="5" spans="1:6" x14ac:dyDescent="0.5">
      <c r="A5">
        <v>4</v>
      </c>
      <c r="B5">
        <v>3433</v>
      </c>
      <c r="C5">
        <v>16</v>
      </c>
    </row>
    <row r="6" spans="1:6" x14ac:dyDescent="0.5">
      <c r="A6">
        <v>5</v>
      </c>
      <c r="B6">
        <v>3449</v>
      </c>
      <c r="C6">
        <v>17</v>
      </c>
    </row>
    <row r="7" spans="1:6" x14ac:dyDescent="0.5">
      <c r="A7">
        <v>6</v>
      </c>
      <c r="B7">
        <v>4341</v>
      </c>
      <c r="C7">
        <v>15</v>
      </c>
    </row>
    <row r="8" spans="1:6" x14ac:dyDescent="0.5">
      <c r="A8">
        <v>7</v>
      </c>
      <c r="B8">
        <v>4354</v>
      </c>
      <c r="C8">
        <v>14</v>
      </c>
    </row>
    <row r="9" spans="1:6" x14ac:dyDescent="0.5">
      <c r="A9">
        <v>8</v>
      </c>
      <c r="B9">
        <v>4312</v>
      </c>
      <c r="C9">
        <v>14</v>
      </c>
    </row>
    <row r="10" spans="1:6" x14ac:dyDescent="0.5">
      <c r="A10">
        <v>9</v>
      </c>
      <c r="B10">
        <v>4425</v>
      </c>
      <c r="C10">
        <v>14</v>
      </c>
    </row>
    <row r="11" spans="1:6" x14ac:dyDescent="0.5">
      <c r="A11">
        <v>10</v>
      </c>
      <c r="B11">
        <v>3850</v>
      </c>
      <c r="C11">
        <v>15</v>
      </c>
    </row>
    <row r="12" spans="1:6" x14ac:dyDescent="0.5">
      <c r="A12">
        <v>11</v>
      </c>
      <c r="B12">
        <v>3563</v>
      </c>
      <c r="C12">
        <v>15</v>
      </c>
    </row>
    <row r="13" spans="1:6" x14ac:dyDescent="0.5">
      <c r="A13">
        <v>12</v>
      </c>
      <c r="B13">
        <v>3609</v>
      </c>
      <c r="C13">
        <v>14</v>
      </c>
    </row>
    <row r="14" spans="1:6" x14ac:dyDescent="0.5">
      <c r="A14">
        <v>13</v>
      </c>
      <c r="B14">
        <v>3761</v>
      </c>
      <c r="C14">
        <v>15</v>
      </c>
    </row>
    <row r="15" spans="1:6" x14ac:dyDescent="0.5">
      <c r="A15">
        <v>14</v>
      </c>
      <c r="B15">
        <v>3086</v>
      </c>
      <c r="C15">
        <v>14</v>
      </c>
    </row>
    <row r="16" spans="1:6" x14ac:dyDescent="0.5">
      <c r="A16">
        <v>15</v>
      </c>
      <c r="B16">
        <v>2372</v>
      </c>
      <c r="C16">
        <v>24</v>
      </c>
    </row>
    <row r="17" spans="1:3" x14ac:dyDescent="0.5">
      <c r="A17">
        <v>16</v>
      </c>
      <c r="B17">
        <v>2833</v>
      </c>
      <c r="C17">
        <v>22</v>
      </c>
    </row>
    <row r="18" spans="1:3" x14ac:dyDescent="0.5">
      <c r="A18">
        <v>17</v>
      </c>
      <c r="B18">
        <v>2774</v>
      </c>
      <c r="C18">
        <v>18</v>
      </c>
    </row>
    <row r="19" spans="1:3" x14ac:dyDescent="0.5">
      <c r="A19">
        <v>18</v>
      </c>
      <c r="B19">
        <v>2587</v>
      </c>
      <c r="C19">
        <v>21</v>
      </c>
    </row>
    <row r="20" spans="1:3" x14ac:dyDescent="0.5">
      <c r="A20">
        <v>19</v>
      </c>
      <c r="B20">
        <v>2130</v>
      </c>
      <c r="C20">
        <v>27</v>
      </c>
    </row>
    <row r="21" spans="1:3" x14ac:dyDescent="0.5">
      <c r="A21">
        <v>20</v>
      </c>
      <c r="B21">
        <v>1835</v>
      </c>
      <c r="C21">
        <v>26</v>
      </c>
    </row>
    <row r="22" spans="1:3" x14ac:dyDescent="0.5">
      <c r="A22">
        <v>21</v>
      </c>
      <c r="B22">
        <v>2672</v>
      </c>
      <c r="C22">
        <v>25</v>
      </c>
    </row>
    <row r="23" spans="1:3" x14ac:dyDescent="0.5">
      <c r="A23">
        <v>22</v>
      </c>
      <c r="B23">
        <v>2430</v>
      </c>
      <c r="C23">
        <v>24</v>
      </c>
    </row>
    <row r="24" spans="1:3" x14ac:dyDescent="0.5">
      <c r="A24">
        <v>23</v>
      </c>
      <c r="B24">
        <v>2375</v>
      </c>
      <c r="C24">
        <v>25</v>
      </c>
    </row>
    <row r="25" spans="1:3" x14ac:dyDescent="0.5">
      <c r="A25">
        <v>24</v>
      </c>
      <c r="B25">
        <v>2234</v>
      </c>
      <c r="C25">
        <v>26</v>
      </c>
    </row>
    <row r="26" spans="1:3" x14ac:dyDescent="0.5">
      <c r="A26">
        <v>25</v>
      </c>
      <c r="B26">
        <v>2648</v>
      </c>
      <c r="C26">
        <v>21</v>
      </c>
    </row>
    <row r="27" spans="1:3" x14ac:dyDescent="0.5">
      <c r="A27">
        <v>26</v>
      </c>
      <c r="B27">
        <v>4615</v>
      </c>
      <c r="C27">
        <v>10</v>
      </c>
    </row>
    <row r="28" spans="1:3" x14ac:dyDescent="0.5">
      <c r="A28">
        <v>27</v>
      </c>
      <c r="B28">
        <v>4376</v>
      </c>
      <c r="C28">
        <v>10</v>
      </c>
    </row>
    <row r="29" spans="1:3" x14ac:dyDescent="0.5">
      <c r="A29">
        <v>28</v>
      </c>
      <c r="B29">
        <v>4382</v>
      </c>
      <c r="C29">
        <v>11</v>
      </c>
    </row>
    <row r="30" spans="1:3" x14ac:dyDescent="0.5">
      <c r="A30">
        <v>29</v>
      </c>
      <c r="B30">
        <v>4732</v>
      </c>
      <c r="C30">
        <v>9</v>
      </c>
    </row>
    <row r="31" spans="1:3" x14ac:dyDescent="0.5">
      <c r="A31">
        <v>30</v>
      </c>
      <c r="B31">
        <v>2130</v>
      </c>
      <c r="C31">
        <v>27</v>
      </c>
    </row>
    <row r="32" spans="1:3" x14ac:dyDescent="0.5">
      <c r="A32">
        <v>31</v>
      </c>
      <c r="B32">
        <v>2264</v>
      </c>
      <c r="C32">
        <v>28</v>
      </c>
    </row>
    <row r="33" spans="1:3" x14ac:dyDescent="0.5">
      <c r="A33">
        <v>32</v>
      </c>
      <c r="B33">
        <v>2228</v>
      </c>
      <c r="C33">
        <v>25</v>
      </c>
    </row>
    <row r="34" spans="1:3" x14ac:dyDescent="0.5">
      <c r="A34">
        <v>33</v>
      </c>
      <c r="B34">
        <v>2046</v>
      </c>
      <c r="C34">
        <v>25</v>
      </c>
    </row>
    <row r="35" spans="1:3" x14ac:dyDescent="0.5">
      <c r="A35">
        <v>34</v>
      </c>
      <c r="B35">
        <v>2634</v>
      </c>
      <c r="C35">
        <v>19</v>
      </c>
    </row>
    <row r="36" spans="1:3" x14ac:dyDescent="0.5">
      <c r="A36">
        <v>35</v>
      </c>
      <c r="B36">
        <v>3439</v>
      </c>
      <c r="C36">
        <v>16</v>
      </c>
    </row>
    <row r="37" spans="1:3" x14ac:dyDescent="0.5">
      <c r="A37">
        <v>36</v>
      </c>
      <c r="B37">
        <v>3329</v>
      </c>
      <c r="C37">
        <v>17</v>
      </c>
    </row>
    <row r="38" spans="1:3" x14ac:dyDescent="0.5">
      <c r="A38">
        <v>37</v>
      </c>
      <c r="B38">
        <v>3302</v>
      </c>
      <c r="C38">
        <v>19</v>
      </c>
    </row>
    <row r="39" spans="1:3" x14ac:dyDescent="0.5">
      <c r="A39">
        <v>38</v>
      </c>
      <c r="B39">
        <v>3288</v>
      </c>
      <c r="C39">
        <v>18</v>
      </c>
    </row>
    <row r="40" spans="1:3" x14ac:dyDescent="0.5">
      <c r="A40">
        <v>39</v>
      </c>
      <c r="B40">
        <v>4209</v>
      </c>
      <c r="C40">
        <v>14</v>
      </c>
    </row>
    <row r="41" spans="1:3" x14ac:dyDescent="0.5">
      <c r="A41">
        <v>40</v>
      </c>
      <c r="B41">
        <v>4464</v>
      </c>
      <c r="C41">
        <v>14</v>
      </c>
    </row>
    <row r="42" spans="1:3" x14ac:dyDescent="0.5">
      <c r="A42">
        <v>41</v>
      </c>
      <c r="B42">
        <v>4154</v>
      </c>
      <c r="C42">
        <v>14</v>
      </c>
    </row>
    <row r="43" spans="1:3" x14ac:dyDescent="0.5">
      <c r="A43">
        <v>42</v>
      </c>
      <c r="B43">
        <v>4096</v>
      </c>
      <c r="C43">
        <v>14</v>
      </c>
    </row>
    <row r="44" spans="1:3" x14ac:dyDescent="0.5">
      <c r="A44">
        <v>43</v>
      </c>
      <c r="B44">
        <v>4955</v>
      </c>
      <c r="C44">
        <v>12</v>
      </c>
    </row>
    <row r="45" spans="1:3" x14ac:dyDescent="0.5">
      <c r="A45">
        <v>44</v>
      </c>
      <c r="B45">
        <v>4746</v>
      </c>
      <c r="C45">
        <v>13</v>
      </c>
    </row>
    <row r="46" spans="1:3" x14ac:dyDescent="0.5">
      <c r="A46">
        <v>45</v>
      </c>
      <c r="B46">
        <v>5140</v>
      </c>
      <c r="C46">
        <v>13</v>
      </c>
    </row>
    <row r="47" spans="1:3" x14ac:dyDescent="0.5">
      <c r="A47">
        <v>46</v>
      </c>
      <c r="B47">
        <v>2962</v>
      </c>
      <c r="C47">
        <v>18</v>
      </c>
    </row>
    <row r="48" spans="1:3" x14ac:dyDescent="0.5">
      <c r="A48">
        <v>47</v>
      </c>
      <c r="B48">
        <v>2408</v>
      </c>
      <c r="C48">
        <v>22</v>
      </c>
    </row>
    <row r="49" spans="1:3" x14ac:dyDescent="0.5">
      <c r="A49">
        <v>48</v>
      </c>
      <c r="B49">
        <v>3282</v>
      </c>
      <c r="C49">
        <v>19</v>
      </c>
    </row>
    <row r="50" spans="1:3" x14ac:dyDescent="0.5">
      <c r="A50">
        <v>49</v>
      </c>
      <c r="B50">
        <v>3139</v>
      </c>
      <c r="C50">
        <v>18</v>
      </c>
    </row>
    <row r="51" spans="1:3" x14ac:dyDescent="0.5">
      <c r="A51">
        <v>50</v>
      </c>
      <c r="B51">
        <v>2220</v>
      </c>
      <c r="C51">
        <v>23</v>
      </c>
    </row>
    <row r="52" spans="1:3" x14ac:dyDescent="0.5">
      <c r="A52">
        <v>51</v>
      </c>
      <c r="B52">
        <v>2123</v>
      </c>
      <c r="C52">
        <v>28</v>
      </c>
    </row>
    <row r="53" spans="1:3" x14ac:dyDescent="0.5">
      <c r="A53">
        <v>52</v>
      </c>
      <c r="B53">
        <v>2074</v>
      </c>
      <c r="C53">
        <v>30</v>
      </c>
    </row>
    <row r="54" spans="1:3" x14ac:dyDescent="0.5">
      <c r="A54">
        <v>53</v>
      </c>
      <c r="B54">
        <v>2065</v>
      </c>
      <c r="C54">
        <v>30</v>
      </c>
    </row>
    <row r="55" spans="1:3" x14ac:dyDescent="0.5">
      <c r="A55">
        <v>54</v>
      </c>
      <c r="B55">
        <v>1773</v>
      </c>
      <c r="C55">
        <v>31</v>
      </c>
    </row>
    <row r="56" spans="1:3" x14ac:dyDescent="0.5">
      <c r="A56">
        <v>55</v>
      </c>
      <c r="B56">
        <v>1613</v>
      </c>
      <c r="C56">
        <v>35</v>
      </c>
    </row>
    <row r="57" spans="1:3" x14ac:dyDescent="0.5">
      <c r="A57">
        <v>56</v>
      </c>
      <c r="B57">
        <v>1834</v>
      </c>
      <c r="C57">
        <v>27</v>
      </c>
    </row>
    <row r="58" spans="1:3" x14ac:dyDescent="0.5">
      <c r="A58">
        <v>57</v>
      </c>
      <c r="B58">
        <v>1955</v>
      </c>
      <c r="C58">
        <v>26</v>
      </c>
    </row>
    <row r="59" spans="1:3" x14ac:dyDescent="0.5">
      <c r="A59">
        <v>58</v>
      </c>
      <c r="B59">
        <v>2278</v>
      </c>
      <c r="C59">
        <v>24</v>
      </c>
    </row>
    <row r="60" spans="1:3" x14ac:dyDescent="0.5">
      <c r="A60">
        <v>59</v>
      </c>
      <c r="B60">
        <v>2126</v>
      </c>
      <c r="C60">
        <v>25</v>
      </c>
    </row>
    <row r="61" spans="1:3" x14ac:dyDescent="0.5">
      <c r="A61">
        <v>60</v>
      </c>
      <c r="B61">
        <v>2254</v>
      </c>
      <c r="C61">
        <v>23</v>
      </c>
    </row>
    <row r="62" spans="1:3" x14ac:dyDescent="0.5">
      <c r="A62">
        <v>61</v>
      </c>
      <c r="B62">
        <v>2408</v>
      </c>
      <c r="C62">
        <v>20</v>
      </c>
    </row>
    <row r="63" spans="1:3" x14ac:dyDescent="0.5">
      <c r="A63">
        <v>62</v>
      </c>
      <c r="B63">
        <v>2226</v>
      </c>
      <c r="C63">
        <v>21</v>
      </c>
    </row>
    <row r="64" spans="1:3" x14ac:dyDescent="0.5">
      <c r="A64">
        <v>63</v>
      </c>
      <c r="B64">
        <v>4274</v>
      </c>
      <c r="C64">
        <v>13</v>
      </c>
    </row>
    <row r="65" spans="1:3" x14ac:dyDescent="0.5">
      <c r="A65">
        <v>64</v>
      </c>
      <c r="B65">
        <v>4385</v>
      </c>
      <c r="C65">
        <v>14</v>
      </c>
    </row>
    <row r="66" spans="1:3" x14ac:dyDescent="0.5">
      <c r="A66">
        <v>65</v>
      </c>
      <c r="B66">
        <v>4135</v>
      </c>
      <c r="C66">
        <v>15</v>
      </c>
    </row>
    <row r="67" spans="1:3" x14ac:dyDescent="0.5">
      <c r="A67">
        <v>66</v>
      </c>
      <c r="B67">
        <v>4129</v>
      </c>
      <c r="C67">
        <v>14</v>
      </c>
    </row>
    <row r="68" spans="1:3" x14ac:dyDescent="0.5">
      <c r="A68">
        <v>67</v>
      </c>
      <c r="B68">
        <v>3672</v>
      </c>
      <c r="C68">
        <v>17</v>
      </c>
    </row>
    <row r="69" spans="1:3" x14ac:dyDescent="0.5">
      <c r="A69">
        <v>68</v>
      </c>
      <c r="B69">
        <v>4633</v>
      </c>
      <c r="C69">
        <v>11</v>
      </c>
    </row>
    <row r="70" spans="1:3" x14ac:dyDescent="0.5">
      <c r="A70">
        <v>69</v>
      </c>
      <c r="B70">
        <v>4502</v>
      </c>
      <c r="C70">
        <v>13</v>
      </c>
    </row>
    <row r="71" spans="1:3" x14ac:dyDescent="0.5">
      <c r="A71">
        <v>70</v>
      </c>
      <c r="B71">
        <v>4456</v>
      </c>
      <c r="C71">
        <v>12</v>
      </c>
    </row>
    <row r="72" spans="1:3" x14ac:dyDescent="0.5">
      <c r="A72">
        <v>71</v>
      </c>
      <c r="B72">
        <v>4422</v>
      </c>
      <c r="C72">
        <v>13</v>
      </c>
    </row>
    <row r="73" spans="1:3" x14ac:dyDescent="0.5">
      <c r="A73">
        <v>72</v>
      </c>
      <c r="B73">
        <v>2330</v>
      </c>
      <c r="C73">
        <v>19</v>
      </c>
    </row>
    <row r="74" spans="1:3" x14ac:dyDescent="0.5">
      <c r="A74">
        <v>73</v>
      </c>
      <c r="B74">
        <v>3892</v>
      </c>
      <c r="C74">
        <v>15</v>
      </c>
    </row>
    <row r="75" spans="1:3" x14ac:dyDescent="0.5">
      <c r="A75">
        <v>74</v>
      </c>
      <c r="B75">
        <v>4098</v>
      </c>
      <c r="C75">
        <v>13</v>
      </c>
    </row>
    <row r="76" spans="1:3" x14ac:dyDescent="0.5">
      <c r="A76">
        <v>75</v>
      </c>
      <c r="B76">
        <v>4294</v>
      </c>
      <c r="C76">
        <v>13</v>
      </c>
    </row>
    <row r="77" spans="1:3" x14ac:dyDescent="0.5">
      <c r="A77">
        <v>76</v>
      </c>
      <c r="B77">
        <v>4077</v>
      </c>
      <c r="C77">
        <v>14</v>
      </c>
    </row>
    <row r="78" spans="1:3" x14ac:dyDescent="0.5">
      <c r="A78">
        <v>77</v>
      </c>
      <c r="B78">
        <v>2933</v>
      </c>
      <c r="C78">
        <v>18</v>
      </c>
    </row>
    <row r="79" spans="1:3" x14ac:dyDescent="0.5">
      <c r="A79">
        <v>78</v>
      </c>
      <c r="B79">
        <v>2511</v>
      </c>
      <c r="C79">
        <v>22</v>
      </c>
    </row>
    <row r="80" spans="1:3" x14ac:dyDescent="0.5">
      <c r="A80">
        <v>79</v>
      </c>
      <c r="B80">
        <v>2979</v>
      </c>
      <c r="C80">
        <v>21</v>
      </c>
    </row>
    <row r="81" spans="1:3" x14ac:dyDescent="0.5">
      <c r="A81">
        <v>80</v>
      </c>
      <c r="B81">
        <v>2189</v>
      </c>
      <c r="C81">
        <v>26</v>
      </c>
    </row>
    <row r="82" spans="1:3" x14ac:dyDescent="0.5">
      <c r="A82">
        <v>81</v>
      </c>
      <c r="B82">
        <v>2395</v>
      </c>
      <c r="C82">
        <v>22</v>
      </c>
    </row>
    <row r="83" spans="1:3" x14ac:dyDescent="0.5">
      <c r="A83">
        <v>82</v>
      </c>
      <c r="B83">
        <v>2288</v>
      </c>
      <c r="C83">
        <v>28</v>
      </c>
    </row>
    <row r="84" spans="1:3" x14ac:dyDescent="0.5">
      <c r="A84">
        <v>83</v>
      </c>
      <c r="B84">
        <v>2506</v>
      </c>
      <c r="C84">
        <v>23</v>
      </c>
    </row>
    <row r="85" spans="1:3" x14ac:dyDescent="0.5">
      <c r="A85">
        <v>84</v>
      </c>
      <c r="B85">
        <v>2164</v>
      </c>
      <c r="C85">
        <v>28</v>
      </c>
    </row>
    <row r="86" spans="1:3" x14ac:dyDescent="0.5">
      <c r="A86">
        <v>85</v>
      </c>
      <c r="B86">
        <v>2100</v>
      </c>
      <c r="C86">
        <v>27</v>
      </c>
    </row>
    <row r="87" spans="1:3" x14ac:dyDescent="0.5">
      <c r="A87">
        <v>86</v>
      </c>
      <c r="B87">
        <v>4100</v>
      </c>
      <c r="C87">
        <v>13</v>
      </c>
    </row>
    <row r="88" spans="1:3" x14ac:dyDescent="0.5">
      <c r="A88">
        <v>87</v>
      </c>
      <c r="B88">
        <v>3672</v>
      </c>
      <c r="C88">
        <v>14</v>
      </c>
    </row>
    <row r="89" spans="1:3" x14ac:dyDescent="0.5">
      <c r="A89">
        <v>88</v>
      </c>
      <c r="B89">
        <v>3988</v>
      </c>
      <c r="C89">
        <v>13</v>
      </c>
    </row>
    <row r="90" spans="1:3" x14ac:dyDescent="0.5">
      <c r="A90">
        <v>89</v>
      </c>
      <c r="B90">
        <v>4042</v>
      </c>
      <c r="C90">
        <v>14</v>
      </c>
    </row>
    <row r="91" spans="1:3" x14ac:dyDescent="0.5">
      <c r="A91">
        <v>90</v>
      </c>
      <c r="B91">
        <v>3777</v>
      </c>
      <c r="C91">
        <v>15</v>
      </c>
    </row>
    <row r="92" spans="1:3" x14ac:dyDescent="0.5">
      <c r="A92">
        <v>91</v>
      </c>
      <c r="B92">
        <v>4952</v>
      </c>
      <c r="C92">
        <v>12</v>
      </c>
    </row>
    <row r="93" spans="1:3" x14ac:dyDescent="0.5">
      <c r="A93">
        <v>92</v>
      </c>
      <c r="B93">
        <v>4464</v>
      </c>
      <c r="C93">
        <v>13</v>
      </c>
    </row>
    <row r="94" spans="1:3" x14ac:dyDescent="0.5">
      <c r="A94">
        <v>93</v>
      </c>
      <c r="B94">
        <v>4363</v>
      </c>
      <c r="C94">
        <v>13</v>
      </c>
    </row>
    <row r="95" spans="1:3" x14ac:dyDescent="0.5">
      <c r="A95">
        <v>94</v>
      </c>
      <c r="B95">
        <v>4237</v>
      </c>
      <c r="C95">
        <v>14</v>
      </c>
    </row>
    <row r="96" spans="1:3" x14ac:dyDescent="0.5">
      <c r="A96">
        <v>95</v>
      </c>
      <c r="B96">
        <v>4735</v>
      </c>
      <c r="C96">
        <v>13</v>
      </c>
    </row>
    <row r="97" spans="1:3" x14ac:dyDescent="0.5">
      <c r="A97">
        <v>96</v>
      </c>
      <c r="B97">
        <v>4951</v>
      </c>
      <c r="C97">
        <v>12</v>
      </c>
    </row>
    <row r="98" spans="1:3" x14ac:dyDescent="0.5">
      <c r="A98">
        <v>97</v>
      </c>
      <c r="B98">
        <v>3821</v>
      </c>
      <c r="C98">
        <v>13</v>
      </c>
    </row>
    <row r="99" spans="1:3" x14ac:dyDescent="0.5">
      <c r="A99">
        <v>98</v>
      </c>
      <c r="B99">
        <v>3121</v>
      </c>
      <c r="C99">
        <v>18</v>
      </c>
    </row>
    <row r="100" spans="1:3" x14ac:dyDescent="0.5">
      <c r="A100">
        <v>99</v>
      </c>
      <c r="B100">
        <v>3278</v>
      </c>
      <c r="C100">
        <v>16</v>
      </c>
    </row>
    <row r="101" spans="1:3" x14ac:dyDescent="0.5">
      <c r="A101">
        <v>100</v>
      </c>
      <c r="B101">
        <v>2945</v>
      </c>
      <c r="C101">
        <v>18</v>
      </c>
    </row>
    <row r="102" spans="1:3" x14ac:dyDescent="0.5">
      <c r="A102">
        <v>101</v>
      </c>
      <c r="B102">
        <v>3021</v>
      </c>
      <c r="C102">
        <v>18</v>
      </c>
    </row>
    <row r="103" spans="1:3" x14ac:dyDescent="0.5">
      <c r="A103">
        <v>102</v>
      </c>
      <c r="B103">
        <v>2904</v>
      </c>
      <c r="C103">
        <v>23</v>
      </c>
    </row>
    <row r="104" spans="1:3" x14ac:dyDescent="0.5">
      <c r="A104">
        <v>103</v>
      </c>
      <c r="B104">
        <v>1950</v>
      </c>
      <c r="C104">
        <v>26</v>
      </c>
    </row>
    <row r="105" spans="1:3" x14ac:dyDescent="0.5">
      <c r="A105">
        <v>104</v>
      </c>
      <c r="B105">
        <v>4997</v>
      </c>
      <c r="C105">
        <v>11</v>
      </c>
    </row>
    <row r="106" spans="1:3" x14ac:dyDescent="0.5">
      <c r="A106">
        <v>105</v>
      </c>
      <c r="B106">
        <v>4906</v>
      </c>
      <c r="C106">
        <v>12</v>
      </c>
    </row>
    <row r="107" spans="1:3" x14ac:dyDescent="0.5">
      <c r="A107">
        <v>106</v>
      </c>
      <c r="B107">
        <v>4654</v>
      </c>
      <c r="C107">
        <v>13</v>
      </c>
    </row>
    <row r="108" spans="1:3" x14ac:dyDescent="0.5">
      <c r="A108">
        <v>107</v>
      </c>
      <c r="B108">
        <v>4499</v>
      </c>
      <c r="C108">
        <v>12</v>
      </c>
    </row>
    <row r="109" spans="1:3" x14ac:dyDescent="0.5">
      <c r="A109">
        <v>108</v>
      </c>
      <c r="B109">
        <v>2789</v>
      </c>
      <c r="C109">
        <v>18</v>
      </c>
    </row>
    <row r="110" spans="1:3" x14ac:dyDescent="0.5">
      <c r="A110">
        <v>109</v>
      </c>
      <c r="B110">
        <v>2279</v>
      </c>
      <c r="C110">
        <v>20</v>
      </c>
    </row>
    <row r="111" spans="1:3" x14ac:dyDescent="0.5">
      <c r="A111">
        <v>110</v>
      </c>
      <c r="B111">
        <v>2401</v>
      </c>
      <c r="C111">
        <v>21</v>
      </c>
    </row>
    <row r="112" spans="1:3" x14ac:dyDescent="0.5">
      <c r="A112">
        <v>111</v>
      </c>
      <c r="B112">
        <v>2379</v>
      </c>
      <c r="C112">
        <v>22</v>
      </c>
    </row>
    <row r="113" spans="1:3" x14ac:dyDescent="0.5">
      <c r="A113">
        <v>112</v>
      </c>
      <c r="B113">
        <v>2124</v>
      </c>
      <c r="C113">
        <v>18</v>
      </c>
    </row>
    <row r="114" spans="1:3" x14ac:dyDescent="0.5">
      <c r="A114">
        <v>113</v>
      </c>
      <c r="B114">
        <v>2310</v>
      </c>
      <c r="C114">
        <v>19</v>
      </c>
    </row>
    <row r="115" spans="1:3" x14ac:dyDescent="0.5">
      <c r="A115">
        <v>114</v>
      </c>
      <c r="B115">
        <v>2472</v>
      </c>
      <c r="C115">
        <v>21</v>
      </c>
    </row>
    <row r="116" spans="1:3" x14ac:dyDescent="0.5">
      <c r="A116">
        <v>115</v>
      </c>
      <c r="B116">
        <v>2265</v>
      </c>
      <c r="C116">
        <v>26</v>
      </c>
    </row>
    <row r="117" spans="1:3" x14ac:dyDescent="0.5">
      <c r="A117">
        <v>116</v>
      </c>
      <c r="B117">
        <v>4082</v>
      </c>
      <c r="C117">
        <v>15</v>
      </c>
    </row>
    <row r="118" spans="1:3" x14ac:dyDescent="0.5">
      <c r="A118">
        <v>117</v>
      </c>
      <c r="B118">
        <v>4278</v>
      </c>
      <c r="C118">
        <v>16</v>
      </c>
    </row>
    <row r="119" spans="1:3" x14ac:dyDescent="0.5">
      <c r="A119">
        <v>118</v>
      </c>
      <c r="B119">
        <v>1867</v>
      </c>
      <c r="C119">
        <v>29</v>
      </c>
    </row>
    <row r="120" spans="1:3" x14ac:dyDescent="0.5">
      <c r="A120">
        <v>119</v>
      </c>
      <c r="B120">
        <v>2158</v>
      </c>
      <c r="C120">
        <v>24</v>
      </c>
    </row>
    <row r="121" spans="1:3" x14ac:dyDescent="0.5">
      <c r="A121">
        <v>120</v>
      </c>
      <c r="B121">
        <v>2582</v>
      </c>
      <c r="C121">
        <v>20</v>
      </c>
    </row>
    <row r="122" spans="1:3" x14ac:dyDescent="0.5">
      <c r="A122">
        <v>121</v>
      </c>
      <c r="B122">
        <v>2868</v>
      </c>
      <c r="C122">
        <v>19</v>
      </c>
    </row>
    <row r="123" spans="1:3" x14ac:dyDescent="0.5">
      <c r="A123">
        <v>122</v>
      </c>
      <c r="B123">
        <v>3399</v>
      </c>
      <c r="C123">
        <v>15</v>
      </c>
    </row>
    <row r="124" spans="1:3" x14ac:dyDescent="0.5">
      <c r="A124">
        <v>123</v>
      </c>
      <c r="B124">
        <v>2660</v>
      </c>
      <c r="C124">
        <v>24</v>
      </c>
    </row>
    <row r="125" spans="1:3" x14ac:dyDescent="0.5">
      <c r="A125">
        <v>124</v>
      </c>
      <c r="B125">
        <v>2807</v>
      </c>
      <c r="C125">
        <v>20</v>
      </c>
    </row>
    <row r="126" spans="1:3" x14ac:dyDescent="0.5">
      <c r="A126">
        <v>125</v>
      </c>
      <c r="B126">
        <v>3664</v>
      </c>
      <c r="C126">
        <v>11</v>
      </c>
    </row>
    <row r="127" spans="1:3" x14ac:dyDescent="0.5">
      <c r="A127">
        <v>126</v>
      </c>
      <c r="B127">
        <v>3102</v>
      </c>
      <c r="C127">
        <v>20</v>
      </c>
    </row>
    <row r="128" spans="1:3" x14ac:dyDescent="0.5">
      <c r="A128">
        <v>127</v>
      </c>
      <c r="B128">
        <v>2875</v>
      </c>
      <c r="C128">
        <v>21</v>
      </c>
    </row>
    <row r="129" spans="1:3" x14ac:dyDescent="0.5">
      <c r="A129">
        <v>128</v>
      </c>
      <c r="B129">
        <v>2901</v>
      </c>
      <c r="C129">
        <v>19</v>
      </c>
    </row>
    <row r="130" spans="1:3" x14ac:dyDescent="0.5">
      <c r="A130">
        <v>129</v>
      </c>
      <c r="B130">
        <v>3336</v>
      </c>
      <c r="C130">
        <v>15</v>
      </c>
    </row>
    <row r="131" spans="1:3" x14ac:dyDescent="0.5">
      <c r="A131">
        <v>130</v>
      </c>
      <c r="B131">
        <v>1950</v>
      </c>
      <c r="C131">
        <v>31</v>
      </c>
    </row>
    <row r="132" spans="1:3" x14ac:dyDescent="0.5">
      <c r="A132">
        <v>131</v>
      </c>
      <c r="B132">
        <v>2451</v>
      </c>
      <c r="C132">
        <v>26</v>
      </c>
    </row>
    <row r="133" spans="1:3" x14ac:dyDescent="0.5">
      <c r="A133">
        <v>132</v>
      </c>
      <c r="B133">
        <v>1836</v>
      </c>
      <c r="C133">
        <v>32</v>
      </c>
    </row>
    <row r="134" spans="1:3" x14ac:dyDescent="0.5">
      <c r="A134">
        <v>133</v>
      </c>
      <c r="B134">
        <v>2542</v>
      </c>
      <c r="C134">
        <v>25</v>
      </c>
    </row>
    <row r="135" spans="1:3" x14ac:dyDescent="0.5">
      <c r="A135">
        <v>134</v>
      </c>
      <c r="B135">
        <v>3781</v>
      </c>
      <c r="C135">
        <v>16</v>
      </c>
    </row>
    <row r="136" spans="1:3" x14ac:dyDescent="0.5">
      <c r="A136">
        <v>135</v>
      </c>
      <c r="B136">
        <v>3632</v>
      </c>
      <c r="C136">
        <v>16</v>
      </c>
    </row>
    <row r="137" spans="1:3" x14ac:dyDescent="0.5">
      <c r="A137">
        <v>136</v>
      </c>
      <c r="B137">
        <v>3613</v>
      </c>
      <c r="C137">
        <v>18</v>
      </c>
    </row>
    <row r="138" spans="1:3" x14ac:dyDescent="0.5">
      <c r="A138">
        <v>137</v>
      </c>
      <c r="B138">
        <v>4141</v>
      </c>
      <c r="C138">
        <v>16</v>
      </c>
    </row>
    <row r="139" spans="1:3" x14ac:dyDescent="0.5">
      <c r="A139">
        <v>138</v>
      </c>
      <c r="B139">
        <v>4699</v>
      </c>
      <c r="C139">
        <v>13</v>
      </c>
    </row>
    <row r="140" spans="1:3" x14ac:dyDescent="0.5">
      <c r="A140">
        <v>139</v>
      </c>
      <c r="B140">
        <v>4457</v>
      </c>
      <c r="C140">
        <v>14</v>
      </c>
    </row>
    <row r="141" spans="1:3" x14ac:dyDescent="0.5">
      <c r="A141">
        <v>140</v>
      </c>
      <c r="B141">
        <v>4638</v>
      </c>
      <c r="C141">
        <v>14</v>
      </c>
    </row>
    <row r="142" spans="1:3" x14ac:dyDescent="0.5">
      <c r="A142">
        <v>141</v>
      </c>
      <c r="B142">
        <v>4257</v>
      </c>
      <c r="C142">
        <v>14</v>
      </c>
    </row>
    <row r="143" spans="1:3" x14ac:dyDescent="0.5">
      <c r="A143">
        <v>142</v>
      </c>
      <c r="B143">
        <v>2219</v>
      </c>
      <c r="C143">
        <v>29</v>
      </c>
    </row>
    <row r="144" spans="1:3" x14ac:dyDescent="0.5">
      <c r="A144">
        <v>143</v>
      </c>
      <c r="B144">
        <v>1963</v>
      </c>
      <c r="C144">
        <v>26</v>
      </c>
    </row>
    <row r="145" spans="1:3" x14ac:dyDescent="0.5">
      <c r="A145">
        <v>144</v>
      </c>
      <c r="B145">
        <v>2300</v>
      </c>
      <c r="C145">
        <v>26</v>
      </c>
    </row>
    <row r="146" spans="1:3" x14ac:dyDescent="0.5">
      <c r="A146">
        <v>145</v>
      </c>
      <c r="B146">
        <v>1649</v>
      </c>
      <c r="C146">
        <v>31</v>
      </c>
    </row>
    <row r="147" spans="1:3" x14ac:dyDescent="0.5">
      <c r="A147">
        <v>146</v>
      </c>
      <c r="B147">
        <v>2003</v>
      </c>
      <c r="C147">
        <v>32</v>
      </c>
    </row>
    <row r="148" spans="1:3" x14ac:dyDescent="0.5">
      <c r="A148">
        <v>147</v>
      </c>
      <c r="B148">
        <v>2125</v>
      </c>
      <c r="C148">
        <v>28</v>
      </c>
    </row>
    <row r="149" spans="1:3" x14ac:dyDescent="0.5">
      <c r="A149">
        <v>148</v>
      </c>
      <c r="B149">
        <v>2108</v>
      </c>
      <c r="C149">
        <v>24</v>
      </c>
    </row>
    <row r="150" spans="1:3" x14ac:dyDescent="0.5">
      <c r="A150">
        <v>149</v>
      </c>
      <c r="B150">
        <v>2246</v>
      </c>
      <c r="C150">
        <v>26</v>
      </c>
    </row>
    <row r="151" spans="1:3" x14ac:dyDescent="0.5">
      <c r="A151">
        <v>150</v>
      </c>
      <c r="B151">
        <v>2489</v>
      </c>
      <c r="C151">
        <v>24</v>
      </c>
    </row>
    <row r="152" spans="1:3" x14ac:dyDescent="0.5">
      <c r="A152">
        <v>151</v>
      </c>
      <c r="B152">
        <v>2391</v>
      </c>
      <c r="C152">
        <v>26</v>
      </c>
    </row>
    <row r="153" spans="1:3" x14ac:dyDescent="0.5">
      <c r="A153">
        <v>152</v>
      </c>
      <c r="B153">
        <v>2000</v>
      </c>
      <c r="C153">
        <v>31</v>
      </c>
    </row>
    <row r="154" spans="1:3" x14ac:dyDescent="0.5">
      <c r="A154">
        <v>153</v>
      </c>
      <c r="B154">
        <v>3264</v>
      </c>
      <c r="C154">
        <v>19</v>
      </c>
    </row>
    <row r="155" spans="1:3" x14ac:dyDescent="0.5">
      <c r="A155">
        <v>154</v>
      </c>
      <c r="B155">
        <v>3459</v>
      </c>
      <c r="C155">
        <v>18</v>
      </c>
    </row>
    <row r="156" spans="1:3" x14ac:dyDescent="0.5">
      <c r="A156">
        <v>155</v>
      </c>
      <c r="B156">
        <v>3432</v>
      </c>
      <c r="C156">
        <v>15</v>
      </c>
    </row>
    <row r="157" spans="1:3" x14ac:dyDescent="0.5">
      <c r="A157">
        <v>156</v>
      </c>
      <c r="B157">
        <v>3158</v>
      </c>
      <c r="C157">
        <v>15</v>
      </c>
    </row>
    <row r="158" spans="1:3" x14ac:dyDescent="0.5">
      <c r="A158">
        <v>157</v>
      </c>
      <c r="B158">
        <v>4668</v>
      </c>
      <c r="C158">
        <v>16</v>
      </c>
    </row>
    <row r="159" spans="1:3" x14ac:dyDescent="0.5">
      <c r="A159">
        <v>158</v>
      </c>
      <c r="B159">
        <v>4440</v>
      </c>
      <c r="C159">
        <v>15</v>
      </c>
    </row>
    <row r="160" spans="1:3" x14ac:dyDescent="0.5">
      <c r="A160">
        <v>159</v>
      </c>
      <c r="B160">
        <v>4498</v>
      </c>
      <c r="C160">
        <v>16</v>
      </c>
    </row>
    <row r="161" spans="1:3" x14ac:dyDescent="0.5">
      <c r="A161">
        <v>160</v>
      </c>
      <c r="B161">
        <v>4657</v>
      </c>
      <c r="C161">
        <v>14</v>
      </c>
    </row>
    <row r="162" spans="1:3" x14ac:dyDescent="0.5">
      <c r="A162">
        <v>161</v>
      </c>
      <c r="B162">
        <v>3907</v>
      </c>
      <c r="C162">
        <v>17</v>
      </c>
    </row>
    <row r="163" spans="1:3" x14ac:dyDescent="0.5">
      <c r="A163">
        <v>162</v>
      </c>
      <c r="B163">
        <v>3897</v>
      </c>
      <c r="C163">
        <v>16</v>
      </c>
    </row>
    <row r="164" spans="1:3" x14ac:dyDescent="0.5">
      <c r="A164">
        <v>163</v>
      </c>
      <c r="B164">
        <v>3730</v>
      </c>
      <c r="C164">
        <v>15</v>
      </c>
    </row>
    <row r="165" spans="1:3" x14ac:dyDescent="0.5">
      <c r="A165">
        <v>164</v>
      </c>
      <c r="B165">
        <v>3785</v>
      </c>
      <c r="C165">
        <v>18</v>
      </c>
    </row>
    <row r="166" spans="1:3" x14ac:dyDescent="0.5">
      <c r="A166">
        <v>165</v>
      </c>
      <c r="B166">
        <v>3039</v>
      </c>
      <c r="C166">
        <v>21</v>
      </c>
    </row>
    <row r="167" spans="1:3" x14ac:dyDescent="0.5">
      <c r="A167">
        <v>166</v>
      </c>
      <c r="B167">
        <v>3221</v>
      </c>
      <c r="C167">
        <v>20</v>
      </c>
    </row>
    <row r="168" spans="1:3" x14ac:dyDescent="0.5">
      <c r="A168">
        <v>167</v>
      </c>
      <c r="B168">
        <v>3169</v>
      </c>
      <c r="C168">
        <v>13</v>
      </c>
    </row>
    <row r="169" spans="1:3" x14ac:dyDescent="0.5">
      <c r="A169">
        <v>168</v>
      </c>
      <c r="B169">
        <v>2171</v>
      </c>
      <c r="C169">
        <v>29</v>
      </c>
    </row>
    <row r="170" spans="1:3" x14ac:dyDescent="0.5">
      <c r="A170">
        <v>169</v>
      </c>
      <c r="B170">
        <v>2639</v>
      </c>
      <c r="C170">
        <v>23</v>
      </c>
    </row>
    <row r="171" spans="1:3" x14ac:dyDescent="0.5">
      <c r="A171">
        <v>170</v>
      </c>
      <c r="B171">
        <v>2914</v>
      </c>
      <c r="C171">
        <v>20</v>
      </c>
    </row>
    <row r="172" spans="1:3" x14ac:dyDescent="0.5">
      <c r="A172">
        <v>171</v>
      </c>
      <c r="B172">
        <v>2592</v>
      </c>
      <c r="C172">
        <v>23</v>
      </c>
    </row>
    <row r="173" spans="1:3" x14ac:dyDescent="0.5">
      <c r="A173">
        <v>172</v>
      </c>
      <c r="B173">
        <v>2702</v>
      </c>
      <c r="C173">
        <v>24</v>
      </c>
    </row>
    <row r="174" spans="1:3" x14ac:dyDescent="0.5">
      <c r="A174">
        <v>173</v>
      </c>
      <c r="B174">
        <v>2223</v>
      </c>
      <c r="C174">
        <v>25</v>
      </c>
    </row>
    <row r="175" spans="1:3" x14ac:dyDescent="0.5">
      <c r="A175">
        <v>174</v>
      </c>
      <c r="B175">
        <v>2545</v>
      </c>
      <c r="C175">
        <v>24</v>
      </c>
    </row>
    <row r="176" spans="1:3" x14ac:dyDescent="0.5">
      <c r="A176">
        <v>175</v>
      </c>
      <c r="B176">
        <v>2984</v>
      </c>
      <c r="C176">
        <v>18</v>
      </c>
    </row>
    <row r="177" spans="1:3" x14ac:dyDescent="0.5">
      <c r="A177">
        <v>176</v>
      </c>
      <c r="B177">
        <v>1937</v>
      </c>
      <c r="C177">
        <v>29</v>
      </c>
    </row>
    <row r="178" spans="1:3" x14ac:dyDescent="0.5">
      <c r="A178">
        <v>177</v>
      </c>
      <c r="B178">
        <v>3211</v>
      </c>
      <c r="C178">
        <v>19</v>
      </c>
    </row>
    <row r="179" spans="1:3" x14ac:dyDescent="0.5">
      <c r="A179">
        <v>178</v>
      </c>
      <c r="B179">
        <v>2694</v>
      </c>
      <c r="C179">
        <v>23</v>
      </c>
    </row>
    <row r="180" spans="1:3" x14ac:dyDescent="0.5">
      <c r="A180">
        <v>179</v>
      </c>
      <c r="B180">
        <v>2957</v>
      </c>
      <c r="C180">
        <v>23</v>
      </c>
    </row>
    <row r="181" spans="1:3" x14ac:dyDescent="0.5">
      <c r="A181">
        <v>180</v>
      </c>
      <c r="B181">
        <v>2945</v>
      </c>
      <c r="C181">
        <v>22</v>
      </c>
    </row>
    <row r="182" spans="1:3" x14ac:dyDescent="0.5">
      <c r="A182">
        <v>181</v>
      </c>
      <c r="B182">
        <v>2671</v>
      </c>
      <c r="C182">
        <v>25</v>
      </c>
    </row>
    <row r="183" spans="1:3" x14ac:dyDescent="0.5">
      <c r="A183">
        <v>182</v>
      </c>
      <c r="B183">
        <v>1795</v>
      </c>
      <c r="C183">
        <v>33</v>
      </c>
    </row>
    <row r="184" spans="1:3" x14ac:dyDescent="0.5">
      <c r="A184">
        <v>183</v>
      </c>
      <c r="B184">
        <v>2464</v>
      </c>
      <c r="C184">
        <v>28</v>
      </c>
    </row>
    <row r="185" spans="1:3" x14ac:dyDescent="0.5">
      <c r="A185">
        <v>184</v>
      </c>
      <c r="B185">
        <v>2220</v>
      </c>
      <c r="C185">
        <v>25</v>
      </c>
    </row>
    <row r="186" spans="1:3" x14ac:dyDescent="0.5">
      <c r="A186">
        <v>185</v>
      </c>
      <c r="B186">
        <v>2572</v>
      </c>
      <c r="C186">
        <v>25</v>
      </c>
    </row>
    <row r="187" spans="1:3" x14ac:dyDescent="0.5">
      <c r="A187">
        <v>186</v>
      </c>
      <c r="B187">
        <v>2255</v>
      </c>
      <c r="C187">
        <v>26</v>
      </c>
    </row>
    <row r="188" spans="1:3" x14ac:dyDescent="0.5">
      <c r="A188">
        <v>187</v>
      </c>
      <c r="B188">
        <v>2202</v>
      </c>
      <c r="C188">
        <v>27</v>
      </c>
    </row>
    <row r="189" spans="1:3" x14ac:dyDescent="0.5">
      <c r="A189">
        <v>188</v>
      </c>
      <c r="B189">
        <v>4215</v>
      </c>
      <c r="C189">
        <v>17.5</v>
      </c>
    </row>
    <row r="190" spans="1:3" x14ac:dyDescent="0.5">
      <c r="A190">
        <v>189</v>
      </c>
      <c r="B190">
        <v>4190</v>
      </c>
      <c r="C190">
        <v>16</v>
      </c>
    </row>
    <row r="191" spans="1:3" x14ac:dyDescent="0.5">
      <c r="A191">
        <v>190</v>
      </c>
      <c r="B191">
        <v>3962</v>
      </c>
      <c r="C191">
        <v>15.5</v>
      </c>
    </row>
    <row r="192" spans="1:3" x14ac:dyDescent="0.5">
      <c r="A192">
        <v>191</v>
      </c>
      <c r="B192">
        <v>4215</v>
      </c>
      <c r="C192">
        <v>14.5</v>
      </c>
    </row>
    <row r="193" spans="1:3" x14ac:dyDescent="0.5">
      <c r="A193">
        <v>192</v>
      </c>
      <c r="B193">
        <v>3233</v>
      </c>
      <c r="C193">
        <v>22</v>
      </c>
    </row>
    <row r="194" spans="1:3" x14ac:dyDescent="0.5">
      <c r="A194">
        <v>193</v>
      </c>
      <c r="B194">
        <v>3353</v>
      </c>
      <c r="C194">
        <v>22</v>
      </c>
    </row>
    <row r="195" spans="1:3" x14ac:dyDescent="0.5">
      <c r="A195">
        <v>194</v>
      </c>
      <c r="B195">
        <v>3012</v>
      </c>
      <c r="C195">
        <v>24</v>
      </c>
    </row>
    <row r="196" spans="1:3" x14ac:dyDescent="0.5">
      <c r="A196">
        <v>195</v>
      </c>
      <c r="B196">
        <v>3085</v>
      </c>
      <c r="C196">
        <v>22.5</v>
      </c>
    </row>
    <row r="197" spans="1:3" x14ac:dyDescent="0.5">
      <c r="A197">
        <v>196</v>
      </c>
      <c r="B197">
        <v>2035</v>
      </c>
      <c r="C197">
        <v>29</v>
      </c>
    </row>
    <row r="198" spans="1:3" x14ac:dyDescent="0.5">
      <c r="A198">
        <v>197</v>
      </c>
      <c r="B198">
        <v>2164</v>
      </c>
      <c r="C198">
        <v>24.5</v>
      </c>
    </row>
    <row r="199" spans="1:3" x14ac:dyDescent="0.5">
      <c r="A199">
        <v>198</v>
      </c>
      <c r="B199">
        <v>1937</v>
      </c>
      <c r="C199">
        <v>29</v>
      </c>
    </row>
    <row r="200" spans="1:3" x14ac:dyDescent="0.5">
      <c r="A200">
        <v>199</v>
      </c>
      <c r="B200">
        <v>1795</v>
      </c>
      <c r="C200">
        <v>33</v>
      </c>
    </row>
    <row r="201" spans="1:3" x14ac:dyDescent="0.5">
      <c r="A201">
        <v>200</v>
      </c>
      <c r="B201">
        <v>3651</v>
      </c>
      <c r="C201">
        <v>20</v>
      </c>
    </row>
    <row r="202" spans="1:3" x14ac:dyDescent="0.5">
      <c r="A202">
        <v>201</v>
      </c>
      <c r="B202">
        <v>3574</v>
      </c>
      <c r="C202">
        <v>18</v>
      </c>
    </row>
    <row r="203" spans="1:3" x14ac:dyDescent="0.5">
      <c r="A203">
        <v>202</v>
      </c>
      <c r="B203">
        <v>3645</v>
      </c>
      <c r="C203">
        <v>18.5</v>
      </c>
    </row>
    <row r="204" spans="1:3" x14ac:dyDescent="0.5">
      <c r="A204">
        <v>203</v>
      </c>
      <c r="B204">
        <v>3193</v>
      </c>
      <c r="C204">
        <v>17.5</v>
      </c>
    </row>
    <row r="205" spans="1:3" x14ac:dyDescent="0.5">
      <c r="A205">
        <v>204</v>
      </c>
      <c r="B205">
        <v>1825</v>
      </c>
      <c r="C205">
        <v>29.5</v>
      </c>
    </row>
    <row r="206" spans="1:3" x14ac:dyDescent="0.5">
      <c r="A206">
        <v>205</v>
      </c>
      <c r="B206">
        <v>1990</v>
      </c>
      <c r="C206">
        <v>32</v>
      </c>
    </row>
    <row r="207" spans="1:3" x14ac:dyDescent="0.5">
      <c r="A207">
        <v>206</v>
      </c>
      <c r="B207">
        <v>2155</v>
      </c>
      <c r="C207">
        <v>28</v>
      </c>
    </row>
    <row r="208" spans="1:3" x14ac:dyDescent="0.5">
      <c r="A208">
        <v>207</v>
      </c>
      <c r="B208">
        <v>2565</v>
      </c>
      <c r="C208">
        <v>26.5</v>
      </c>
    </row>
    <row r="209" spans="1:3" x14ac:dyDescent="0.5">
      <c r="A209">
        <v>208</v>
      </c>
      <c r="B209">
        <v>3150</v>
      </c>
      <c r="C209">
        <v>20</v>
      </c>
    </row>
    <row r="210" spans="1:3" x14ac:dyDescent="0.5">
      <c r="A210">
        <v>209</v>
      </c>
      <c r="B210">
        <v>3940</v>
      </c>
      <c r="C210">
        <v>13</v>
      </c>
    </row>
    <row r="211" spans="1:3" x14ac:dyDescent="0.5">
      <c r="A211">
        <v>210</v>
      </c>
      <c r="B211">
        <v>3270</v>
      </c>
      <c r="C211">
        <v>19</v>
      </c>
    </row>
    <row r="212" spans="1:3" x14ac:dyDescent="0.5">
      <c r="A212">
        <v>211</v>
      </c>
      <c r="B212">
        <v>2930</v>
      </c>
      <c r="C212">
        <v>19</v>
      </c>
    </row>
    <row r="213" spans="1:3" x14ac:dyDescent="0.5">
      <c r="A213">
        <v>212</v>
      </c>
      <c r="B213">
        <v>3820</v>
      </c>
      <c r="C213">
        <v>16.5</v>
      </c>
    </row>
    <row r="214" spans="1:3" x14ac:dyDescent="0.5">
      <c r="A214">
        <v>213</v>
      </c>
      <c r="B214">
        <v>4380</v>
      </c>
      <c r="C214">
        <v>16.5</v>
      </c>
    </row>
    <row r="215" spans="1:3" x14ac:dyDescent="0.5">
      <c r="A215">
        <v>214</v>
      </c>
      <c r="B215">
        <v>4055</v>
      </c>
      <c r="C215">
        <v>13</v>
      </c>
    </row>
    <row r="216" spans="1:3" x14ac:dyDescent="0.5">
      <c r="A216">
        <v>215</v>
      </c>
      <c r="B216">
        <v>3870</v>
      </c>
      <c r="C216">
        <v>13</v>
      </c>
    </row>
    <row r="217" spans="1:3" x14ac:dyDescent="0.5">
      <c r="A217">
        <v>216</v>
      </c>
      <c r="B217">
        <v>3755</v>
      </c>
      <c r="C217">
        <v>13</v>
      </c>
    </row>
    <row r="218" spans="1:3" x14ac:dyDescent="0.5">
      <c r="A218">
        <v>217</v>
      </c>
      <c r="B218">
        <v>2045</v>
      </c>
      <c r="C218">
        <v>31.5</v>
      </c>
    </row>
    <row r="219" spans="1:3" x14ac:dyDescent="0.5">
      <c r="A219">
        <v>218</v>
      </c>
      <c r="B219">
        <v>2155</v>
      </c>
      <c r="C219">
        <v>30</v>
      </c>
    </row>
    <row r="220" spans="1:3" x14ac:dyDescent="0.5">
      <c r="A220">
        <v>219</v>
      </c>
      <c r="B220">
        <v>1825</v>
      </c>
      <c r="C220">
        <v>36</v>
      </c>
    </row>
    <row r="221" spans="1:3" x14ac:dyDescent="0.5">
      <c r="A221">
        <v>220</v>
      </c>
      <c r="B221">
        <v>2300</v>
      </c>
      <c r="C221">
        <v>25.5</v>
      </c>
    </row>
    <row r="222" spans="1:3" x14ac:dyDescent="0.5">
      <c r="A222">
        <v>221</v>
      </c>
      <c r="B222">
        <v>1945</v>
      </c>
      <c r="C222">
        <v>33.5</v>
      </c>
    </row>
    <row r="223" spans="1:3" x14ac:dyDescent="0.5">
      <c r="A223">
        <v>222</v>
      </c>
      <c r="B223">
        <v>3880</v>
      </c>
      <c r="C223">
        <v>17.5</v>
      </c>
    </row>
    <row r="224" spans="1:3" x14ac:dyDescent="0.5">
      <c r="A224">
        <v>223</v>
      </c>
      <c r="B224">
        <v>4060</v>
      </c>
      <c r="C224">
        <v>17</v>
      </c>
    </row>
    <row r="225" spans="1:3" x14ac:dyDescent="0.5">
      <c r="A225">
        <v>224</v>
      </c>
      <c r="B225">
        <v>4140</v>
      </c>
      <c r="C225">
        <v>15.5</v>
      </c>
    </row>
    <row r="226" spans="1:3" x14ac:dyDescent="0.5">
      <c r="A226">
        <v>225</v>
      </c>
      <c r="B226">
        <v>4295</v>
      </c>
      <c r="C226">
        <v>15</v>
      </c>
    </row>
    <row r="227" spans="1:3" x14ac:dyDescent="0.5">
      <c r="A227">
        <v>226</v>
      </c>
      <c r="B227">
        <v>3520</v>
      </c>
      <c r="C227">
        <v>17.5</v>
      </c>
    </row>
    <row r="228" spans="1:3" x14ac:dyDescent="0.5">
      <c r="A228">
        <v>227</v>
      </c>
      <c r="B228">
        <v>3425</v>
      </c>
      <c r="C228">
        <v>20.5</v>
      </c>
    </row>
    <row r="229" spans="1:3" x14ac:dyDescent="0.5">
      <c r="A229">
        <v>228</v>
      </c>
      <c r="B229">
        <v>3630</v>
      </c>
      <c r="C229">
        <v>19</v>
      </c>
    </row>
    <row r="230" spans="1:3" x14ac:dyDescent="0.5">
      <c r="A230">
        <v>229</v>
      </c>
      <c r="B230">
        <v>3525</v>
      </c>
      <c r="C230">
        <v>18.5</v>
      </c>
    </row>
    <row r="231" spans="1:3" x14ac:dyDescent="0.5">
      <c r="A231">
        <v>230</v>
      </c>
      <c r="B231">
        <v>4220</v>
      </c>
      <c r="C231">
        <v>16</v>
      </c>
    </row>
    <row r="232" spans="1:3" x14ac:dyDescent="0.5">
      <c r="A232">
        <v>231</v>
      </c>
      <c r="B232">
        <v>4165</v>
      </c>
      <c r="C232">
        <v>15.5</v>
      </c>
    </row>
    <row r="233" spans="1:3" x14ac:dyDescent="0.5">
      <c r="A233">
        <v>232</v>
      </c>
      <c r="B233">
        <v>4325</v>
      </c>
      <c r="C233">
        <v>15.5</v>
      </c>
    </row>
    <row r="234" spans="1:3" x14ac:dyDescent="0.5">
      <c r="A234">
        <v>233</v>
      </c>
      <c r="B234">
        <v>4335</v>
      </c>
      <c r="C234">
        <v>16</v>
      </c>
    </row>
    <row r="235" spans="1:3" x14ac:dyDescent="0.5">
      <c r="A235">
        <v>234</v>
      </c>
      <c r="B235">
        <v>1940</v>
      </c>
      <c r="C235">
        <v>29</v>
      </c>
    </row>
    <row r="236" spans="1:3" x14ac:dyDescent="0.5">
      <c r="A236">
        <v>235</v>
      </c>
      <c r="B236">
        <v>2740</v>
      </c>
      <c r="C236">
        <v>24.5</v>
      </c>
    </row>
    <row r="237" spans="1:3" x14ac:dyDescent="0.5">
      <c r="A237">
        <v>236</v>
      </c>
      <c r="B237">
        <v>2265</v>
      </c>
      <c r="C237">
        <v>26</v>
      </c>
    </row>
    <row r="238" spans="1:3" x14ac:dyDescent="0.5">
      <c r="A238">
        <v>237</v>
      </c>
      <c r="B238">
        <v>2755</v>
      </c>
      <c r="C238">
        <v>25.5</v>
      </c>
    </row>
    <row r="239" spans="1:3" x14ac:dyDescent="0.5">
      <c r="A239">
        <v>238</v>
      </c>
      <c r="B239">
        <v>2051</v>
      </c>
      <c r="C239">
        <v>30.5</v>
      </c>
    </row>
    <row r="240" spans="1:3" x14ac:dyDescent="0.5">
      <c r="A240">
        <v>239</v>
      </c>
      <c r="B240">
        <v>2075</v>
      </c>
      <c r="C240">
        <v>33.5</v>
      </c>
    </row>
    <row r="241" spans="1:3" x14ac:dyDescent="0.5">
      <c r="A241">
        <v>240</v>
      </c>
      <c r="B241">
        <v>1985</v>
      </c>
      <c r="C241">
        <v>30</v>
      </c>
    </row>
    <row r="242" spans="1:3" x14ac:dyDescent="0.5">
      <c r="A242">
        <v>241</v>
      </c>
      <c r="B242">
        <v>2190</v>
      </c>
      <c r="C242">
        <v>30.5</v>
      </c>
    </row>
    <row r="243" spans="1:3" x14ac:dyDescent="0.5">
      <c r="A243">
        <v>242</v>
      </c>
      <c r="B243">
        <v>2815</v>
      </c>
      <c r="C243">
        <v>22</v>
      </c>
    </row>
    <row r="244" spans="1:3" x14ac:dyDescent="0.5">
      <c r="A244">
        <v>243</v>
      </c>
      <c r="B244">
        <v>2600</v>
      </c>
      <c r="C244">
        <v>21.5</v>
      </c>
    </row>
    <row r="245" spans="1:3" x14ac:dyDescent="0.5">
      <c r="A245">
        <v>244</v>
      </c>
      <c r="B245">
        <v>2720</v>
      </c>
      <c r="C245">
        <v>21.5</v>
      </c>
    </row>
    <row r="246" spans="1:3" x14ac:dyDescent="0.5">
      <c r="A246">
        <v>245</v>
      </c>
      <c r="B246">
        <v>1985</v>
      </c>
      <c r="C246">
        <v>43.1</v>
      </c>
    </row>
    <row r="247" spans="1:3" x14ac:dyDescent="0.5">
      <c r="A247">
        <v>246</v>
      </c>
      <c r="B247">
        <v>1800</v>
      </c>
      <c r="C247">
        <v>36.1</v>
      </c>
    </row>
    <row r="248" spans="1:3" x14ac:dyDescent="0.5">
      <c r="A248">
        <v>247</v>
      </c>
      <c r="B248">
        <v>1985</v>
      </c>
      <c r="C248">
        <v>32.799999999999997</v>
      </c>
    </row>
    <row r="249" spans="1:3" x14ac:dyDescent="0.5">
      <c r="A249">
        <v>248</v>
      </c>
      <c r="B249">
        <v>2070</v>
      </c>
      <c r="C249">
        <v>39.4</v>
      </c>
    </row>
    <row r="250" spans="1:3" x14ac:dyDescent="0.5">
      <c r="A250">
        <v>249</v>
      </c>
      <c r="B250">
        <v>1800</v>
      </c>
      <c r="C250">
        <v>36.1</v>
      </c>
    </row>
    <row r="251" spans="1:3" x14ac:dyDescent="0.5">
      <c r="A251">
        <v>250</v>
      </c>
      <c r="B251">
        <v>3365</v>
      </c>
      <c r="C251">
        <v>19.899999999999999</v>
      </c>
    </row>
    <row r="252" spans="1:3" x14ac:dyDescent="0.5">
      <c r="A252">
        <v>251</v>
      </c>
      <c r="B252">
        <v>3735</v>
      </c>
      <c r="C252">
        <v>19.399999999999999</v>
      </c>
    </row>
    <row r="253" spans="1:3" x14ac:dyDescent="0.5">
      <c r="A253">
        <v>252</v>
      </c>
      <c r="B253">
        <v>3570</v>
      </c>
      <c r="C253">
        <v>20.2</v>
      </c>
    </row>
    <row r="254" spans="1:3" x14ac:dyDescent="0.5">
      <c r="A254">
        <v>253</v>
      </c>
      <c r="B254">
        <v>3535</v>
      </c>
      <c r="C254">
        <v>19.2</v>
      </c>
    </row>
    <row r="255" spans="1:3" x14ac:dyDescent="0.5">
      <c r="A255">
        <v>254</v>
      </c>
      <c r="B255">
        <v>3155</v>
      </c>
      <c r="C255">
        <v>20.5</v>
      </c>
    </row>
    <row r="256" spans="1:3" x14ac:dyDescent="0.5">
      <c r="A256">
        <v>255</v>
      </c>
      <c r="B256">
        <v>2965</v>
      </c>
      <c r="C256">
        <v>20.2</v>
      </c>
    </row>
    <row r="257" spans="1:3" x14ac:dyDescent="0.5">
      <c r="A257">
        <v>256</v>
      </c>
      <c r="B257">
        <v>2720</v>
      </c>
      <c r="C257">
        <v>25.1</v>
      </c>
    </row>
    <row r="258" spans="1:3" x14ac:dyDescent="0.5">
      <c r="A258">
        <v>257</v>
      </c>
      <c r="B258">
        <v>3430</v>
      </c>
      <c r="C258">
        <v>20.5</v>
      </c>
    </row>
    <row r="259" spans="1:3" x14ac:dyDescent="0.5">
      <c r="A259">
        <v>258</v>
      </c>
      <c r="B259">
        <v>3210</v>
      </c>
      <c r="C259">
        <v>19.399999999999999</v>
      </c>
    </row>
    <row r="260" spans="1:3" x14ac:dyDescent="0.5">
      <c r="A260">
        <v>259</v>
      </c>
      <c r="B260">
        <v>3380</v>
      </c>
      <c r="C260">
        <v>20.6</v>
      </c>
    </row>
    <row r="261" spans="1:3" x14ac:dyDescent="0.5">
      <c r="A261">
        <v>260</v>
      </c>
      <c r="B261">
        <v>3070</v>
      </c>
      <c r="C261">
        <v>20.8</v>
      </c>
    </row>
    <row r="262" spans="1:3" x14ac:dyDescent="0.5">
      <c r="A262">
        <v>261</v>
      </c>
      <c r="B262">
        <v>3620</v>
      </c>
      <c r="C262">
        <v>18.600000000000001</v>
      </c>
    </row>
    <row r="263" spans="1:3" x14ac:dyDescent="0.5">
      <c r="A263">
        <v>262</v>
      </c>
      <c r="B263">
        <v>3410</v>
      </c>
      <c r="C263">
        <v>18.100000000000001</v>
      </c>
    </row>
    <row r="264" spans="1:3" x14ac:dyDescent="0.5">
      <c r="A264">
        <v>263</v>
      </c>
      <c r="B264">
        <v>3425</v>
      </c>
      <c r="C264">
        <v>19.2</v>
      </c>
    </row>
    <row r="265" spans="1:3" x14ac:dyDescent="0.5">
      <c r="A265">
        <v>264</v>
      </c>
      <c r="B265">
        <v>3445</v>
      </c>
      <c r="C265">
        <v>17.7</v>
      </c>
    </row>
    <row r="266" spans="1:3" x14ac:dyDescent="0.5">
      <c r="A266">
        <v>265</v>
      </c>
      <c r="B266">
        <v>3205</v>
      </c>
      <c r="C266">
        <v>18.100000000000001</v>
      </c>
    </row>
    <row r="267" spans="1:3" x14ac:dyDescent="0.5">
      <c r="A267">
        <v>266</v>
      </c>
      <c r="B267">
        <v>4080</v>
      </c>
      <c r="C267">
        <v>17.5</v>
      </c>
    </row>
    <row r="268" spans="1:3" x14ac:dyDescent="0.5">
      <c r="A268">
        <v>267</v>
      </c>
      <c r="B268">
        <v>2155</v>
      </c>
      <c r="C268">
        <v>30</v>
      </c>
    </row>
    <row r="269" spans="1:3" x14ac:dyDescent="0.5">
      <c r="A269">
        <v>268</v>
      </c>
      <c r="B269">
        <v>2560</v>
      </c>
      <c r="C269">
        <v>27.5</v>
      </c>
    </row>
    <row r="270" spans="1:3" x14ac:dyDescent="0.5">
      <c r="A270">
        <v>269</v>
      </c>
      <c r="B270">
        <v>2300</v>
      </c>
      <c r="C270">
        <v>27.2</v>
      </c>
    </row>
    <row r="271" spans="1:3" x14ac:dyDescent="0.5">
      <c r="A271">
        <v>270</v>
      </c>
      <c r="B271">
        <v>2230</v>
      </c>
      <c r="C271">
        <v>30.9</v>
      </c>
    </row>
    <row r="272" spans="1:3" x14ac:dyDescent="0.5">
      <c r="A272">
        <v>271</v>
      </c>
      <c r="B272">
        <v>2515</v>
      </c>
      <c r="C272">
        <v>21.1</v>
      </c>
    </row>
    <row r="273" spans="1:3" x14ac:dyDescent="0.5">
      <c r="A273">
        <v>272</v>
      </c>
      <c r="B273">
        <v>2745</v>
      </c>
      <c r="C273">
        <v>23.2</v>
      </c>
    </row>
    <row r="274" spans="1:3" x14ac:dyDescent="0.5">
      <c r="A274">
        <v>273</v>
      </c>
      <c r="B274">
        <v>2855</v>
      </c>
      <c r="C274">
        <v>23.8</v>
      </c>
    </row>
    <row r="275" spans="1:3" x14ac:dyDescent="0.5">
      <c r="A275">
        <v>274</v>
      </c>
      <c r="B275">
        <v>2405</v>
      </c>
      <c r="C275">
        <v>23.9</v>
      </c>
    </row>
    <row r="276" spans="1:3" x14ac:dyDescent="0.5">
      <c r="A276">
        <v>275</v>
      </c>
      <c r="B276">
        <v>2830</v>
      </c>
      <c r="C276">
        <v>20.3</v>
      </c>
    </row>
    <row r="277" spans="1:3" x14ac:dyDescent="0.5">
      <c r="A277">
        <v>276</v>
      </c>
      <c r="B277">
        <v>3140</v>
      </c>
      <c r="C277">
        <v>17</v>
      </c>
    </row>
    <row r="278" spans="1:3" x14ac:dyDescent="0.5">
      <c r="A278">
        <v>277</v>
      </c>
      <c r="B278">
        <v>2795</v>
      </c>
      <c r="C278">
        <v>21.6</v>
      </c>
    </row>
    <row r="279" spans="1:3" x14ac:dyDescent="0.5">
      <c r="A279">
        <v>278</v>
      </c>
      <c r="B279">
        <v>3410</v>
      </c>
      <c r="C279">
        <v>16.2</v>
      </c>
    </row>
    <row r="280" spans="1:3" x14ac:dyDescent="0.5">
      <c r="A280">
        <v>279</v>
      </c>
      <c r="B280">
        <v>1990</v>
      </c>
      <c r="C280">
        <v>31.5</v>
      </c>
    </row>
    <row r="281" spans="1:3" x14ac:dyDescent="0.5">
      <c r="A281">
        <v>280</v>
      </c>
      <c r="B281">
        <v>2135</v>
      </c>
      <c r="C281">
        <v>29.5</v>
      </c>
    </row>
    <row r="282" spans="1:3" x14ac:dyDescent="0.5">
      <c r="A282">
        <v>281</v>
      </c>
      <c r="B282">
        <v>3245</v>
      </c>
      <c r="C282">
        <v>21.5</v>
      </c>
    </row>
    <row r="283" spans="1:3" x14ac:dyDescent="0.5">
      <c r="A283">
        <v>282</v>
      </c>
      <c r="B283">
        <v>2990</v>
      </c>
      <c r="C283">
        <v>19.8</v>
      </c>
    </row>
    <row r="284" spans="1:3" x14ac:dyDescent="0.5">
      <c r="A284">
        <v>283</v>
      </c>
      <c r="B284">
        <v>2890</v>
      </c>
      <c r="C284">
        <v>22.3</v>
      </c>
    </row>
    <row r="285" spans="1:3" x14ac:dyDescent="0.5">
      <c r="A285">
        <v>284</v>
      </c>
      <c r="B285">
        <v>3265</v>
      </c>
      <c r="C285">
        <v>20.2</v>
      </c>
    </row>
    <row r="286" spans="1:3" x14ac:dyDescent="0.5">
      <c r="A286">
        <v>285</v>
      </c>
      <c r="B286">
        <v>3360</v>
      </c>
      <c r="C286">
        <v>20.6</v>
      </c>
    </row>
    <row r="287" spans="1:3" x14ac:dyDescent="0.5">
      <c r="A287">
        <v>286</v>
      </c>
      <c r="B287">
        <v>3840</v>
      </c>
      <c r="C287">
        <v>17</v>
      </c>
    </row>
    <row r="288" spans="1:3" x14ac:dyDescent="0.5">
      <c r="A288">
        <v>287</v>
      </c>
      <c r="B288">
        <v>3725</v>
      </c>
      <c r="C288">
        <v>17.600000000000001</v>
      </c>
    </row>
    <row r="289" spans="1:3" x14ac:dyDescent="0.5">
      <c r="A289">
        <v>288</v>
      </c>
      <c r="B289">
        <v>3955</v>
      </c>
      <c r="C289">
        <v>16.5</v>
      </c>
    </row>
    <row r="290" spans="1:3" x14ac:dyDescent="0.5">
      <c r="A290">
        <v>289</v>
      </c>
      <c r="B290">
        <v>3830</v>
      </c>
      <c r="C290">
        <v>18.2</v>
      </c>
    </row>
    <row r="291" spans="1:3" x14ac:dyDescent="0.5">
      <c r="A291">
        <v>290</v>
      </c>
      <c r="B291">
        <v>4360</v>
      </c>
      <c r="C291">
        <v>16.899999999999999</v>
      </c>
    </row>
    <row r="292" spans="1:3" x14ac:dyDescent="0.5">
      <c r="A292">
        <v>291</v>
      </c>
      <c r="B292">
        <v>4054</v>
      </c>
      <c r="C292">
        <v>15.5</v>
      </c>
    </row>
    <row r="293" spans="1:3" x14ac:dyDescent="0.5">
      <c r="A293">
        <v>292</v>
      </c>
      <c r="B293">
        <v>3605</v>
      </c>
      <c r="C293">
        <v>19.2</v>
      </c>
    </row>
    <row r="294" spans="1:3" x14ac:dyDescent="0.5">
      <c r="A294">
        <v>293</v>
      </c>
      <c r="B294">
        <v>3940</v>
      </c>
      <c r="C294">
        <v>18.5</v>
      </c>
    </row>
    <row r="295" spans="1:3" x14ac:dyDescent="0.5">
      <c r="A295">
        <v>294</v>
      </c>
      <c r="B295">
        <v>1925</v>
      </c>
      <c r="C295">
        <v>31.9</v>
      </c>
    </row>
    <row r="296" spans="1:3" x14ac:dyDescent="0.5">
      <c r="A296">
        <v>295</v>
      </c>
      <c r="B296">
        <v>1975</v>
      </c>
      <c r="C296">
        <v>34.1</v>
      </c>
    </row>
    <row r="297" spans="1:3" x14ac:dyDescent="0.5">
      <c r="A297">
        <v>296</v>
      </c>
      <c r="B297">
        <v>1915</v>
      </c>
      <c r="C297">
        <v>35.700000000000003</v>
      </c>
    </row>
    <row r="298" spans="1:3" x14ac:dyDescent="0.5">
      <c r="A298">
        <v>297</v>
      </c>
      <c r="B298">
        <v>2670</v>
      </c>
      <c r="C298">
        <v>27.4</v>
      </c>
    </row>
    <row r="299" spans="1:3" x14ac:dyDescent="0.5">
      <c r="A299">
        <v>298</v>
      </c>
      <c r="B299">
        <v>3530</v>
      </c>
      <c r="C299">
        <v>25.4</v>
      </c>
    </row>
    <row r="300" spans="1:3" x14ac:dyDescent="0.5">
      <c r="A300">
        <v>299</v>
      </c>
      <c r="B300">
        <v>3900</v>
      </c>
      <c r="C300">
        <v>23</v>
      </c>
    </row>
    <row r="301" spans="1:3" x14ac:dyDescent="0.5">
      <c r="A301">
        <v>300</v>
      </c>
      <c r="B301">
        <v>3190</v>
      </c>
      <c r="C301">
        <v>27.2</v>
      </c>
    </row>
    <row r="302" spans="1:3" x14ac:dyDescent="0.5">
      <c r="A302">
        <v>301</v>
      </c>
      <c r="B302">
        <v>3420</v>
      </c>
      <c r="C302">
        <v>23.9</v>
      </c>
    </row>
    <row r="303" spans="1:3" x14ac:dyDescent="0.5">
      <c r="A303">
        <v>302</v>
      </c>
      <c r="B303">
        <v>2200</v>
      </c>
      <c r="C303">
        <v>34.200000000000003</v>
      </c>
    </row>
    <row r="304" spans="1:3" x14ac:dyDescent="0.5">
      <c r="A304">
        <v>303</v>
      </c>
      <c r="B304">
        <v>2150</v>
      </c>
      <c r="C304">
        <v>34.5</v>
      </c>
    </row>
    <row r="305" spans="1:3" x14ac:dyDescent="0.5">
      <c r="A305">
        <v>304</v>
      </c>
      <c r="B305">
        <v>2020</v>
      </c>
      <c r="C305">
        <v>31.8</v>
      </c>
    </row>
    <row r="306" spans="1:3" x14ac:dyDescent="0.5">
      <c r="A306">
        <v>305</v>
      </c>
      <c r="B306">
        <v>2130</v>
      </c>
      <c r="C306">
        <v>37.299999999999997</v>
      </c>
    </row>
    <row r="307" spans="1:3" x14ac:dyDescent="0.5">
      <c r="A307">
        <v>306</v>
      </c>
      <c r="B307">
        <v>2670</v>
      </c>
      <c r="C307">
        <v>28.4</v>
      </c>
    </row>
    <row r="308" spans="1:3" x14ac:dyDescent="0.5">
      <c r="A308">
        <v>307</v>
      </c>
      <c r="B308">
        <v>2595</v>
      </c>
      <c r="C308">
        <v>28.8</v>
      </c>
    </row>
    <row r="309" spans="1:3" x14ac:dyDescent="0.5">
      <c r="A309">
        <v>308</v>
      </c>
      <c r="B309">
        <v>2700</v>
      </c>
      <c r="C309">
        <v>26.8</v>
      </c>
    </row>
    <row r="310" spans="1:3" x14ac:dyDescent="0.5">
      <c r="A310">
        <v>309</v>
      </c>
      <c r="B310">
        <v>2556</v>
      </c>
      <c r="C310">
        <v>33.5</v>
      </c>
    </row>
    <row r="311" spans="1:3" x14ac:dyDescent="0.5">
      <c r="A311">
        <v>310</v>
      </c>
      <c r="B311">
        <v>2144</v>
      </c>
      <c r="C311">
        <v>41.5</v>
      </c>
    </row>
    <row r="312" spans="1:3" x14ac:dyDescent="0.5">
      <c r="A312">
        <v>311</v>
      </c>
      <c r="B312">
        <v>1968</v>
      </c>
      <c r="C312">
        <v>38.1</v>
      </c>
    </row>
    <row r="313" spans="1:3" x14ac:dyDescent="0.5">
      <c r="A313">
        <v>312</v>
      </c>
      <c r="B313">
        <v>2120</v>
      </c>
      <c r="C313">
        <v>32.1</v>
      </c>
    </row>
    <row r="314" spans="1:3" x14ac:dyDescent="0.5">
      <c r="A314">
        <v>313</v>
      </c>
      <c r="B314">
        <v>2019</v>
      </c>
      <c r="C314">
        <v>37.200000000000003</v>
      </c>
    </row>
    <row r="315" spans="1:3" x14ac:dyDescent="0.5">
      <c r="A315">
        <v>314</v>
      </c>
      <c r="B315">
        <v>2678</v>
      </c>
      <c r="C315">
        <v>28</v>
      </c>
    </row>
    <row r="316" spans="1:3" x14ac:dyDescent="0.5">
      <c r="A316">
        <v>315</v>
      </c>
      <c r="B316">
        <v>2870</v>
      </c>
      <c r="C316">
        <v>26.4</v>
      </c>
    </row>
    <row r="317" spans="1:3" x14ac:dyDescent="0.5">
      <c r="A317">
        <v>316</v>
      </c>
      <c r="B317">
        <v>3003</v>
      </c>
      <c r="C317">
        <v>24.3</v>
      </c>
    </row>
    <row r="318" spans="1:3" x14ac:dyDescent="0.5">
      <c r="A318">
        <v>317</v>
      </c>
      <c r="B318">
        <v>3381</v>
      </c>
      <c r="C318">
        <v>19.100000000000001</v>
      </c>
    </row>
    <row r="319" spans="1:3" x14ac:dyDescent="0.5">
      <c r="A319">
        <v>318</v>
      </c>
      <c r="B319">
        <v>2188</v>
      </c>
      <c r="C319">
        <v>34.299999999999997</v>
      </c>
    </row>
    <row r="320" spans="1:3" x14ac:dyDescent="0.5">
      <c r="A320">
        <v>319</v>
      </c>
      <c r="B320">
        <v>2711</v>
      </c>
      <c r="C320">
        <v>29.8</v>
      </c>
    </row>
    <row r="321" spans="1:3" x14ac:dyDescent="0.5">
      <c r="A321">
        <v>320</v>
      </c>
      <c r="B321">
        <v>2542</v>
      </c>
      <c r="C321">
        <v>31.3</v>
      </c>
    </row>
    <row r="322" spans="1:3" x14ac:dyDescent="0.5">
      <c r="A322">
        <v>321</v>
      </c>
      <c r="B322">
        <v>2434</v>
      </c>
      <c r="C322">
        <v>37</v>
      </c>
    </row>
    <row r="323" spans="1:3" x14ac:dyDescent="0.5">
      <c r="A323">
        <v>322</v>
      </c>
      <c r="B323">
        <v>2265</v>
      </c>
      <c r="C323">
        <v>32.200000000000003</v>
      </c>
    </row>
    <row r="324" spans="1:3" x14ac:dyDescent="0.5">
      <c r="A324">
        <v>323</v>
      </c>
      <c r="B324">
        <v>2110</v>
      </c>
      <c r="C324">
        <v>46.6</v>
      </c>
    </row>
    <row r="325" spans="1:3" x14ac:dyDescent="0.5">
      <c r="A325">
        <v>324</v>
      </c>
      <c r="B325">
        <v>2800</v>
      </c>
      <c r="C325">
        <v>27.9</v>
      </c>
    </row>
    <row r="326" spans="1:3" x14ac:dyDescent="0.5">
      <c r="A326">
        <v>325</v>
      </c>
      <c r="B326">
        <v>2110</v>
      </c>
      <c r="C326">
        <v>40.799999999999997</v>
      </c>
    </row>
    <row r="327" spans="1:3" x14ac:dyDescent="0.5">
      <c r="A327">
        <v>326</v>
      </c>
      <c r="B327">
        <v>2085</v>
      </c>
      <c r="C327">
        <v>44.3</v>
      </c>
    </row>
    <row r="328" spans="1:3" x14ac:dyDescent="0.5">
      <c r="A328">
        <v>327</v>
      </c>
      <c r="B328">
        <v>2335</v>
      </c>
      <c r="C328">
        <v>43.4</v>
      </c>
    </row>
    <row r="329" spans="1:3" x14ac:dyDescent="0.5">
      <c r="A329">
        <v>328</v>
      </c>
      <c r="B329">
        <v>2950</v>
      </c>
      <c r="C329">
        <v>36.4</v>
      </c>
    </row>
    <row r="330" spans="1:3" x14ac:dyDescent="0.5">
      <c r="A330">
        <v>329</v>
      </c>
      <c r="B330">
        <v>3250</v>
      </c>
      <c r="C330">
        <v>30</v>
      </c>
    </row>
    <row r="331" spans="1:3" x14ac:dyDescent="0.5">
      <c r="A331">
        <v>330</v>
      </c>
      <c r="B331">
        <v>1850</v>
      </c>
      <c r="C331">
        <v>44.6</v>
      </c>
    </row>
    <row r="332" spans="1:3" x14ac:dyDescent="0.5">
      <c r="A332">
        <v>331</v>
      </c>
      <c r="B332">
        <v>1835</v>
      </c>
      <c r="C332">
        <v>40.9</v>
      </c>
    </row>
    <row r="333" spans="1:3" x14ac:dyDescent="0.5">
      <c r="A333">
        <v>332</v>
      </c>
      <c r="B333">
        <v>2145</v>
      </c>
      <c r="C333">
        <v>33.799999999999997</v>
      </c>
    </row>
    <row r="334" spans="1:3" x14ac:dyDescent="0.5">
      <c r="A334">
        <v>333</v>
      </c>
      <c r="B334">
        <v>1845</v>
      </c>
      <c r="C334">
        <v>29.8</v>
      </c>
    </row>
    <row r="335" spans="1:3" x14ac:dyDescent="0.5">
      <c r="A335">
        <v>334</v>
      </c>
      <c r="B335">
        <v>2910</v>
      </c>
      <c r="C335">
        <v>32.700000000000003</v>
      </c>
    </row>
    <row r="336" spans="1:3" x14ac:dyDescent="0.5">
      <c r="A336">
        <v>335</v>
      </c>
      <c r="B336">
        <v>2420</v>
      </c>
      <c r="C336">
        <v>23.7</v>
      </c>
    </row>
    <row r="337" spans="1:3" x14ac:dyDescent="0.5">
      <c r="A337">
        <v>336</v>
      </c>
      <c r="B337">
        <v>2500</v>
      </c>
      <c r="C337">
        <v>35</v>
      </c>
    </row>
    <row r="338" spans="1:3" x14ac:dyDescent="0.5">
      <c r="A338">
        <v>337</v>
      </c>
      <c r="B338">
        <v>2905</v>
      </c>
      <c r="C338">
        <v>23.6</v>
      </c>
    </row>
    <row r="339" spans="1:3" x14ac:dyDescent="0.5">
      <c r="A339">
        <v>338</v>
      </c>
      <c r="B339">
        <v>2290</v>
      </c>
      <c r="C339">
        <v>32.4</v>
      </c>
    </row>
    <row r="340" spans="1:3" x14ac:dyDescent="0.5">
      <c r="A340">
        <v>339</v>
      </c>
      <c r="B340">
        <v>2490</v>
      </c>
      <c r="C340">
        <v>27.2</v>
      </c>
    </row>
    <row r="341" spans="1:3" x14ac:dyDescent="0.5">
      <c r="A341">
        <v>340</v>
      </c>
      <c r="B341">
        <v>2635</v>
      </c>
      <c r="C341">
        <v>26.6</v>
      </c>
    </row>
    <row r="342" spans="1:3" x14ac:dyDescent="0.5">
      <c r="A342">
        <v>341</v>
      </c>
      <c r="B342">
        <v>2620</v>
      </c>
      <c r="C342">
        <v>25.8</v>
      </c>
    </row>
    <row r="343" spans="1:3" x14ac:dyDescent="0.5">
      <c r="A343">
        <v>342</v>
      </c>
      <c r="B343">
        <v>2725</v>
      </c>
      <c r="C343">
        <v>23.5</v>
      </c>
    </row>
    <row r="344" spans="1:3" x14ac:dyDescent="0.5">
      <c r="A344">
        <v>343</v>
      </c>
      <c r="B344">
        <v>2385</v>
      </c>
      <c r="C344">
        <v>30</v>
      </c>
    </row>
    <row r="345" spans="1:3" x14ac:dyDescent="0.5">
      <c r="A345">
        <v>344</v>
      </c>
      <c r="B345">
        <v>1755</v>
      </c>
      <c r="C345">
        <v>39.1</v>
      </c>
    </row>
    <row r="346" spans="1:3" x14ac:dyDescent="0.5">
      <c r="A346">
        <v>345</v>
      </c>
      <c r="B346">
        <v>1875</v>
      </c>
      <c r="C346">
        <v>39</v>
      </c>
    </row>
    <row r="347" spans="1:3" x14ac:dyDescent="0.5">
      <c r="A347">
        <v>346</v>
      </c>
      <c r="B347">
        <v>1760</v>
      </c>
      <c r="C347">
        <v>35.1</v>
      </c>
    </row>
    <row r="348" spans="1:3" x14ac:dyDescent="0.5">
      <c r="A348">
        <v>347</v>
      </c>
      <c r="B348">
        <v>2065</v>
      </c>
      <c r="C348">
        <v>32.299999999999997</v>
      </c>
    </row>
    <row r="349" spans="1:3" x14ac:dyDescent="0.5">
      <c r="A349">
        <v>348</v>
      </c>
      <c r="B349">
        <v>1975</v>
      </c>
      <c r="C349">
        <v>37</v>
      </c>
    </row>
    <row r="350" spans="1:3" x14ac:dyDescent="0.5">
      <c r="A350">
        <v>349</v>
      </c>
      <c r="B350">
        <v>2050</v>
      </c>
      <c r="C350">
        <v>37.700000000000003</v>
      </c>
    </row>
    <row r="351" spans="1:3" x14ac:dyDescent="0.5">
      <c r="A351">
        <v>350</v>
      </c>
      <c r="B351">
        <v>1985</v>
      </c>
      <c r="C351">
        <v>34.1</v>
      </c>
    </row>
    <row r="352" spans="1:3" x14ac:dyDescent="0.5">
      <c r="A352">
        <v>351</v>
      </c>
      <c r="B352">
        <v>2215</v>
      </c>
      <c r="C352">
        <v>34.700000000000003</v>
      </c>
    </row>
    <row r="353" spans="1:3" x14ac:dyDescent="0.5">
      <c r="A353">
        <v>352</v>
      </c>
      <c r="B353">
        <v>2045</v>
      </c>
      <c r="C353">
        <v>34.4</v>
      </c>
    </row>
    <row r="354" spans="1:3" x14ac:dyDescent="0.5">
      <c r="A354">
        <v>353</v>
      </c>
      <c r="B354">
        <v>2380</v>
      </c>
      <c r="C354">
        <v>29.9</v>
      </c>
    </row>
    <row r="355" spans="1:3" x14ac:dyDescent="0.5">
      <c r="A355">
        <v>354</v>
      </c>
      <c r="B355">
        <v>2190</v>
      </c>
      <c r="C355">
        <v>33</v>
      </c>
    </row>
    <row r="356" spans="1:3" x14ac:dyDescent="0.5">
      <c r="A356">
        <v>355</v>
      </c>
      <c r="B356">
        <v>2320</v>
      </c>
      <c r="C356">
        <v>34.5</v>
      </c>
    </row>
    <row r="357" spans="1:3" x14ac:dyDescent="0.5">
      <c r="A357">
        <v>356</v>
      </c>
      <c r="B357">
        <v>2210</v>
      </c>
      <c r="C357">
        <v>33.700000000000003</v>
      </c>
    </row>
    <row r="358" spans="1:3" x14ac:dyDescent="0.5">
      <c r="A358">
        <v>357</v>
      </c>
      <c r="B358">
        <v>2350</v>
      </c>
      <c r="C358">
        <v>32.4</v>
      </c>
    </row>
    <row r="359" spans="1:3" x14ac:dyDescent="0.5">
      <c r="A359">
        <v>358</v>
      </c>
      <c r="B359">
        <v>2615</v>
      </c>
      <c r="C359">
        <v>32.9</v>
      </c>
    </row>
    <row r="360" spans="1:3" x14ac:dyDescent="0.5">
      <c r="A360">
        <v>359</v>
      </c>
      <c r="B360">
        <v>2635</v>
      </c>
      <c r="C360">
        <v>31.6</v>
      </c>
    </row>
    <row r="361" spans="1:3" x14ac:dyDescent="0.5">
      <c r="A361">
        <v>360</v>
      </c>
      <c r="B361">
        <v>3230</v>
      </c>
      <c r="C361">
        <v>28.1</v>
      </c>
    </row>
    <row r="362" spans="1:3" x14ac:dyDescent="0.5">
      <c r="A362">
        <v>361</v>
      </c>
      <c r="B362">
        <v>3160</v>
      </c>
      <c r="C362">
        <v>30.7</v>
      </c>
    </row>
    <row r="363" spans="1:3" x14ac:dyDescent="0.5">
      <c r="A363">
        <v>362</v>
      </c>
      <c r="B363">
        <v>2900</v>
      </c>
      <c r="C363">
        <v>25.4</v>
      </c>
    </row>
    <row r="364" spans="1:3" x14ac:dyDescent="0.5">
      <c r="A364">
        <v>363</v>
      </c>
      <c r="B364">
        <v>2930</v>
      </c>
      <c r="C364">
        <v>24.2</v>
      </c>
    </row>
    <row r="365" spans="1:3" x14ac:dyDescent="0.5">
      <c r="A365">
        <v>364</v>
      </c>
      <c r="B365">
        <v>3415</v>
      </c>
      <c r="C365">
        <v>22.4</v>
      </c>
    </row>
    <row r="366" spans="1:3" x14ac:dyDescent="0.5">
      <c r="A366">
        <v>365</v>
      </c>
      <c r="B366">
        <v>3725</v>
      </c>
      <c r="C366">
        <v>26.6</v>
      </c>
    </row>
    <row r="367" spans="1:3" x14ac:dyDescent="0.5">
      <c r="A367">
        <v>366</v>
      </c>
      <c r="B367">
        <v>3060</v>
      </c>
      <c r="C367">
        <v>20.2</v>
      </c>
    </row>
    <row r="368" spans="1:3" x14ac:dyDescent="0.5">
      <c r="A368">
        <v>367</v>
      </c>
      <c r="B368">
        <v>3465</v>
      </c>
      <c r="C368">
        <v>17.600000000000001</v>
      </c>
    </row>
    <row r="369" spans="1:3" x14ac:dyDescent="0.5">
      <c r="A369">
        <v>368</v>
      </c>
      <c r="B369">
        <v>2605</v>
      </c>
      <c r="C369">
        <v>28</v>
      </c>
    </row>
    <row r="370" spans="1:3" x14ac:dyDescent="0.5">
      <c r="A370">
        <v>369</v>
      </c>
      <c r="B370">
        <v>2640</v>
      </c>
      <c r="C370">
        <v>27</v>
      </c>
    </row>
    <row r="371" spans="1:3" x14ac:dyDescent="0.5">
      <c r="A371">
        <v>370</v>
      </c>
      <c r="B371">
        <v>2395</v>
      </c>
      <c r="C371">
        <v>34</v>
      </c>
    </row>
    <row r="372" spans="1:3" x14ac:dyDescent="0.5">
      <c r="A372">
        <v>371</v>
      </c>
      <c r="B372">
        <v>2575</v>
      </c>
      <c r="C372">
        <v>31</v>
      </c>
    </row>
    <row r="373" spans="1:3" x14ac:dyDescent="0.5">
      <c r="A373">
        <v>372</v>
      </c>
      <c r="B373">
        <v>2525</v>
      </c>
      <c r="C373">
        <v>29</v>
      </c>
    </row>
    <row r="374" spans="1:3" x14ac:dyDescent="0.5">
      <c r="A374">
        <v>373</v>
      </c>
      <c r="B374">
        <v>2735</v>
      </c>
      <c r="C374">
        <v>27</v>
      </c>
    </row>
    <row r="375" spans="1:3" x14ac:dyDescent="0.5">
      <c r="A375">
        <v>374</v>
      </c>
      <c r="B375">
        <v>2865</v>
      </c>
      <c r="C375">
        <v>24</v>
      </c>
    </row>
    <row r="376" spans="1:3" x14ac:dyDescent="0.5">
      <c r="A376">
        <v>375</v>
      </c>
      <c r="B376">
        <v>3035</v>
      </c>
      <c r="C376">
        <v>23</v>
      </c>
    </row>
    <row r="377" spans="1:3" x14ac:dyDescent="0.5">
      <c r="A377">
        <v>376</v>
      </c>
      <c r="B377">
        <v>1980</v>
      </c>
      <c r="C377">
        <v>36</v>
      </c>
    </row>
    <row r="378" spans="1:3" x14ac:dyDescent="0.5">
      <c r="A378">
        <v>377</v>
      </c>
      <c r="B378">
        <v>2025</v>
      </c>
      <c r="C378">
        <v>37</v>
      </c>
    </row>
    <row r="379" spans="1:3" x14ac:dyDescent="0.5">
      <c r="A379">
        <v>378</v>
      </c>
      <c r="B379">
        <v>1970</v>
      </c>
      <c r="C379">
        <v>31</v>
      </c>
    </row>
    <row r="380" spans="1:3" x14ac:dyDescent="0.5">
      <c r="A380">
        <v>379</v>
      </c>
      <c r="B380">
        <v>2125</v>
      </c>
      <c r="C380">
        <v>38</v>
      </c>
    </row>
    <row r="381" spans="1:3" x14ac:dyDescent="0.5">
      <c r="A381">
        <v>380</v>
      </c>
      <c r="B381">
        <v>2125</v>
      </c>
      <c r="C381">
        <v>36</v>
      </c>
    </row>
    <row r="382" spans="1:3" x14ac:dyDescent="0.5">
      <c r="A382">
        <v>381</v>
      </c>
      <c r="B382">
        <v>2160</v>
      </c>
      <c r="C382">
        <v>36</v>
      </c>
    </row>
    <row r="383" spans="1:3" x14ac:dyDescent="0.5">
      <c r="A383">
        <v>382</v>
      </c>
      <c r="B383">
        <v>2205</v>
      </c>
      <c r="C383">
        <v>36</v>
      </c>
    </row>
    <row r="384" spans="1:3" x14ac:dyDescent="0.5">
      <c r="A384">
        <v>383</v>
      </c>
      <c r="B384">
        <v>2245</v>
      </c>
      <c r="C384">
        <v>34</v>
      </c>
    </row>
    <row r="385" spans="1:3" x14ac:dyDescent="0.5">
      <c r="A385">
        <v>384</v>
      </c>
      <c r="B385">
        <v>1965</v>
      </c>
      <c r="C385">
        <v>38</v>
      </c>
    </row>
    <row r="386" spans="1:3" x14ac:dyDescent="0.5">
      <c r="A386">
        <v>385</v>
      </c>
      <c r="B386">
        <v>1965</v>
      </c>
      <c r="C386">
        <v>32</v>
      </c>
    </row>
    <row r="387" spans="1:3" x14ac:dyDescent="0.5">
      <c r="A387">
        <v>386</v>
      </c>
      <c r="B387">
        <v>1995</v>
      </c>
      <c r="C387">
        <v>38</v>
      </c>
    </row>
    <row r="388" spans="1:3" x14ac:dyDescent="0.5">
      <c r="A388">
        <v>387</v>
      </c>
      <c r="B388">
        <v>2945</v>
      </c>
      <c r="C388">
        <v>25</v>
      </c>
    </row>
    <row r="389" spans="1:3" x14ac:dyDescent="0.5">
      <c r="A389">
        <v>388</v>
      </c>
      <c r="B389">
        <v>3015</v>
      </c>
      <c r="C389">
        <v>38</v>
      </c>
    </row>
    <row r="390" spans="1:3" x14ac:dyDescent="0.5">
      <c r="A390">
        <v>389</v>
      </c>
      <c r="B390">
        <v>2585</v>
      </c>
      <c r="C390">
        <v>26</v>
      </c>
    </row>
    <row r="391" spans="1:3" x14ac:dyDescent="0.5">
      <c r="A391">
        <v>390</v>
      </c>
      <c r="B391">
        <v>2835</v>
      </c>
      <c r="C391">
        <v>22</v>
      </c>
    </row>
    <row r="392" spans="1:3" x14ac:dyDescent="0.5">
      <c r="A392">
        <v>391</v>
      </c>
      <c r="B392">
        <v>2665</v>
      </c>
      <c r="C392">
        <v>32</v>
      </c>
    </row>
    <row r="393" spans="1:3" x14ac:dyDescent="0.5">
      <c r="A393">
        <v>392</v>
      </c>
      <c r="B393">
        <v>2370</v>
      </c>
      <c r="C393">
        <v>36</v>
      </c>
    </row>
    <row r="394" spans="1:3" x14ac:dyDescent="0.5">
      <c r="A394">
        <v>393</v>
      </c>
      <c r="B394">
        <v>2950</v>
      </c>
      <c r="C394">
        <v>27</v>
      </c>
    </row>
    <row r="395" spans="1:3" x14ac:dyDescent="0.5">
      <c r="A395">
        <v>394</v>
      </c>
      <c r="B395">
        <v>2790</v>
      </c>
      <c r="C395">
        <v>27</v>
      </c>
    </row>
    <row r="396" spans="1:3" x14ac:dyDescent="0.5">
      <c r="A396">
        <v>395</v>
      </c>
      <c r="B396">
        <v>2130</v>
      </c>
      <c r="C396">
        <v>44</v>
      </c>
    </row>
    <row r="397" spans="1:3" x14ac:dyDescent="0.5">
      <c r="A397">
        <v>396</v>
      </c>
      <c r="B397">
        <v>2295</v>
      </c>
      <c r="C397">
        <v>32</v>
      </c>
    </row>
    <row r="398" spans="1:3" x14ac:dyDescent="0.5">
      <c r="A398">
        <v>397</v>
      </c>
      <c r="B398">
        <v>2625</v>
      </c>
      <c r="C398">
        <v>28</v>
      </c>
    </row>
    <row r="399" spans="1:3" x14ac:dyDescent="0.5">
      <c r="A399">
        <v>398</v>
      </c>
      <c r="B399">
        <v>2720</v>
      </c>
      <c r="C399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mpg</vt:lpstr>
      <vt:lpstr>reg-1</vt:lpstr>
      <vt:lpstr>reg-2</vt:lpstr>
      <vt:lpstr>r-square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2020-07-23T15:03:13Z</dcterms:modified>
</cp:coreProperties>
</file>