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I:\My Drive\linkedin-learning (1)\linkedin-learning-ai-excel-first-steps-PLACEHOLDER\3-advanced-ai-applications-troubleshooting\"/>
    </mc:Choice>
  </mc:AlternateContent>
  <xr:revisionPtr revIDLastSave="0" documentId="13_ncr:1_{86DE78E7-94AF-451C-A24F-F677D59FBD40}" xr6:coauthVersionLast="47" xr6:coauthVersionMax="47" xr10:uidLastSave="{00000000-0000-0000-0000-000000000000}"/>
  <bookViews>
    <workbookView xWindow="-96" yWindow="-96" windowWidth="23232" windowHeight="12432" activeTab="2" xr2:uid="{7D1502A8-F00E-4E8B-B8C1-8792BA800106}"/>
  </bookViews>
  <sheets>
    <sheet name="sales" sheetId="1" r:id="rId1"/>
    <sheet name="Sheet1" sheetId="2" r:id="rId2"/>
    <sheet name="Sheet2" sheetId="3" r:id="rId3"/>
  </sheets>
  <definedNames>
    <definedName name="_xlchart.v1.0" hidden="1">sales!$C$2:$C$301</definedName>
    <definedName name="_xlchart.v1.1" hidden="1">sales!$C$2:$C$301</definedName>
  </definedNames>
  <calcPr calcId="0"/>
  <pivotCaches>
    <pivotCache cacheId="18" r:id="rId4"/>
  </pivotCaches>
</workbook>
</file>

<file path=xl/calcChain.xml><?xml version="1.0" encoding="utf-8"?>
<calcChain xmlns="http://schemas.openxmlformats.org/spreadsheetml/2006/main">
  <c r="H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</calcChain>
</file>

<file path=xl/sharedStrings.xml><?xml version="1.0" encoding="utf-8"?>
<sst xmlns="http://schemas.openxmlformats.org/spreadsheetml/2006/main" count="338" uniqueCount="35">
  <si>
    <t>Date</t>
  </si>
  <si>
    <t>Product Category</t>
  </si>
  <si>
    <t>Units Sold</t>
  </si>
  <si>
    <t>Unit Price</t>
  </si>
  <si>
    <t>Discount Rate</t>
  </si>
  <si>
    <t>Total Sales</t>
  </si>
  <si>
    <t>Sports</t>
  </si>
  <si>
    <t>Books</t>
  </si>
  <si>
    <t>Home &amp; Kitchen</t>
  </si>
  <si>
    <t>Electronics</t>
  </si>
  <si>
    <t>Clothing</t>
  </si>
  <si>
    <t>Total sales for March 2024?</t>
  </si>
  <si>
    <t>Total 'Total Sales' by year and month of 'Date'</t>
  </si>
  <si>
    <t>Sum of Total Sales</t>
  </si>
  <si>
    <t>Years</t>
  </si>
  <si>
    <t>2023</t>
  </si>
  <si>
    <t>2024</t>
  </si>
  <si>
    <t>Grand Total</t>
  </si>
  <si>
    <t>Months</t>
  </si>
  <si>
    <t>Oct</t>
  </si>
  <si>
    <t>Nov</t>
  </si>
  <si>
    <t>Dec</t>
  </si>
  <si>
    <t>2023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</si>
  <si>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</si>
  <si>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</si>
  <si>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</si>
  <si>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</si>
  <si>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</si>
  <si>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</si>
  <si>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</si>
  <si>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</si>
  <si>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</si>
  <si>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2024 Total</t>
  </si>
  <si>
    <t>Average 'Discount Rate' by 'Product Category'</t>
  </si>
  <si>
    <t>Average of 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</si>
</sst>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19" x14ac:knownFonts="1">
    <font>
      <sz val="26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26"/>
      <color rgb="FF006100"/>
      <name val="Aptos Narrow"/>
      <family val="2"/>
      <scheme val="minor"/>
    </font>
    <font>
      <sz val="26"/>
      <color rgb="FF9C0006"/>
      <name val="Aptos Narrow"/>
      <family val="2"/>
      <scheme val="minor"/>
    </font>
    <font>
      <sz val="26"/>
      <color rgb="FF9C5700"/>
      <name val="Aptos Narrow"/>
      <family val="2"/>
      <scheme val="minor"/>
    </font>
    <font>
      <sz val="26"/>
      <color rgb="FF3F3F76"/>
      <name val="Aptos Narrow"/>
      <family val="2"/>
      <scheme val="minor"/>
    </font>
    <font>
      <b/>
      <sz val="26"/>
      <color rgb="FF3F3F3F"/>
      <name val="Aptos Narrow"/>
      <family val="2"/>
      <scheme val="minor"/>
    </font>
    <font>
      <b/>
      <sz val="26"/>
      <color rgb="FFFA7D00"/>
      <name val="Aptos Narrow"/>
      <family val="2"/>
      <scheme val="minor"/>
    </font>
    <font>
      <sz val="26"/>
      <color rgb="FFFA7D00"/>
      <name val="Aptos Narrow"/>
      <family val="2"/>
      <scheme val="minor"/>
    </font>
    <font>
      <b/>
      <sz val="26"/>
      <color theme="0"/>
      <name val="Aptos Narrow"/>
      <family val="2"/>
      <scheme val="minor"/>
    </font>
    <font>
      <sz val="26"/>
      <color rgb="FFFF0000"/>
      <name val="Aptos Narrow"/>
      <family val="2"/>
      <scheme val="minor"/>
    </font>
    <font>
      <i/>
      <sz val="26"/>
      <color rgb="FF7F7F7F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sz val="26"/>
      <color theme="0"/>
      <name val="Aptos Narrow"/>
      <family val="2"/>
      <scheme val="minor"/>
    </font>
    <font>
      <b/>
      <i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166" fontId="0" fillId="33" borderId="0" xfId="0" applyNumberFormat="1" applyFill="1"/>
    <xf numFmtId="0" fontId="18" fillId="0" borderId="0" xfId="0" applyFont="1" applyAlignment="1">
      <alignment horizontal="left" vertical="center"/>
    </xf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&quot;$&quot;#,##0.00"/>
    </dxf>
    <dxf>
      <numFmt numFmtId="14" formatCode="0.00%"/>
    </dxf>
    <dxf>
      <numFmt numFmtId="164" formatCode="&quot;$&quot;#,##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[challenge-solutions.xlsx]Sheet1!PivotTable1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'Total Sales' by year and month of 'Date'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Sheet1!$C$5:$D$20</c:f>
              <c:multiLvlStrCache>
                <c:ptCount val="13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  <c:pt idx="7">
                    <c:v>May</c:v>
                  </c:pt>
                  <c:pt idx="8">
                    <c:v>Jun</c:v>
                  </c:pt>
                  <c:pt idx="9">
                    <c:v>Jul</c:v>
                  </c:pt>
                  <c:pt idx="10">
                    <c:v>Aug</c:v>
                  </c:pt>
                  <c:pt idx="11">
                    <c:v>Sep</c:v>
                  </c:pt>
                  <c:pt idx="12">
                    <c:v>Oct</c:v>
                  </c:pt>
                </c:lvl>
                <c:lvl>
                  <c:pt idx="0">
                    <c:v>2023</c:v>
                  </c:pt>
                  <c:pt idx="3">
                    <c:v>2024</c:v>
                  </c:pt>
                </c:lvl>
              </c:multiLvlStrCache>
            </c:multiLvlStrRef>
          </c:cat>
          <c:val>
            <c:numRef>
              <c:f>Sheet1!$E$5:$E$20</c:f>
              <c:numCache>
                <c:formatCode>"$"#,##0.00</c:formatCode>
                <c:ptCount val="13"/>
                <c:pt idx="0">
                  <c:v>131940.19770000002</c:v>
                </c:pt>
                <c:pt idx="1">
                  <c:v>308188.84569999995</c:v>
                </c:pt>
                <c:pt idx="2">
                  <c:v>274128.21390000003</c:v>
                </c:pt>
                <c:pt idx="3">
                  <c:v>258902.78140000001</c:v>
                </c:pt>
                <c:pt idx="4">
                  <c:v>355305.78359999997</c:v>
                </c:pt>
                <c:pt idx="5">
                  <c:v>285806.42389999994</c:v>
                </c:pt>
                <c:pt idx="6">
                  <c:v>291816.33649999998</c:v>
                </c:pt>
                <c:pt idx="7">
                  <c:v>394064.51509999984</c:v>
                </c:pt>
                <c:pt idx="8">
                  <c:v>238061.59540000005</c:v>
                </c:pt>
                <c:pt idx="9">
                  <c:v>287817.13270000002</c:v>
                </c:pt>
                <c:pt idx="10">
                  <c:v>235776.5307</c:v>
                </c:pt>
                <c:pt idx="11">
                  <c:v>335547.15749999991</c:v>
                </c:pt>
                <c:pt idx="12">
                  <c:v>73071.887099999993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B-40C3-B52B-DBBC52AD0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119039"/>
        <c:axId val="1829118559"/>
      </c:lineChart>
      <c:catAx>
        <c:axId val="182911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18559"/>
        <c:crosses val="autoZero"/>
        <c:auto val="1"/>
        <c:lblAlgn val="ctr"/>
        <c:lblOffset val="100"/>
        <c:noMultiLvlLbl val="0"/>
      </c:catAx>
      <c:valAx>
        <c:axId val="182911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19039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[challenge-solutions.xlsx]Sheet2!PivotTable2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'Discount Rate' by 'Product Category'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Sheet2!$C$5:$C$10</c:f>
              <c:strCache>
                <c:ptCount val="5"/>
                <c:pt idx="0">
                  <c:v>Home &amp; Kitchen</c:v>
                </c:pt>
                <c:pt idx="1">
                  <c:v>Electronics</c:v>
                </c:pt>
                <c:pt idx="2">
                  <c:v>Clothing</c:v>
                </c:pt>
                <c:pt idx="3">
                  <c:v>Books</c:v>
                </c:pt>
                <c:pt idx="4">
                  <c:v>Sports</c:v>
                </c:pt>
              </c:strCache>
            </c:strRef>
          </c:cat>
          <c:val>
            <c:numRef>
              <c:f>Sheet2!$D$5:$D$10</c:f>
              <c:numCache>
                <c:formatCode>0.00%</c:formatCode>
                <c:ptCount val="5"/>
                <c:pt idx="0">
                  <c:v>0.16918367346938779</c:v>
                </c:pt>
                <c:pt idx="1">
                  <c:v>0.15271186440677967</c:v>
                </c:pt>
                <c:pt idx="2">
                  <c:v>0.15065573770491808</c:v>
                </c:pt>
                <c:pt idx="3">
                  <c:v>0.14885245901639346</c:v>
                </c:pt>
                <c:pt idx="4">
                  <c:v>0.14199999999999993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C-45C7-BBF7-2914E1E5F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829119999"/>
        <c:axId val="1829122399"/>
      </c:barChart>
      <c:catAx>
        <c:axId val="182911999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22399"/>
        <c:crosses val="autoZero"/>
        <c:auto val="1"/>
        <c:lblAlgn val="ctr"/>
        <c:lblOffset val="100"/>
        <c:noMultiLvlLbl val="0"/>
      </c:catAx>
      <c:valAx>
        <c:axId val="182912239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1999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9</xdr:col>
      <xdr:colOff>274320</xdr:colOff>
      <xdr:row>9</xdr:row>
      <xdr:rowOff>137160</xdr:rowOff>
    </xdr:to>
    <xdr:graphicFrame macro="">
      <xdr:nvGraphicFramePr>
        <xdr:cNvPr id="2" name="Chart 1" descr="Chart type: Line. 'Total Sales' by year and month of 'Date'&#10;&#10;Description automatically generated">
          <a:extLst>
            <a:ext uri="{FF2B5EF4-FFF2-40B4-BE49-F238E27FC236}">
              <a16:creationId xmlns:a16="http://schemas.microsoft.com/office/drawing/2014/main" id="{56AA0E0F-2CBF-3995-B3DC-236C29335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8</xdr:col>
      <xdr:colOff>274320</xdr:colOff>
      <xdr:row>9</xdr:row>
      <xdr:rowOff>137160</xdr:rowOff>
    </xdr:to>
    <xdr:graphicFrame macro="">
      <xdr:nvGraphicFramePr>
        <xdr:cNvPr id="2" name="Chart 1" descr="Chart type: Clustered Bar. 'Discount Rate' by 'Product Category'&#10;&#10;Description automatically generated">
          <a:extLst>
            <a:ext uri="{FF2B5EF4-FFF2-40B4-BE49-F238E27FC236}">
              <a16:creationId xmlns:a16="http://schemas.microsoft.com/office/drawing/2014/main" id="{59EF851F-BC91-347D-4364-8055DDC6F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573.577749421296" createdVersion="8" refreshedVersion="8" minRefreshableVersion="3" recordCount="300" xr:uid="{163EB703-93DA-438C-8E64-4508BA5B0B57}">
  <cacheSource type="worksheet">
    <worksheetSource name="sales"/>
  </cacheSource>
  <cacheFields count="8">
    <cacheField name="Date" numFmtId="14">
      <sharedItems containsSemiMixedTypes="0" containsNonDate="0" containsDate="1" containsString="0" minDate="2023-10-10T00:00:00" maxDate="2024-10-07T00:00:00" count="190">
        <d v="2024-01-19T00:00:00"/>
        <d v="2024-09-21T00:00:00"/>
        <d v="2024-07-05T00:00:00"/>
        <d v="2024-01-23T00:00:00"/>
        <d v="2023-12-19T00:00:00"/>
        <d v="2024-04-14T00:00:00"/>
        <d v="2023-10-29T00:00:00"/>
        <d v="2024-02-07T00:00:00"/>
        <d v="2024-05-10T00:00:00"/>
        <d v="2024-09-03T00:00:00"/>
        <d v="2024-01-04T00:00:00"/>
        <d v="2024-01-16T00:00:00"/>
        <d v="2024-10-02T00:00:00"/>
        <d v="2024-03-08T00:00:00"/>
        <d v="2024-02-16T00:00:00"/>
        <d v="2024-03-06T00:00:00"/>
        <d v="2024-08-12T00:00:00"/>
        <d v="2024-06-22T00:00:00"/>
        <d v="2024-09-16T00:00:00"/>
        <d v="2024-07-28T00:00:00"/>
        <d v="2024-04-17T00:00:00"/>
        <d v="2024-07-11T00:00:00"/>
        <d v="2024-03-17T00:00:00"/>
        <d v="2024-08-17T00:00:00"/>
        <d v="2023-10-30T00:00:00"/>
        <d v="2024-06-17T00:00:00"/>
        <d v="2024-05-31T00:00:00"/>
        <d v="2024-09-17T00:00:00"/>
        <d v="2023-11-26T00:00:00"/>
        <d v="2023-12-06T00:00:00"/>
        <d v="2024-03-26T00:00:00"/>
        <d v="2024-04-13T00:00:00"/>
        <d v="2024-04-15T00:00:00"/>
        <d v="2024-03-31T00:00:00"/>
        <d v="2023-11-28T00:00:00"/>
        <d v="2024-10-06T00:00:00"/>
        <d v="2023-12-02T00:00:00"/>
        <d v="2024-06-08T00:00:00"/>
        <d v="2024-08-23T00:00:00"/>
        <d v="2024-08-10T00:00:00"/>
        <d v="2024-02-20T00:00:00"/>
        <d v="2024-09-01T00:00:00"/>
        <d v="2024-03-23T00:00:00"/>
        <d v="2024-07-08T00:00:00"/>
        <d v="2024-01-05T00:00:00"/>
        <d v="2024-08-19T00:00:00"/>
        <d v="2023-10-22T00:00:00"/>
        <d v="2024-06-06T00:00:00"/>
        <d v="2024-06-29T00:00:00"/>
        <d v="2024-09-18T00:00:00"/>
        <d v="2023-11-30T00:00:00"/>
        <d v="2024-09-12T00:00:00"/>
        <d v="2024-01-08T00:00:00"/>
        <d v="2024-06-28T00:00:00"/>
        <d v="2023-11-12T00:00:00"/>
        <d v="2024-05-01T00:00:00"/>
        <d v="2023-12-28T00:00:00"/>
        <d v="2023-11-27T00:00:00"/>
        <d v="2023-10-10T00:00:00"/>
        <d v="2023-12-01T00:00:00"/>
        <d v="2024-01-22T00:00:00"/>
        <d v="2024-06-24T00:00:00"/>
        <d v="2024-08-13T00:00:00"/>
        <d v="2024-04-16T00:00:00"/>
        <d v="2024-05-13T00:00:00"/>
        <d v="2023-11-21T00:00:00"/>
        <d v="2024-03-18T00:00:00"/>
        <d v="2024-04-27T00:00:00"/>
        <d v="2024-07-04T00:00:00"/>
        <d v="2024-09-23T00:00:00"/>
        <d v="2024-08-07T00:00:00"/>
        <d v="2024-06-16T00:00:00"/>
        <d v="2024-07-30T00:00:00"/>
        <d v="2024-05-08T00:00:00"/>
        <d v="2024-05-03T00:00:00"/>
        <d v="2024-06-01T00:00:00"/>
        <d v="2024-09-10T00:00:00"/>
        <d v="2024-07-14T00:00:00"/>
        <d v="2024-05-12T00:00:00"/>
        <d v="2023-11-18T00:00:00"/>
        <d v="2024-03-13T00:00:00"/>
        <d v="2023-10-23T00:00:00"/>
        <d v="2024-08-04T00:00:00"/>
        <d v="2023-12-12T00:00:00"/>
        <d v="2024-08-30T00:00:00"/>
        <d v="2023-10-17T00:00:00"/>
        <d v="2024-02-14T00:00:00"/>
        <d v="2024-02-21T00:00:00"/>
        <d v="2023-12-10T00:00:00"/>
        <d v="2024-02-24T00:00:00"/>
        <d v="2024-03-19T00:00:00"/>
        <d v="2024-07-23T00:00:00"/>
        <d v="2024-06-25T00:00:00"/>
        <d v="2024-05-26T00:00:00"/>
        <d v="2023-11-05T00:00:00"/>
        <d v="2024-04-26T00:00:00"/>
        <d v="2024-08-31T00:00:00"/>
        <d v="2024-07-02T00:00:00"/>
        <d v="2023-11-10T00:00:00"/>
        <d v="2023-11-25T00:00:00"/>
        <d v="2023-12-09T00:00:00"/>
        <d v="2024-05-11T00:00:00"/>
        <d v="2024-07-27T00:00:00"/>
        <d v="2024-01-15T00:00:00"/>
        <d v="2024-03-28T00:00:00"/>
        <d v="2024-05-09T00:00:00"/>
        <d v="2024-05-22T00:00:00"/>
        <d v="2024-01-17T00:00:00"/>
        <d v="2024-06-21T00:00:00"/>
        <d v="2023-10-13T00:00:00"/>
        <d v="2024-06-19T00:00:00"/>
        <d v="2024-10-01T00:00:00"/>
        <d v="2024-07-17T00:00:00"/>
        <d v="2024-05-02T00:00:00"/>
        <d v="2023-11-19T00:00:00"/>
        <d v="2024-04-04T00:00:00"/>
        <d v="2024-09-24T00:00:00"/>
        <d v="2024-06-05T00:00:00"/>
        <d v="2023-11-29T00:00:00"/>
        <d v="2024-01-12T00:00:00"/>
        <d v="2024-05-17T00:00:00"/>
        <d v="2024-02-28T00:00:00"/>
        <d v="2024-03-27T00:00:00"/>
        <d v="2023-11-06T00:00:00"/>
        <d v="2023-11-13T00:00:00"/>
        <d v="2023-10-21T00:00:00"/>
        <d v="2024-03-16T00:00:00"/>
        <d v="2024-04-12T00:00:00"/>
        <d v="2024-06-07T00:00:00"/>
        <d v="2024-01-02T00:00:00"/>
        <d v="2024-07-18T00:00:00"/>
        <d v="2023-12-13T00:00:00"/>
        <d v="2023-11-22T00:00:00"/>
        <d v="2024-02-19T00:00:00"/>
        <d v="2024-01-24T00:00:00"/>
        <d v="2024-07-20T00:00:00"/>
        <d v="2024-02-13T00:00:00"/>
        <d v="2024-09-20T00:00:00"/>
        <d v="2024-05-20T00:00:00"/>
        <d v="2024-02-06T00:00:00"/>
        <d v="2024-02-01T00:00:00"/>
        <d v="2024-05-28T00:00:00"/>
        <d v="2024-06-23T00:00:00"/>
        <d v="2024-04-23T00:00:00"/>
        <d v="2024-02-22T00:00:00"/>
        <d v="2024-08-21T00:00:00"/>
        <d v="2024-03-21T00:00:00"/>
        <d v="2024-05-29T00:00:00"/>
        <d v="2024-08-18T00:00:00"/>
        <d v="2024-04-05T00:00:00"/>
        <d v="2024-01-29T00:00:00"/>
        <d v="2024-07-29T00:00:00"/>
        <d v="2024-02-15T00:00:00"/>
        <d v="2024-05-15T00:00:00"/>
        <d v="2024-09-15T00:00:00"/>
        <d v="2024-05-19T00:00:00"/>
        <d v="2024-02-11T00:00:00"/>
        <d v="2024-06-11T00:00:00"/>
        <d v="2024-08-27T00:00:00"/>
        <d v="2024-04-28T00:00:00"/>
        <d v="2024-04-09T00:00:00"/>
        <d v="2024-02-08T00:00:00"/>
        <d v="2024-08-28T00:00:00"/>
        <d v="2024-01-14T00:00:00"/>
        <d v="2024-06-04T00:00:00"/>
        <d v="2024-02-29T00:00:00"/>
        <d v="2024-01-13T00:00:00"/>
        <d v="2024-02-09T00:00:00"/>
        <d v="2024-08-29T00:00:00"/>
        <d v="2024-03-04T00:00:00"/>
        <d v="2024-03-03T00:00:00"/>
        <d v="2024-04-24T00:00:00"/>
        <d v="2024-08-11T00:00:00"/>
        <d v="2023-11-16T00:00:00"/>
        <d v="2024-07-01T00:00:00"/>
        <d v="2024-03-07T00:00:00"/>
        <d v="2024-08-01T00:00:00"/>
        <d v="2024-06-27T00:00:00"/>
        <d v="2024-01-28T00:00:00"/>
        <d v="2023-12-07T00:00:00"/>
        <d v="2024-06-18T00:00:00"/>
        <d v="2024-02-25T00:00:00"/>
        <d v="2023-11-14T00:00:00"/>
        <d v="2024-02-05T00:00:00"/>
        <d v="2023-12-22T00:00:00"/>
        <d v="2024-01-20T00:00:00"/>
        <d v="2024-03-09T00:00:00"/>
        <d v="2024-04-19T00:00:00"/>
        <d v="2024-03-25T00:00:00"/>
        <d v="2023-12-15T00:00:00"/>
      </sharedItems>
      <fieldGroup par="7"/>
    </cacheField>
    <cacheField name="Product Category" numFmtId="0">
      <sharedItems count="5">
        <s v="Sports"/>
        <s v="Books"/>
        <s v="Home &amp; Kitchen"/>
        <s v="Electronics"/>
        <s v="Clothing"/>
      </sharedItems>
    </cacheField>
    <cacheField name="Units Sold" numFmtId="0">
      <sharedItems containsSemiMixedTypes="0" containsString="0" containsNumber="1" containsInteger="1" minValue="1" maxValue="100"/>
    </cacheField>
    <cacheField name="Unit Price" numFmtId="164">
      <sharedItems containsSemiMixedTypes="0" containsString="0" containsNumber="1" minValue="11.33" maxValue="498.87"/>
    </cacheField>
    <cacheField name="Discount Rate" numFmtId="10">
      <sharedItems containsSemiMixedTypes="0" containsString="0" containsNumber="1" minValue="0" maxValue="0.3"/>
    </cacheField>
    <cacheField name="Total Sales" numFmtId="164">
      <sharedItems containsSemiMixedTypes="0" containsString="0" containsNumber="1" minValue="158.77019999999999" maxValue="47573.760000000002"/>
    </cacheField>
    <cacheField name="Years" numFmtId="0" databaseField="0">
      <fieldGroup base="0">
        <rangePr autoStart="0" autoEnd="0" groupBy="years" startDate="2023-10-10T00:00:00" endDate="2024-10-07T00:00:00"/>
        <groupItems count="4">
          <s v="&lt;10/10/2023"/>
          <s v="2023"/>
          <s v="2024"/>
          <s v="&gt;10/7/2024"/>
        </groupItems>
      </fieldGroup>
    </cacheField>
    <cacheField name="Months" numFmtId="0" databaseField="0">
      <fieldGroup base="0">
        <rangePr autoStart="0" autoEnd="0" groupBy="months" startDate="2023-10-10T00:00:00" endDate="2024-10-07T00:00:00"/>
        <groupItems count="14">
          <s v="&lt;10/10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7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n v="54"/>
    <n v="272.31"/>
    <n v="0.22"/>
    <n v="11469.697200000001"/>
  </r>
  <r>
    <x v="1"/>
    <x v="1"/>
    <n v="39"/>
    <n v="124.28"/>
    <n v="0.03"/>
    <n v="4701.5123999999996"/>
  </r>
  <r>
    <x v="2"/>
    <x v="2"/>
    <n v="91"/>
    <n v="178.03"/>
    <n v="0.04"/>
    <n v="15552.700799999999"/>
  </r>
  <r>
    <x v="3"/>
    <x v="3"/>
    <n v="74"/>
    <n v="242.25"/>
    <n v="0.08"/>
    <n v="16492.38"/>
  </r>
  <r>
    <x v="4"/>
    <x v="3"/>
    <n v="90"/>
    <n v="184"/>
    <n v="0.08"/>
    <n v="15235.2"/>
  </r>
  <r>
    <x v="5"/>
    <x v="1"/>
    <n v="19"/>
    <n v="327.92"/>
    <n v="0.22"/>
    <n v="4859.7744000000002"/>
  </r>
  <r>
    <x v="6"/>
    <x v="2"/>
    <n v="39"/>
    <n v="245"/>
    <n v="0.08"/>
    <n v="8790.6"/>
  </r>
  <r>
    <x v="0"/>
    <x v="2"/>
    <n v="67"/>
    <n v="296.26"/>
    <n v="0.19"/>
    <n v="16078.030200000001"/>
  </r>
  <r>
    <x v="7"/>
    <x v="0"/>
    <n v="45"/>
    <n v="371.04"/>
    <n v="0.15"/>
    <n v="14192.28"/>
  </r>
  <r>
    <x v="8"/>
    <x v="2"/>
    <n v="13"/>
    <n v="283.29000000000002"/>
    <n v="0.17"/>
    <n v="3056.6991000000003"/>
  </r>
  <r>
    <x v="9"/>
    <x v="2"/>
    <n v="92"/>
    <n v="297.39999999999998"/>
    <n v="0.25"/>
    <n v="20520.599999999999"/>
  </r>
  <r>
    <x v="10"/>
    <x v="2"/>
    <n v="58"/>
    <n v="286.58"/>
    <n v="0.12"/>
    <n v="14627.043199999998"/>
  </r>
  <r>
    <x v="11"/>
    <x v="4"/>
    <n v="20"/>
    <n v="195.6"/>
    <n v="0.23"/>
    <n v="3012.24"/>
  </r>
  <r>
    <x v="12"/>
    <x v="0"/>
    <n v="92"/>
    <n v="175.35"/>
    <n v="0.13"/>
    <n v="14035.013999999999"/>
  </r>
  <r>
    <x v="13"/>
    <x v="3"/>
    <n v="72"/>
    <n v="450.83"/>
    <n v="0.11"/>
    <n v="28889.186399999999"/>
  </r>
  <r>
    <x v="14"/>
    <x v="1"/>
    <n v="61"/>
    <n v="307.7"/>
    <n v="0.28999999999999998"/>
    <n v="13326.486999999999"/>
  </r>
  <r>
    <x v="15"/>
    <x v="3"/>
    <n v="39"/>
    <n v="129.72999999999999"/>
    <n v="0.06"/>
    <n v="4755.9017999999996"/>
  </r>
  <r>
    <x v="16"/>
    <x v="0"/>
    <n v="1"/>
    <n v="254.14"/>
    <n v="0.03"/>
    <n v="246.51579999999998"/>
  </r>
  <r>
    <x v="17"/>
    <x v="1"/>
    <n v="3"/>
    <n v="171.87"/>
    <n v="0.23"/>
    <n v="397.0197"/>
  </r>
  <r>
    <x v="18"/>
    <x v="0"/>
    <n v="77"/>
    <n v="467.51"/>
    <n v="0.02"/>
    <n v="35278.304599999996"/>
  </r>
  <r>
    <x v="19"/>
    <x v="2"/>
    <n v="92"/>
    <n v="13.69"/>
    <n v="0.25"/>
    <n v="944.61"/>
  </r>
  <r>
    <x v="20"/>
    <x v="1"/>
    <n v="62"/>
    <n v="120.41"/>
    <n v="0.13"/>
    <n v="6494.9153999999999"/>
  </r>
  <r>
    <x v="21"/>
    <x v="2"/>
    <n v="63"/>
    <n v="189.02"/>
    <n v="0.27"/>
    <n v="8693.0298000000003"/>
  </r>
  <r>
    <x v="22"/>
    <x v="3"/>
    <n v="25"/>
    <n v="249.03"/>
    <n v="0.22"/>
    <n v="4856.085"/>
  </r>
  <r>
    <x v="23"/>
    <x v="3"/>
    <n v="56"/>
    <n v="426.9"/>
    <n v="0.18"/>
    <n v="19603.248"/>
  </r>
  <r>
    <x v="24"/>
    <x v="1"/>
    <n v="33"/>
    <n v="53.06"/>
    <n v="0.28000000000000003"/>
    <n v="1260.7056"/>
  </r>
  <r>
    <x v="25"/>
    <x v="1"/>
    <n v="38"/>
    <n v="404.87"/>
    <n v="0.12"/>
    <n v="13538.852799999999"/>
  </r>
  <r>
    <x v="26"/>
    <x v="0"/>
    <n v="6"/>
    <n v="37.270000000000003"/>
    <n v="0.28999999999999998"/>
    <n v="158.77019999999999"/>
  </r>
  <r>
    <x v="27"/>
    <x v="0"/>
    <n v="58"/>
    <n v="422.73"/>
    <n v="0.04"/>
    <n v="23537.606400000001"/>
  </r>
  <r>
    <x v="28"/>
    <x v="2"/>
    <n v="44"/>
    <n v="35.299999999999997"/>
    <n v="0.15"/>
    <n v="1320.2199999999998"/>
  </r>
  <r>
    <x v="29"/>
    <x v="1"/>
    <n v="45"/>
    <n v="18.940000000000001"/>
    <n v="0.08"/>
    <n v="784.1160000000001"/>
  </r>
  <r>
    <x v="30"/>
    <x v="3"/>
    <n v="32"/>
    <n v="351.51"/>
    <n v="0.16"/>
    <n v="9448.5887999999995"/>
  </r>
  <r>
    <x v="31"/>
    <x v="0"/>
    <n v="45"/>
    <n v="498.66"/>
    <n v="0.05"/>
    <n v="21317.715"/>
  </r>
  <r>
    <x v="2"/>
    <x v="0"/>
    <n v="61"/>
    <n v="449.34"/>
    <n v="0.25"/>
    <n v="20557.305"/>
  </r>
  <r>
    <x v="32"/>
    <x v="3"/>
    <n v="47"/>
    <n v="292.24"/>
    <n v="0.25"/>
    <n v="10301.460000000001"/>
  </r>
  <r>
    <x v="33"/>
    <x v="0"/>
    <n v="21"/>
    <n v="459.52"/>
    <n v="0.28999999999999998"/>
    <n v="6851.4431999999997"/>
  </r>
  <r>
    <x v="34"/>
    <x v="2"/>
    <n v="80"/>
    <n v="12.6"/>
    <n v="0.05"/>
    <n v="957.59999999999991"/>
  </r>
  <r>
    <x v="35"/>
    <x v="1"/>
    <n v="85"/>
    <n v="487.78"/>
    <n v="0.19"/>
    <n v="33583.653000000006"/>
  </r>
  <r>
    <x v="36"/>
    <x v="3"/>
    <n v="75"/>
    <n v="250.47"/>
    <n v="0.14000000000000001"/>
    <n v="16155.315000000001"/>
  </r>
  <r>
    <x v="37"/>
    <x v="1"/>
    <n v="36"/>
    <n v="364.22"/>
    <n v="0.1"/>
    <n v="11800.728000000003"/>
  </r>
  <r>
    <x v="38"/>
    <x v="0"/>
    <n v="99"/>
    <n v="412.22"/>
    <n v="0.11"/>
    <n v="36320.7042"/>
  </r>
  <r>
    <x v="14"/>
    <x v="0"/>
    <n v="19"/>
    <n v="362.04"/>
    <n v="0.12"/>
    <n v="6053.3088000000007"/>
  </r>
  <r>
    <x v="39"/>
    <x v="3"/>
    <n v="20"/>
    <n v="272.17"/>
    <n v="0.21"/>
    <n v="4300.2860000000001"/>
  </r>
  <r>
    <x v="40"/>
    <x v="2"/>
    <n v="57"/>
    <n v="243.54"/>
    <n v="0.18"/>
    <n v="11383.059600000001"/>
  </r>
  <r>
    <x v="6"/>
    <x v="4"/>
    <n v="18"/>
    <n v="420.91"/>
    <n v="0.14000000000000001"/>
    <n v="6515.6867999999995"/>
  </r>
  <r>
    <x v="41"/>
    <x v="3"/>
    <n v="47"/>
    <n v="110.49"/>
    <n v="0.02"/>
    <n v="5089.1693999999998"/>
  </r>
  <r>
    <x v="42"/>
    <x v="4"/>
    <n v="49"/>
    <n v="484.32"/>
    <n v="0.02"/>
    <n v="23257.046399999999"/>
  </r>
  <r>
    <x v="43"/>
    <x v="4"/>
    <n v="14"/>
    <n v="358.37"/>
    <n v="0"/>
    <n v="5017.18"/>
  </r>
  <r>
    <x v="44"/>
    <x v="2"/>
    <n v="15"/>
    <n v="107.76"/>
    <n v="0.28999999999999998"/>
    <n v="1147.644"/>
  </r>
  <r>
    <x v="45"/>
    <x v="4"/>
    <n v="31"/>
    <n v="370.76"/>
    <n v="0"/>
    <n v="11493.56"/>
  </r>
  <r>
    <x v="46"/>
    <x v="4"/>
    <n v="1"/>
    <n v="269.62"/>
    <n v="0.03"/>
    <n v="261.53140000000002"/>
  </r>
  <r>
    <x v="47"/>
    <x v="2"/>
    <n v="54"/>
    <n v="356.54"/>
    <n v="0.09"/>
    <n v="17520.375600000003"/>
  </r>
  <r>
    <x v="48"/>
    <x v="4"/>
    <n v="3"/>
    <n v="386.21"/>
    <n v="0.24"/>
    <n v="880.55879999999991"/>
  </r>
  <r>
    <x v="49"/>
    <x v="4"/>
    <n v="16"/>
    <n v="52.77"/>
    <n v="0.28999999999999998"/>
    <n v="599.46720000000005"/>
  </r>
  <r>
    <x v="50"/>
    <x v="4"/>
    <n v="87"/>
    <n v="257.99"/>
    <n v="0.24"/>
    <n v="17058.2988"/>
  </r>
  <r>
    <x v="51"/>
    <x v="3"/>
    <n v="57"/>
    <n v="466.69"/>
    <n v="0.21"/>
    <n v="21015.050700000003"/>
  </r>
  <r>
    <x v="52"/>
    <x v="3"/>
    <n v="75"/>
    <n v="167.11"/>
    <n v="0.16"/>
    <n v="10527.93"/>
  </r>
  <r>
    <x v="53"/>
    <x v="3"/>
    <n v="12"/>
    <n v="301"/>
    <n v="0.03"/>
    <n v="3503.6399999999994"/>
  </r>
  <r>
    <x v="54"/>
    <x v="2"/>
    <n v="74"/>
    <n v="190.92"/>
    <n v="0.28999999999999998"/>
    <n v="10030.936799999998"/>
  </r>
  <r>
    <x v="55"/>
    <x v="0"/>
    <n v="96"/>
    <n v="232.59"/>
    <n v="0.23"/>
    <n v="17193.052800000001"/>
  </r>
  <r>
    <x v="56"/>
    <x v="4"/>
    <n v="16"/>
    <n v="278.82"/>
    <n v="0.19"/>
    <n v="3613.5072"/>
  </r>
  <r>
    <x v="57"/>
    <x v="4"/>
    <n v="72"/>
    <n v="278.97000000000003"/>
    <n v="0.23"/>
    <n v="15466.096800000001"/>
  </r>
  <r>
    <x v="12"/>
    <x v="2"/>
    <n v="76"/>
    <n v="108.85"/>
    <n v="0.22"/>
    <n v="6452.6279999999997"/>
  </r>
  <r>
    <x v="58"/>
    <x v="4"/>
    <n v="24"/>
    <n v="345.44"/>
    <n v="0.19"/>
    <n v="6715.3536000000004"/>
  </r>
  <r>
    <x v="59"/>
    <x v="3"/>
    <n v="28"/>
    <n v="53.06"/>
    <n v="0.28999999999999998"/>
    <n v="1054.8328000000001"/>
  </r>
  <r>
    <x v="60"/>
    <x v="0"/>
    <n v="8"/>
    <n v="78.02"/>
    <n v="0.27"/>
    <n v="455.63679999999999"/>
  </r>
  <r>
    <x v="61"/>
    <x v="1"/>
    <n v="92"/>
    <n v="11.33"/>
    <n v="0.19"/>
    <n v="844.31160000000011"/>
  </r>
  <r>
    <x v="62"/>
    <x v="4"/>
    <n v="36"/>
    <n v="67.180000000000007"/>
    <n v="0.21"/>
    <n v="1910.5992000000003"/>
  </r>
  <r>
    <x v="63"/>
    <x v="3"/>
    <n v="90"/>
    <n v="241.85"/>
    <n v="0.02"/>
    <n v="21331.17"/>
  </r>
  <r>
    <x v="64"/>
    <x v="1"/>
    <n v="8"/>
    <n v="306.99"/>
    <n v="0.2"/>
    <n v="1964.7360000000001"/>
  </r>
  <r>
    <x v="65"/>
    <x v="0"/>
    <n v="58"/>
    <n v="399.2"/>
    <n v="0.01"/>
    <n v="22922.063999999998"/>
  </r>
  <r>
    <x v="66"/>
    <x v="1"/>
    <n v="60"/>
    <n v="62.28"/>
    <n v="0.18"/>
    <n v="3064.1760000000004"/>
  </r>
  <r>
    <x v="67"/>
    <x v="3"/>
    <n v="50"/>
    <n v="426.86"/>
    <n v="0.3"/>
    <n v="14940.099999999999"/>
  </r>
  <r>
    <x v="68"/>
    <x v="1"/>
    <n v="28"/>
    <n v="375.53"/>
    <n v="0.17"/>
    <n v="8727.3171999999995"/>
  </r>
  <r>
    <x v="69"/>
    <x v="2"/>
    <n v="92"/>
    <n v="210.17"/>
    <n v="0.14000000000000001"/>
    <n v="16628.650399999999"/>
  </r>
  <r>
    <x v="70"/>
    <x v="1"/>
    <n v="41"/>
    <n v="467.14"/>
    <n v="0.09"/>
    <n v="17428.993399999999"/>
  </r>
  <r>
    <x v="2"/>
    <x v="4"/>
    <n v="100"/>
    <n v="495.56"/>
    <n v="0.04"/>
    <n v="47573.760000000002"/>
  </r>
  <r>
    <x v="8"/>
    <x v="4"/>
    <n v="64"/>
    <n v="110.45"/>
    <n v="0.22"/>
    <n v="5513.6640000000007"/>
  </r>
  <r>
    <x v="71"/>
    <x v="2"/>
    <n v="27"/>
    <n v="195.82"/>
    <n v="0.06"/>
    <n v="4969.9115999999995"/>
  </r>
  <r>
    <x v="32"/>
    <x v="3"/>
    <n v="63"/>
    <n v="463.96"/>
    <n v="0.03"/>
    <n v="28352.595599999997"/>
  </r>
  <r>
    <x v="72"/>
    <x v="4"/>
    <n v="17"/>
    <n v="363.58"/>
    <n v="0.13"/>
    <n v="5377.3481999999995"/>
  </r>
  <r>
    <x v="73"/>
    <x v="0"/>
    <n v="73"/>
    <n v="33.57"/>
    <n v="0.24"/>
    <n v="1862.4636"/>
  </r>
  <r>
    <x v="74"/>
    <x v="4"/>
    <n v="33"/>
    <n v="392.94"/>
    <n v="0.22"/>
    <n v="10114.275600000001"/>
  </r>
  <r>
    <x v="75"/>
    <x v="4"/>
    <n v="84"/>
    <n v="415.69"/>
    <n v="0.02"/>
    <n v="34219.6008"/>
  </r>
  <r>
    <x v="76"/>
    <x v="3"/>
    <n v="77"/>
    <n v="377.75"/>
    <n v="0.14000000000000001"/>
    <n v="25014.605"/>
  </r>
  <r>
    <x v="50"/>
    <x v="1"/>
    <n v="92"/>
    <n v="401.77"/>
    <n v="0.16"/>
    <n v="31048.785599999996"/>
  </r>
  <r>
    <x v="77"/>
    <x v="4"/>
    <n v="29"/>
    <n v="414.32"/>
    <n v="0.19"/>
    <n v="9732.3768"/>
  </r>
  <r>
    <x v="78"/>
    <x v="2"/>
    <n v="13"/>
    <n v="101.34"/>
    <n v="0.2"/>
    <n v="1053.9360000000001"/>
  </r>
  <r>
    <x v="71"/>
    <x v="1"/>
    <n v="46"/>
    <n v="125.49"/>
    <n v="0.11"/>
    <n v="5137.5605999999998"/>
  </r>
  <r>
    <x v="31"/>
    <x v="0"/>
    <n v="35"/>
    <n v="320.54000000000002"/>
    <n v="0.17"/>
    <n v="9311.6869999999999"/>
  </r>
  <r>
    <x v="79"/>
    <x v="3"/>
    <n v="6"/>
    <n v="454.85"/>
    <n v="0.14000000000000001"/>
    <n v="2347.0259999999998"/>
  </r>
  <r>
    <x v="80"/>
    <x v="0"/>
    <n v="82"/>
    <n v="164.94"/>
    <n v="0.27"/>
    <n v="9873.3083999999999"/>
  </r>
  <r>
    <x v="81"/>
    <x v="1"/>
    <n v="69"/>
    <n v="298.27"/>
    <n v="0.16"/>
    <n v="17287.729199999998"/>
  </r>
  <r>
    <x v="82"/>
    <x v="1"/>
    <n v="47"/>
    <n v="344.66"/>
    <n v="0.13"/>
    <n v="14093.147400000002"/>
  </r>
  <r>
    <x v="83"/>
    <x v="1"/>
    <n v="25"/>
    <n v="231.45"/>
    <n v="0.12"/>
    <n v="5091.8999999999996"/>
  </r>
  <r>
    <x v="27"/>
    <x v="0"/>
    <n v="66"/>
    <n v="359.75"/>
    <n v="0.17"/>
    <n v="19707.105"/>
  </r>
  <r>
    <x v="84"/>
    <x v="1"/>
    <n v="10"/>
    <n v="450.84"/>
    <n v="0.24"/>
    <n v="3426.384"/>
  </r>
  <r>
    <x v="85"/>
    <x v="0"/>
    <n v="56"/>
    <n v="315.81"/>
    <n v="0.16"/>
    <n v="14855.702399999998"/>
  </r>
  <r>
    <x v="18"/>
    <x v="1"/>
    <n v="30"/>
    <n v="274.49"/>
    <n v="0.2"/>
    <n v="6587.76"/>
  </r>
  <r>
    <x v="86"/>
    <x v="2"/>
    <n v="5"/>
    <n v="224.98"/>
    <n v="0.22"/>
    <n v="877.42200000000003"/>
  </r>
  <r>
    <x v="87"/>
    <x v="1"/>
    <n v="33"/>
    <n v="292.97000000000003"/>
    <n v="0.16"/>
    <n v="8121.1284000000005"/>
  </r>
  <r>
    <x v="88"/>
    <x v="0"/>
    <n v="65"/>
    <n v="184.13"/>
    <n v="0.13"/>
    <n v="10412.5515"/>
  </r>
  <r>
    <x v="89"/>
    <x v="4"/>
    <n v="18"/>
    <n v="201.83"/>
    <n v="0.26"/>
    <n v="2688.3756000000003"/>
  </r>
  <r>
    <x v="56"/>
    <x v="1"/>
    <n v="96"/>
    <n v="270.61"/>
    <n v="0.13"/>
    <n v="22601.3472"/>
  </r>
  <r>
    <x v="90"/>
    <x v="4"/>
    <n v="49"/>
    <n v="42.64"/>
    <n v="0.14000000000000001"/>
    <n v="1796.8496"/>
  </r>
  <r>
    <x v="91"/>
    <x v="2"/>
    <n v="11"/>
    <n v="122.22"/>
    <n v="0.3"/>
    <n v="941.09399999999982"/>
  </r>
  <r>
    <x v="92"/>
    <x v="3"/>
    <n v="85"/>
    <n v="276"/>
    <n v="0"/>
    <n v="23460"/>
  </r>
  <r>
    <x v="93"/>
    <x v="2"/>
    <n v="26"/>
    <n v="221.45"/>
    <n v="0.06"/>
    <n v="5412.2379999999994"/>
  </r>
  <r>
    <x v="79"/>
    <x v="1"/>
    <n v="63"/>
    <n v="173.08"/>
    <n v="0.12"/>
    <n v="9595.5552000000007"/>
  </r>
  <r>
    <x v="94"/>
    <x v="4"/>
    <n v="89"/>
    <n v="367.97"/>
    <n v="0.28000000000000003"/>
    <n v="23579.517599999999"/>
  </r>
  <r>
    <x v="40"/>
    <x v="4"/>
    <n v="86"/>
    <n v="349.92"/>
    <n v="0.02"/>
    <n v="29491.257600000001"/>
  </r>
  <r>
    <x v="95"/>
    <x v="0"/>
    <n v="59"/>
    <n v="91.7"/>
    <n v="0"/>
    <n v="5410.3"/>
  </r>
  <r>
    <x v="96"/>
    <x v="4"/>
    <n v="27"/>
    <n v="440.53"/>
    <n v="0.02"/>
    <n v="11656.423799999999"/>
  </r>
  <r>
    <x v="97"/>
    <x v="0"/>
    <n v="49"/>
    <n v="252.76"/>
    <n v="0.03"/>
    <n v="12013.682799999999"/>
  </r>
  <r>
    <x v="98"/>
    <x v="3"/>
    <n v="77"/>
    <n v="373.32"/>
    <n v="0.01"/>
    <n v="28458.1836"/>
  </r>
  <r>
    <x v="99"/>
    <x v="1"/>
    <n v="33"/>
    <n v="290.83999999999997"/>
    <n v="0.14000000000000001"/>
    <n v="8254.0391999999993"/>
  </r>
  <r>
    <x v="100"/>
    <x v="0"/>
    <n v="98"/>
    <n v="498.87"/>
    <n v="0.17"/>
    <n v="40578.085800000001"/>
  </r>
  <r>
    <x v="101"/>
    <x v="3"/>
    <n v="99"/>
    <n v="378.68"/>
    <n v="0.08"/>
    <n v="34490.174400000004"/>
  </r>
  <r>
    <x v="102"/>
    <x v="4"/>
    <n v="1"/>
    <n v="356.42"/>
    <n v="0.12"/>
    <n v="313.64960000000002"/>
  </r>
  <r>
    <x v="103"/>
    <x v="4"/>
    <n v="21"/>
    <n v="391.5"/>
    <n v="0.03"/>
    <n v="7974.8549999999996"/>
  </r>
  <r>
    <x v="104"/>
    <x v="3"/>
    <n v="55"/>
    <n v="80.13"/>
    <n v="0.1"/>
    <n v="3966.4350000000004"/>
  </r>
  <r>
    <x v="12"/>
    <x v="4"/>
    <n v="6"/>
    <n v="110.23"/>
    <n v="0.16"/>
    <n v="555.55919999999992"/>
  </r>
  <r>
    <x v="105"/>
    <x v="3"/>
    <n v="92"/>
    <n v="359.89"/>
    <n v="0.22"/>
    <n v="25825.706399999999"/>
  </r>
  <r>
    <x v="54"/>
    <x v="0"/>
    <n v="81"/>
    <n v="252.05"/>
    <n v="0"/>
    <n v="20416.05"/>
  </r>
  <r>
    <x v="106"/>
    <x v="0"/>
    <n v="69"/>
    <n v="379.77"/>
    <n v="0.14000000000000001"/>
    <n v="22535.551799999997"/>
  </r>
  <r>
    <x v="107"/>
    <x v="3"/>
    <n v="95"/>
    <n v="60.43"/>
    <n v="0.09"/>
    <n v="5224.1734999999999"/>
  </r>
  <r>
    <x v="14"/>
    <x v="0"/>
    <n v="5"/>
    <n v="272.88"/>
    <n v="0.26"/>
    <n v="1009.6559999999999"/>
  </r>
  <r>
    <x v="108"/>
    <x v="0"/>
    <n v="3"/>
    <n v="195.62"/>
    <n v="0.21"/>
    <n v="463.61940000000004"/>
  </r>
  <r>
    <x v="109"/>
    <x v="0"/>
    <n v="53"/>
    <n v="233.93"/>
    <n v="0.18"/>
    <n v="10166.597800000001"/>
  </r>
  <r>
    <x v="64"/>
    <x v="2"/>
    <n v="23"/>
    <n v="305.94"/>
    <n v="0.08"/>
    <n v="6473.6904000000004"/>
  </r>
  <r>
    <x v="110"/>
    <x v="1"/>
    <n v="53"/>
    <n v="256.12"/>
    <n v="0.27"/>
    <n v="9909.2828000000009"/>
  </r>
  <r>
    <x v="111"/>
    <x v="4"/>
    <n v="37"/>
    <n v="274.52999999999997"/>
    <n v="0.01"/>
    <n v="10056.0339"/>
  </r>
  <r>
    <x v="112"/>
    <x v="2"/>
    <n v="74"/>
    <n v="248.32"/>
    <n v="0.03"/>
    <n v="17824.409599999999"/>
  </r>
  <r>
    <x v="113"/>
    <x v="0"/>
    <n v="74"/>
    <n v="210.39"/>
    <n v="0.12"/>
    <n v="13700.596799999999"/>
  </r>
  <r>
    <x v="81"/>
    <x v="3"/>
    <n v="83"/>
    <n v="388.22"/>
    <n v="0.04"/>
    <n v="30933.369600000002"/>
  </r>
  <r>
    <x v="49"/>
    <x v="0"/>
    <n v="17"/>
    <n v="15.98"/>
    <n v="0.28999999999999998"/>
    <n v="192.87860000000001"/>
  </r>
  <r>
    <x v="114"/>
    <x v="1"/>
    <n v="85"/>
    <n v="303.24"/>
    <n v="0.24"/>
    <n v="19589.304"/>
  </r>
  <r>
    <x v="115"/>
    <x v="0"/>
    <n v="78"/>
    <n v="287.10000000000002"/>
    <n v="0.08"/>
    <n v="20602.296000000002"/>
  </r>
  <r>
    <x v="88"/>
    <x v="3"/>
    <n v="73"/>
    <n v="360.93"/>
    <n v="0.18"/>
    <n v="21605.269800000002"/>
  </r>
  <r>
    <x v="116"/>
    <x v="1"/>
    <n v="1"/>
    <n v="303.52"/>
    <n v="0.28999999999999998"/>
    <n v="215.49919999999997"/>
  </r>
  <r>
    <x v="93"/>
    <x v="0"/>
    <n v="51"/>
    <n v="415.13"/>
    <n v="0.27"/>
    <n v="15455.2899"/>
  </r>
  <r>
    <x v="117"/>
    <x v="1"/>
    <n v="45"/>
    <n v="479.95"/>
    <n v="0.18"/>
    <n v="17710.155000000002"/>
  </r>
  <r>
    <x v="118"/>
    <x v="4"/>
    <n v="77"/>
    <n v="177.84"/>
    <n v="0.27"/>
    <n v="9996.3863999999994"/>
  </r>
  <r>
    <x v="119"/>
    <x v="4"/>
    <n v="4"/>
    <n v="121.4"/>
    <n v="0.3"/>
    <n v="339.92"/>
  </r>
  <r>
    <x v="120"/>
    <x v="0"/>
    <n v="62"/>
    <n v="217.56"/>
    <n v="0.22"/>
    <n v="10521.2016"/>
  </r>
  <r>
    <x v="93"/>
    <x v="1"/>
    <n v="65"/>
    <n v="151.09"/>
    <n v="0.02"/>
    <n v="9624.4329999999991"/>
  </r>
  <r>
    <x v="75"/>
    <x v="3"/>
    <n v="32"/>
    <n v="311.33"/>
    <n v="0.12"/>
    <n v="8767.0527999999995"/>
  </r>
  <r>
    <x v="121"/>
    <x v="0"/>
    <n v="34"/>
    <n v="456.81"/>
    <n v="0.25"/>
    <n v="11648.655000000001"/>
  </r>
  <r>
    <x v="122"/>
    <x v="4"/>
    <n v="92"/>
    <n v="78.17"/>
    <n v="7.0000000000000007E-2"/>
    <n v="6688.2251999999999"/>
  </r>
  <r>
    <x v="123"/>
    <x v="4"/>
    <n v="95"/>
    <n v="59.39"/>
    <n v="0.25"/>
    <n v="4231.5375000000004"/>
  </r>
  <r>
    <x v="124"/>
    <x v="0"/>
    <n v="72"/>
    <n v="135.44999999999999"/>
    <n v="0.04"/>
    <n v="9362.3039999999983"/>
  </r>
  <r>
    <x v="125"/>
    <x v="1"/>
    <n v="39"/>
    <n v="365.79"/>
    <n v="0.01"/>
    <n v="14123.151900000001"/>
  </r>
  <r>
    <x v="126"/>
    <x v="4"/>
    <n v="26"/>
    <n v="300.55"/>
    <n v="0.12"/>
    <n v="6876.5840000000007"/>
  </r>
  <r>
    <x v="84"/>
    <x v="1"/>
    <n v="34"/>
    <n v="60.08"/>
    <n v="0.01"/>
    <n v="2022.2927999999999"/>
  </r>
  <r>
    <x v="127"/>
    <x v="4"/>
    <n v="54"/>
    <n v="460.19"/>
    <n v="0.28999999999999998"/>
    <n v="17643.684600000001"/>
  </r>
  <r>
    <x v="128"/>
    <x v="4"/>
    <n v="3"/>
    <n v="397.14"/>
    <n v="0.25"/>
    <n v="893.56500000000005"/>
  </r>
  <r>
    <x v="129"/>
    <x v="2"/>
    <n v="50"/>
    <n v="21.28"/>
    <n v="0.24"/>
    <n v="808.6400000000001"/>
  </r>
  <r>
    <x v="130"/>
    <x v="4"/>
    <n v="12"/>
    <n v="329.17"/>
    <n v="0.19"/>
    <n v="3199.5324000000001"/>
  </r>
  <r>
    <x v="131"/>
    <x v="3"/>
    <n v="65"/>
    <n v="387.91"/>
    <n v="0.06"/>
    <n v="23701.300999999999"/>
  </r>
  <r>
    <x v="30"/>
    <x v="0"/>
    <n v="54"/>
    <n v="193.47"/>
    <n v="0.16"/>
    <n v="8775.7991999999995"/>
  </r>
  <r>
    <x v="132"/>
    <x v="0"/>
    <n v="5"/>
    <n v="43.77"/>
    <n v="0.18"/>
    <n v="179.45700000000002"/>
  </r>
  <r>
    <x v="100"/>
    <x v="1"/>
    <n v="94"/>
    <n v="47.89"/>
    <n v="0.16"/>
    <n v="3781.3944000000001"/>
  </r>
  <r>
    <x v="133"/>
    <x v="4"/>
    <n v="94"/>
    <n v="61.08"/>
    <n v="0.08"/>
    <n v="5282.1984000000002"/>
  </r>
  <r>
    <x v="130"/>
    <x v="3"/>
    <n v="57"/>
    <n v="421.82"/>
    <n v="0.15"/>
    <n v="20437.178999999996"/>
  </r>
  <r>
    <x v="94"/>
    <x v="1"/>
    <n v="17"/>
    <n v="456.24"/>
    <n v="0.15"/>
    <n v="6592.6679999999997"/>
  </r>
  <r>
    <x v="134"/>
    <x v="2"/>
    <n v="47"/>
    <n v="70.180000000000007"/>
    <n v="0.3"/>
    <n v="2308.922"/>
  </r>
  <r>
    <x v="65"/>
    <x v="1"/>
    <n v="23"/>
    <n v="125.59"/>
    <n v="0.27"/>
    <n v="2108.6561000000002"/>
  </r>
  <r>
    <x v="51"/>
    <x v="1"/>
    <n v="79"/>
    <n v="91.11"/>
    <n v="0.14000000000000001"/>
    <n v="6190.0134000000007"/>
  </r>
  <r>
    <x v="135"/>
    <x v="4"/>
    <n v="85"/>
    <n v="101.3"/>
    <n v="0.19"/>
    <n v="6974.5050000000001"/>
  </r>
  <r>
    <x v="9"/>
    <x v="2"/>
    <n v="14"/>
    <n v="420.37"/>
    <n v="0.22"/>
    <n v="4590.4403999999995"/>
  </r>
  <r>
    <x v="136"/>
    <x v="1"/>
    <n v="66"/>
    <n v="172.75"/>
    <n v="0.01"/>
    <n v="11287.485000000001"/>
  </r>
  <r>
    <x v="137"/>
    <x v="3"/>
    <n v="75"/>
    <n v="162.61000000000001"/>
    <n v="0.27"/>
    <n v="8902.8975000000009"/>
  </r>
  <r>
    <x v="93"/>
    <x v="3"/>
    <n v="51"/>
    <n v="121.42"/>
    <n v="0.26"/>
    <n v="4582.3908000000001"/>
  </r>
  <r>
    <x v="32"/>
    <x v="0"/>
    <n v="38"/>
    <n v="307.87"/>
    <n v="0.14000000000000001"/>
    <n v="10061.191599999998"/>
  </r>
  <r>
    <x v="138"/>
    <x v="2"/>
    <n v="64"/>
    <n v="195.86"/>
    <n v="0.12"/>
    <n v="11030.835200000001"/>
  </r>
  <r>
    <x v="112"/>
    <x v="2"/>
    <n v="98"/>
    <n v="374.68"/>
    <n v="0.08"/>
    <n v="33781.148800000003"/>
  </r>
  <r>
    <x v="139"/>
    <x v="0"/>
    <n v="38"/>
    <n v="110.73"/>
    <n v="0.14000000000000001"/>
    <n v="3618.6563999999998"/>
  </r>
  <r>
    <x v="140"/>
    <x v="1"/>
    <n v="50"/>
    <n v="396.02"/>
    <n v="0.01"/>
    <n v="19602.989999999998"/>
  </r>
  <r>
    <x v="141"/>
    <x v="2"/>
    <n v="98"/>
    <n v="305.82"/>
    <n v="0.26"/>
    <n v="22178.0664"/>
  </r>
  <r>
    <x v="142"/>
    <x v="3"/>
    <n v="82"/>
    <n v="65.989999999999995"/>
    <n v="0.01"/>
    <n v="5357.0681999999988"/>
  </r>
  <r>
    <x v="111"/>
    <x v="3"/>
    <n v="30"/>
    <n v="213.11"/>
    <n v="0.1"/>
    <n v="5753.97"/>
  </r>
  <r>
    <x v="143"/>
    <x v="4"/>
    <n v="79"/>
    <n v="433.12"/>
    <n v="0.28000000000000003"/>
    <n v="24635.865600000001"/>
  </r>
  <r>
    <x v="144"/>
    <x v="2"/>
    <n v="91"/>
    <n v="462.25"/>
    <n v="0.22"/>
    <n v="32810.504999999997"/>
  </r>
  <r>
    <x v="145"/>
    <x v="1"/>
    <n v="51"/>
    <n v="238.19"/>
    <n v="0.08"/>
    <n v="11175.874800000001"/>
  </r>
  <r>
    <x v="146"/>
    <x v="0"/>
    <n v="63"/>
    <n v="245.61"/>
    <n v="0.08"/>
    <n v="14235.555600000002"/>
  </r>
  <r>
    <x v="138"/>
    <x v="0"/>
    <n v="98"/>
    <n v="460.04"/>
    <n v="0"/>
    <n v="45083.920000000006"/>
  </r>
  <r>
    <x v="39"/>
    <x v="1"/>
    <n v="52"/>
    <n v="297.66000000000003"/>
    <n v="0.21"/>
    <n v="12227.872800000001"/>
  </r>
  <r>
    <x v="147"/>
    <x v="4"/>
    <n v="38"/>
    <n v="26.09"/>
    <n v="0.01"/>
    <n v="981.50580000000002"/>
  </r>
  <r>
    <x v="104"/>
    <x v="0"/>
    <n v="97"/>
    <n v="457.25"/>
    <n v="0.16"/>
    <n v="37256.729999999996"/>
  </r>
  <r>
    <x v="13"/>
    <x v="2"/>
    <n v="88"/>
    <n v="131.63"/>
    <n v="0.28999999999999998"/>
    <n v="8224.2423999999992"/>
  </r>
  <r>
    <x v="148"/>
    <x v="4"/>
    <n v="79"/>
    <n v="293.04000000000002"/>
    <n v="0.03"/>
    <n v="22455.655200000001"/>
  </r>
  <r>
    <x v="126"/>
    <x v="2"/>
    <n v="30"/>
    <n v="91.1"/>
    <n v="0.27"/>
    <n v="1995.09"/>
  </r>
  <r>
    <x v="119"/>
    <x v="3"/>
    <n v="51"/>
    <n v="26.6"/>
    <n v="0.3"/>
    <n v="949.62"/>
  </r>
  <r>
    <x v="141"/>
    <x v="4"/>
    <n v="81"/>
    <n v="162.62"/>
    <n v="0.02"/>
    <n v="12908.775600000001"/>
  </r>
  <r>
    <x v="149"/>
    <x v="0"/>
    <n v="5"/>
    <n v="392.44"/>
    <n v="0.26"/>
    <n v="1452.028"/>
  </r>
  <r>
    <x v="150"/>
    <x v="4"/>
    <n v="29"/>
    <n v="146.02000000000001"/>
    <n v="0.15"/>
    <n v="3599.393"/>
  </r>
  <r>
    <x v="145"/>
    <x v="4"/>
    <n v="4"/>
    <n v="117.85"/>
    <n v="0.27"/>
    <n v="344.12199999999996"/>
  </r>
  <r>
    <x v="118"/>
    <x v="4"/>
    <n v="10"/>
    <n v="114.21"/>
    <n v="0.17"/>
    <n v="947.94299999999998"/>
  </r>
  <r>
    <x v="97"/>
    <x v="4"/>
    <n v="56"/>
    <n v="262.44"/>
    <n v="0.2"/>
    <n v="11757.312"/>
  </r>
  <r>
    <x v="151"/>
    <x v="2"/>
    <n v="17"/>
    <n v="488.02"/>
    <n v="0.16"/>
    <n v="6968.9255999999987"/>
  </r>
  <r>
    <x v="150"/>
    <x v="3"/>
    <n v="74"/>
    <n v="234.9"/>
    <n v="0.26"/>
    <n v="12863.124"/>
  </r>
  <r>
    <x v="107"/>
    <x v="1"/>
    <n v="17"/>
    <n v="283.08"/>
    <n v="0.22"/>
    <n v="3753.6408000000001"/>
  </r>
  <r>
    <x v="150"/>
    <x v="4"/>
    <n v="84"/>
    <n v="431.71"/>
    <n v="0.16"/>
    <n v="30461.457599999998"/>
  </r>
  <r>
    <x v="56"/>
    <x v="0"/>
    <n v="88"/>
    <n v="272.18"/>
    <n v="0.26"/>
    <n v="17724.3616"/>
  </r>
  <r>
    <x v="127"/>
    <x v="4"/>
    <n v="69"/>
    <n v="100.39"/>
    <n v="7.0000000000000007E-2"/>
    <n v="6442.0262999999995"/>
  </r>
  <r>
    <x v="150"/>
    <x v="0"/>
    <n v="34"/>
    <n v="156.80000000000001"/>
    <n v="0.05"/>
    <n v="5064.6400000000003"/>
  </r>
  <r>
    <x v="58"/>
    <x v="2"/>
    <n v="6"/>
    <n v="161.87"/>
    <n v="0.05"/>
    <n v="922.65899999999999"/>
  </r>
  <r>
    <x v="152"/>
    <x v="0"/>
    <n v="53"/>
    <n v="204.69"/>
    <n v="0.1"/>
    <n v="9763.7129999999997"/>
  </r>
  <r>
    <x v="153"/>
    <x v="1"/>
    <n v="66"/>
    <n v="219.13"/>
    <n v="7.0000000000000007E-2"/>
    <n v="13450.1994"/>
  </r>
  <r>
    <x v="59"/>
    <x v="3"/>
    <n v="77"/>
    <n v="401.89"/>
    <n v="0.28000000000000003"/>
    <n v="22280.781599999998"/>
  </r>
  <r>
    <x v="154"/>
    <x v="0"/>
    <n v="43"/>
    <n v="181.2"/>
    <n v="0.03"/>
    <n v="7557.851999999999"/>
  </r>
  <r>
    <x v="155"/>
    <x v="0"/>
    <n v="75"/>
    <n v="239.43"/>
    <n v="0.21"/>
    <n v="14186.227500000003"/>
  </r>
  <r>
    <x v="138"/>
    <x v="3"/>
    <n v="23"/>
    <n v="316.24"/>
    <n v="0.06"/>
    <n v="6837.1088"/>
  </r>
  <r>
    <x v="156"/>
    <x v="1"/>
    <n v="55"/>
    <n v="195.09"/>
    <n v="0.26"/>
    <n v="7940.1630000000005"/>
  </r>
  <r>
    <x v="152"/>
    <x v="4"/>
    <n v="80"/>
    <n v="419.92"/>
    <n v="0.28999999999999998"/>
    <n v="23851.455999999998"/>
  </r>
  <r>
    <x v="50"/>
    <x v="0"/>
    <n v="95"/>
    <n v="297.85000000000002"/>
    <n v="0.14000000000000001"/>
    <n v="24334.345000000001"/>
  </r>
  <r>
    <x v="104"/>
    <x v="3"/>
    <n v="75"/>
    <n v="154.08000000000001"/>
    <n v="0.26"/>
    <n v="8551.44"/>
  </r>
  <r>
    <x v="64"/>
    <x v="2"/>
    <n v="16"/>
    <n v="359.89"/>
    <n v="0"/>
    <n v="5758.24"/>
  </r>
  <r>
    <x v="126"/>
    <x v="3"/>
    <n v="8"/>
    <n v="268.55"/>
    <n v="0.25"/>
    <n v="1611.3000000000002"/>
  </r>
  <r>
    <x v="143"/>
    <x v="2"/>
    <n v="4"/>
    <n v="271.88"/>
    <n v="7.0000000000000007E-2"/>
    <n v="1011.3935999999999"/>
  </r>
  <r>
    <x v="157"/>
    <x v="1"/>
    <n v="4"/>
    <n v="245.73"/>
    <n v="0.27"/>
    <n v="717.53159999999991"/>
  </r>
  <r>
    <x v="158"/>
    <x v="4"/>
    <n v="56"/>
    <n v="253.54"/>
    <n v="0"/>
    <n v="14198.24"/>
  </r>
  <r>
    <x v="159"/>
    <x v="3"/>
    <n v="25"/>
    <n v="385.02"/>
    <n v="0.17"/>
    <n v="7989.165"/>
  </r>
  <r>
    <x v="160"/>
    <x v="0"/>
    <n v="67"/>
    <n v="60.46"/>
    <n v="0.23"/>
    <n v="3119.1314000000002"/>
  </r>
  <r>
    <x v="161"/>
    <x v="1"/>
    <n v="96"/>
    <n v="173.84"/>
    <n v="0.08"/>
    <n v="15353.5488"/>
  </r>
  <r>
    <x v="110"/>
    <x v="3"/>
    <n v="67"/>
    <n v="47"/>
    <n v="0.06"/>
    <n v="2960.06"/>
  </r>
  <r>
    <x v="19"/>
    <x v="0"/>
    <n v="27"/>
    <n v="379.09"/>
    <n v="0.03"/>
    <n v="9928.3670999999995"/>
  </r>
  <r>
    <x v="77"/>
    <x v="3"/>
    <n v="93"/>
    <n v="143.43"/>
    <n v="0.1"/>
    <n v="12005.091000000002"/>
  </r>
  <r>
    <x v="162"/>
    <x v="2"/>
    <n v="32"/>
    <n v="449.74"/>
    <n v="0.17"/>
    <n v="11945.0944"/>
  </r>
  <r>
    <x v="163"/>
    <x v="3"/>
    <n v="50"/>
    <n v="268.02"/>
    <n v="0.03"/>
    <n v="12998.97"/>
  </r>
  <r>
    <x v="143"/>
    <x v="3"/>
    <n v="61"/>
    <n v="402.37"/>
    <n v="0.11"/>
    <n v="21844.667300000001"/>
  </r>
  <r>
    <x v="164"/>
    <x v="3"/>
    <n v="51"/>
    <n v="489.68"/>
    <n v="0"/>
    <n v="24973.68"/>
  </r>
  <r>
    <x v="165"/>
    <x v="1"/>
    <n v="19"/>
    <n v="421.5"/>
    <n v="0.25"/>
    <n v="6006.375"/>
  </r>
  <r>
    <x v="166"/>
    <x v="3"/>
    <n v="21"/>
    <n v="434.83"/>
    <n v="0.04"/>
    <n v="8766.1727999999985"/>
  </r>
  <r>
    <x v="95"/>
    <x v="0"/>
    <n v="5"/>
    <n v="209.91"/>
    <n v="0.09"/>
    <n v="955.09050000000002"/>
  </r>
  <r>
    <x v="167"/>
    <x v="2"/>
    <n v="82"/>
    <n v="280.33999999999997"/>
    <n v="0.01"/>
    <n v="22758.001199999999"/>
  </r>
  <r>
    <x v="127"/>
    <x v="2"/>
    <n v="92"/>
    <n v="134.41"/>
    <n v="0.13"/>
    <n v="10758.1764"/>
  </r>
  <r>
    <x v="168"/>
    <x v="3"/>
    <n v="42"/>
    <n v="106.1"/>
    <n v="0.25"/>
    <n v="3342.1499999999996"/>
  </r>
  <r>
    <x v="1"/>
    <x v="1"/>
    <n v="61"/>
    <n v="257.7"/>
    <n v="0.12"/>
    <n v="13833.335999999999"/>
  </r>
  <r>
    <x v="142"/>
    <x v="1"/>
    <n v="22"/>
    <n v="301.57"/>
    <n v="0.05"/>
    <n v="6302.8129999999992"/>
  </r>
  <r>
    <x v="169"/>
    <x v="0"/>
    <n v="21"/>
    <n v="176.24"/>
    <n v="0.23"/>
    <n v="2849.8008"/>
  </r>
  <r>
    <x v="71"/>
    <x v="3"/>
    <n v="70"/>
    <n v="289.02999999999997"/>
    <n v="0.24"/>
    <n v="15376.395999999999"/>
  </r>
  <r>
    <x v="49"/>
    <x v="2"/>
    <n v="1"/>
    <n v="444.86"/>
    <n v="0.05"/>
    <n v="422.61700000000002"/>
  </r>
  <r>
    <x v="170"/>
    <x v="1"/>
    <n v="5"/>
    <n v="282.79000000000002"/>
    <n v="0.23"/>
    <n v="1088.7415000000001"/>
  </r>
  <r>
    <x v="169"/>
    <x v="3"/>
    <n v="12"/>
    <n v="363.2"/>
    <n v="0.28000000000000003"/>
    <n v="3138.0479999999998"/>
  </r>
  <r>
    <x v="116"/>
    <x v="1"/>
    <n v="90"/>
    <n v="404.6"/>
    <n v="0.05"/>
    <n v="34593.300000000003"/>
  </r>
  <r>
    <x v="171"/>
    <x v="1"/>
    <n v="46"/>
    <n v="494.48"/>
    <n v="0.23"/>
    <n v="17514.481600000003"/>
  </r>
  <r>
    <x v="172"/>
    <x v="2"/>
    <n v="34"/>
    <n v="305.57"/>
    <n v="0.21"/>
    <n v="8207.610200000001"/>
  </r>
  <r>
    <x v="136"/>
    <x v="4"/>
    <n v="49"/>
    <n v="405.36"/>
    <n v="0.14000000000000001"/>
    <n v="17081.8704"/>
  </r>
  <r>
    <x v="173"/>
    <x v="0"/>
    <n v="78"/>
    <n v="481.7"/>
    <n v="0.02"/>
    <n v="36821.148000000001"/>
  </r>
  <r>
    <x v="76"/>
    <x v="0"/>
    <n v="90"/>
    <n v="472.76"/>
    <n v="0.02"/>
    <n v="41697.432000000001"/>
  </r>
  <r>
    <x v="12"/>
    <x v="2"/>
    <n v="45"/>
    <n v="79.13"/>
    <n v="0.26"/>
    <n v="2635.029"/>
  </r>
  <r>
    <x v="86"/>
    <x v="1"/>
    <n v="27"/>
    <n v="209.13"/>
    <n v="0.3"/>
    <n v="3952.5569999999998"/>
  </r>
  <r>
    <x v="174"/>
    <x v="3"/>
    <n v="73"/>
    <n v="168.76"/>
    <n v="0.2"/>
    <n v="9855.5840000000007"/>
  </r>
  <r>
    <x v="175"/>
    <x v="1"/>
    <n v="26"/>
    <n v="52.59"/>
    <n v="0.13"/>
    <n v="1189.5858000000001"/>
  </r>
  <r>
    <x v="176"/>
    <x v="2"/>
    <n v="47"/>
    <n v="320.29000000000002"/>
    <n v="0.19"/>
    <n v="12193.440300000002"/>
  </r>
  <r>
    <x v="103"/>
    <x v="0"/>
    <n v="86"/>
    <n v="370.59"/>
    <n v="0.18"/>
    <n v="26134.006799999999"/>
  </r>
  <r>
    <x v="177"/>
    <x v="1"/>
    <n v="56"/>
    <n v="425.58"/>
    <n v="0.12"/>
    <n v="20972.582399999999"/>
  </r>
  <r>
    <x v="71"/>
    <x v="0"/>
    <n v="94"/>
    <n v="70.16"/>
    <n v="0.02"/>
    <n v="6463.1391999999996"/>
  </r>
  <r>
    <x v="165"/>
    <x v="3"/>
    <n v="63"/>
    <n v="439.46"/>
    <n v="0.25"/>
    <n v="20764.484999999997"/>
  </r>
  <r>
    <x v="49"/>
    <x v="0"/>
    <n v="48"/>
    <n v="325.02999999999997"/>
    <n v="0.11"/>
    <n v="13885.2816"/>
  </r>
  <r>
    <x v="178"/>
    <x v="0"/>
    <n v="61"/>
    <n v="354.93"/>
    <n v="0.25"/>
    <n v="16238.047499999999"/>
  </r>
  <r>
    <x v="179"/>
    <x v="4"/>
    <n v="81"/>
    <n v="456.21"/>
    <n v="0.08"/>
    <n v="33996.769199999995"/>
  </r>
  <r>
    <x v="58"/>
    <x v="4"/>
    <n v="26"/>
    <n v="316.13"/>
    <n v="0"/>
    <n v="8219.3799999999992"/>
  </r>
  <r>
    <x v="70"/>
    <x v="4"/>
    <n v="36"/>
    <n v="174.57"/>
    <n v="0.05"/>
    <n v="5970.2939999999999"/>
  </r>
  <r>
    <x v="180"/>
    <x v="0"/>
    <n v="1"/>
    <n v="414.3"/>
    <n v="0.14000000000000001"/>
    <n v="356.298"/>
  </r>
  <r>
    <x v="181"/>
    <x v="2"/>
    <n v="8"/>
    <n v="187.9"/>
    <n v="0.28000000000000003"/>
    <n v="1082.3040000000001"/>
  </r>
  <r>
    <x v="182"/>
    <x v="0"/>
    <n v="99"/>
    <n v="26.77"/>
    <n v="0.03"/>
    <n v="2570.7230999999997"/>
  </r>
  <r>
    <x v="126"/>
    <x v="2"/>
    <n v="52"/>
    <n v="417.02"/>
    <n v="0.26"/>
    <n v="16046.929599999998"/>
  </r>
  <r>
    <x v="85"/>
    <x v="2"/>
    <n v="79"/>
    <n v="179.14"/>
    <n v="0.16"/>
    <n v="11887.7304"/>
  </r>
  <r>
    <x v="141"/>
    <x v="4"/>
    <n v="47"/>
    <n v="389.18"/>
    <n v="0.25"/>
    <n v="13718.594999999999"/>
  </r>
  <r>
    <x v="103"/>
    <x v="1"/>
    <n v="56"/>
    <n v="187.75"/>
    <n v="0.09"/>
    <n v="9567.74"/>
  </r>
  <r>
    <x v="170"/>
    <x v="3"/>
    <n v="86"/>
    <n v="431.92"/>
    <n v="0.25"/>
    <n v="27858.84"/>
  </r>
  <r>
    <x v="70"/>
    <x v="4"/>
    <n v="14"/>
    <n v="117.56"/>
    <n v="0.23"/>
    <n v="1267.2968000000001"/>
  </r>
  <r>
    <x v="74"/>
    <x v="4"/>
    <n v="90"/>
    <n v="487.53"/>
    <n v="7.0000000000000007E-2"/>
    <n v="40806.260999999991"/>
  </r>
  <r>
    <x v="14"/>
    <x v="1"/>
    <n v="28"/>
    <n v="392.08"/>
    <n v="0.04"/>
    <n v="10539.1104"/>
  </r>
  <r>
    <x v="13"/>
    <x v="3"/>
    <n v="87"/>
    <n v="65.98"/>
    <n v="0.26"/>
    <n v="4247.7924000000003"/>
  </r>
  <r>
    <x v="59"/>
    <x v="0"/>
    <n v="78"/>
    <n v="287.23"/>
    <n v="0.28999999999999998"/>
    <n v="15906.797399999999"/>
  </r>
  <r>
    <x v="183"/>
    <x v="0"/>
    <n v="88"/>
    <n v="492.83"/>
    <n v="0.01"/>
    <n v="42935.349600000001"/>
  </r>
  <r>
    <x v="22"/>
    <x v="4"/>
    <n v="2"/>
    <n v="240.82"/>
    <n v="0.22"/>
    <n v="375.67919999999998"/>
  </r>
  <r>
    <x v="140"/>
    <x v="3"/>
    <n v="26"/>
    <n v="99.23"/>
    <n v="0.27"/>
    <n v="1883.3853999999999"/>
  </r>
  <r>
    <x v="184"/>
    <x v="4"/>
    <n v="14"/>
    <n v="247.54"/>
    <n v="0.26"/>
    <n v="2564.5144"/>
  </r>
  <r>
    <x v="150"/>
    <x v="2"/>
    <n v="59"/>
    <n v="261.10000000000002"/>
    <n v="0.28999999999999998"/>
    <n v="10937.478999999999"/>
  </r>
  <r>
    <x v="185"/>
    <x v="4"/>
    <n v="56"/>
    <n v="373.43"/>
    <n v="0.23"/>
    <n v="16102.301600000003"/>
  </r>
  <r>
    <x v="51"/>
    <x v="4"/>
    <n v="7"/>
    <n v="352.43"/>
    <n v="0.13"/>
    <n v="2146.2987000000003"/>
  </r>
  <r>
    <x v="180"/>
    <x v="0"/>
    <n v="3"/>
    <n v="207.25"/>
    <n v="0.09"/>
    <n v="565.79250000000002"/>
  </r>
  <r>
    <x v="106"/>
    <x v="0"/>
    <n v="23"/>
    <n v="116.83"/>
    <n v="0.1"/>
    <n v="2418.3810000000003"/>
  </r>
  <r>
    <x v="178"/>
    <x v="0"/>
    <n v="18"/>
    <n v="326.08"/>
    <n v="0.22"/>
    <n v="4578.1632"/>
  </r>
  <r>
    <x v="103"/>
    <x v="2"/>
    <n v="38"/>
    <n v="216.63"/>
    <n v="0.22"/>
    <n v="6420.9132"/>
  </r>
  <r>
    <x v="186"/>
    <x v="0"/>
    <n v="99"/>
    <n v="74.819999999999993"/>
    <n v="0.06"/>
    <n v="6962.7491999999993"/>
  </r>
  <r>
    <x v="1"/>
    <x v="3"/>
    <n v="15"/>
    <n v="451.28"/>
    <n v="0.26"/>
    <n v="5009.2079999999996"/>
  </r>
  <r>
    <x v="76"/>
    <x v="1"/>
    <n v="64"/>
    <n v="348.7"/>
    <n v="0.21"/>
    <n v="17630.272000000001"/>
  </r>
  <r>
    <x v="187"/>
    <x v="3"/>
    <n v="89"/>
    <n v="344.76"/>
    <n v="0.17"/>
    <n v="25467.421200000001"/>
  </r>
  <r>
    <x v="62"/>
    <x v="3"/>
    <n v="28"/>
    <n v="413.07"/>
    <n v="0.14000000000000001"/>
    <n v="9946.7255999999998"/>
  </r>
  <r>
    <x v="90"/>
    <x v="0"/>
    <n v="74"/>
    <n v="269.52999999999997"/>
    <n v="0.16"/>
    <n v="16753.984799999998"/>
  </r>
  <r>
    <x v="74"/>
    <x v="1"/>
    <n v="39"/>
    <n v="409.38"/>
    <n v="0.05"/>
    <n v="15167.529"/>
  </r>
  <r>
    <x v="188"/>
    <x v="1"/>
    <n v="57"/>
    <n v="254.06"/>
    <n v="0.06"/>
    <n v="13612.534799999999"/>
  </r>
  <r>
    <x v="22"/>
    <x v="1"/>
    <n v="17"/>
    <n v="42.92"/>
    <n v="0.03"/>
    <n v="707.75079999999991"/>
  </r>
  <r>
    <x v="189"/>
    <x v="2"/>
    <n v="86"/>
    <n v="208.57"/>
    <n v="0.05"/>
    <n v="17040.168999999998"/>
  </r>
  <r>
    <x v="91"/>
    <x v="0"/>
    <n v="90"/>
    <n v="253.76"/>
    <n v="0.14000000000000001"/>
    <n v="19641.024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1D517-5CF0-4ADE-9504-9CD32D7D1842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E20" firstHeaderRow="1" firstDataRow="1" firstDataCol="2"/>
  <pivotFields count="8">
    <pivotField compact="0" numFmtId="14" outline="0" showAll="0">
      <items count="191">
        <item x="58"/>
        <item x="109"/>
        <item x="85"/>
        <item x="125"/>
        <item x="46"/>
        <item x="81"/>
        <item x="6"/>
        <item x="24"/>
        <item x="94"/>
        <item x="123"/>
        <item x="98"/>
        <item x="54"/>
        <item x="124"/>
        <item x="182"/>
        <item x="173"/>
        <item x="79"/>
        <item x="114"/>
        <item x="65"/>
        <item x="132"/>
        <item x="99"/>
        <item x="28"/>
        <item x="57"/>
        <item x="34"/>
        <item x="118"/>
        <item x="50"/>
        <item x="59"/>
        <item x="36"/>
        <item x="29"/>
        <item x="179"/>
        <item x="100"/>
        <item x="88"/>
        <item x="83"/>
        <item x="131"/>
        <item x="189"/>
        <item x="4"/>
        <item x="184"/>
        <item x="56"/>
        <item x="129"/>
        <item x="10"/>
        <item x="44"/>
        <item x="52"/>
        <item x="119"/>
        <item x="166"/>
        <item x="163"/>
        <item x="103"/>
        <item x="11"/>
        <item x="107"/>
        <item x="0"/>
        <item x="185"/>
        <item x="60"/>
        <item x="3"/>
        <item x="134"/>
        <item x="178"/>
        <item x="150"/>
        <item x="140"/>
        <item x="183"/>
        <item x="139"/>
        <item x="7"/>
        <item x="161"/>
        <item x="167"/>
        <item x="156"/>
        <item x="136"/>
        <item x="86"/>
        <item x="152"/>
        <item x="14"/>
        <item x="133"/>
        <item x="40"/>
        <item x="87"/>
        <item x="144"/>
        <item x="89"/>
        <item x="181"/>
        <item x="121"/>
        <item x="165"/>
        <item x="170"/>
        <item x="169"/>
        <item x="15"/>
        <item x="175"/>
        <item x="13"/>
        <item x="186"/>
        <item x="80"/>
        <item x="126"/>
        <item x="22"/>
        <item x="66"/>
        <item x="90"/>
        <item x="146"/>
        <item x="42"/>
        <item x="188"/>
        <item x="30"/>
        <item x="122"/>
        <item x="104"/>
        <item x="33"/>
        <item x="115"/>
        <item x="149"/>
        <item x="160"/>
        <item x="127"/>
        <item x="31"/>
        <item x="5"/>
        <item x="32"/>
        <item x="63"/>
        <item x="20"/>
        <item x="187"/>
        <item x="143"/>
        <item x="171"/>
        <item x="95"/>
        <item x="67"/>
        <item x="159"/>
        <item x="55"/>
        <item x="113"/>
        <item x="74"/>
        <item x="73"/>
        <item x="105"/>
        <item x="8"/>
        <item x="101"/>
        <item x="78"/>
        <item x="64"/>
        <item x="153"/>
        <item x="120"/>
        <item x="155"/>
        <item x="138"/>
        <item x="106"/>
        <item x="93"/>
        <item x="141"/>
        <item x="147"/>
        <item x="26"/>
        <item x="75"/>
        <item x="164"/>
        <item x="117"/>
        <item x="47"/>
        <item x="128"/>
        <item x="37"/>
        <item x="157"/>
        <item x="71"/>
        <item x="25"/>
        <item x="180"/>
        <item x="110"/>
        <item x="108"/>
        <item x="17"/>
        <item x="142"/>
        <item x="61"/>
        <item x="92"/>
        <item x="177"/>
        <item x="53"/>
        <item x="48"/>
        <item x="174"/>
        <item x="97"/>
        <item x="68"/>
        <item x="2"/>
        <item x="43"/>
        <item x="21"/>
        <item x="77"/>
        <item x="112"/>
        <item x="130"/>
        <item x="135"/>
        <item x="91"/>
        <item x="102"/>
        <item x="19"/>
        <item x="151"/>
        <item x="72"/>
        <item x="176"/>
        <item x="82"/>
        <item x="70"/>
        <item x="39"/>
        <item x="172"/>
        <item x="16"/>
        <item x="62"/>
        <item x="23"/>
        <item x="148"/>
        <item x="45"/>
        <item x="145"/>
        <item x="38"/>
        <item x="158"/>
        <item x="162"/>
        <item x="168"/>
        <item x="84"/>
        <item x="96"/>
        <item x="41"/>
        <item x="9"/>
        <item x="76"/>
        <item x="51"/>
        <item x="154"/>
        <item x="18"/>
        <item x="27"/>
        <item x="49"/>
        <item x="137"/>
        <item x="1"/>
        <item x="69"/>
        <item x="116"/>
        <item x="111"/>
        <item x="12"/>
        <item x="35"/>
        <item t="default"/>
      </items>
    </pivotField>
    <pivotField compact="0" outline="0" showAll="0"/>
    <pivotField compact="0" outline="0" showAll="0"/>
    <pivotField compact="0" numFmtId="164" outline="0" showAll="0"/>
    <pivotField compact="0" numFmtId="10" outline="0" showAll="0"/>
    <pivotField dataField="1" compact="0" numFmtId="164" outline="0" showAll="0"/>
    <pivotField axis="axisRow" compact="0" outline="0" showAll="0" sortType="ascending">
      <items count="5">
        <item x="0"/>
        <item x="3"/>
        <item x="1"/>
        <item x="2"/>
        <item t="default"/>
      </items>
    </pivotField>
    <pivotField axis="axisRow" compact="0" outline="0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</pivotFields>
  <rowFields count="2">
    <field x="6"/>
    <field x="7"/>
  </rowFields>
  <rowItems count="16">
    <i>
      <x v="2"/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3"/>
    </i>
    <i t="grand">
      <x/>
    </i>
  </rowItems>
  <colItems count="1">
    <i/>
  </colItems>
  <dataFields count="1">
    <dataField name="Sum of Total Sales" fld="5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5D299-A54E-44A7-8F2B-BA274E9D95FD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10" firstHeaderRow="1" firstDataRow="1" firstDataCol="1"/>
  <pivotFields count="8">
    <pivotField compact="0" numFmtId="14" outline="0" showAll="0">
      <items count="191">
        <item x="58"/>
        <item x="109"/>
        <item x="85"/>
        <item x="125"/>
        <item x="46"/>
        <item x="81"/>
        <item x="6"/>
        <item x="24"/>
        <item x="94"/>
        <item x="123"/>
        <item x="98"/>
        <item x="54"/>
        <item x="124"/>
        <item x="182"/>
        <item x="173"/>
        <item x="79"/>
        <item x="114"/>
        <item x="65"/>
        <item x="132"/>
        <item x="99"/>
        <item x="28"/>
        <item x="57"/>
        <item x="34"/>
        <item x="118"/>
        <item x="50"/>
        <item x="59"/>
        <item x="36"/>
        <item x="29"/>
        <item x="179"/>
        <item x="100"/>
        <item x="88"/>
        <item x="83"/>
        <item x="131"/>
        <item x="189"/>
        <item x="4"/>
        <item x="184"/>
        <item x="56"/>
        <item x="129"/>
        <item x="10"/>
        <item x="44"/>
        <item x="52"/>
        <item x="119"/>
        <item x="166"/>
        <item x="163"/>
        <item x="103"/>
        <item x="11"/>
        <item x="107"/>
        <item x="0"/>
        <item x="185"/>
        <item x="60"/>
        <item x="3"/>
        <item x="134"/>
        <item x="178"/>
        <item x="150"/>
        <item x="140"/>
        <item x="183"/>
        <item x="139"/>
        <item x="7"/>
        <item x="161"/>
        <item x="167"/>
        <item x="156"/>
        <item x="136"/>
        <item x="86"/>
        <item x="152"/>
        <item x="14"/>
        <item x="133"/>
        <item x="40"/>
        <item x="87"/>
        <item x="144"/>
        <item x="89"/>
        <item x="181"/>
        <item x="121"/>
        <item x="165"/>
        <item x="170"/>
        <item x="169"/>
        <item x="15"/>
        <item x="175"/>
        <item x="13"/>
        <item x="186"/>
        <item x="80"/>
        <item x="126"/>
        <item x="22"/>
        <item x="66"/>
        <item x="90"/>
        <item x="146"/>
        <item x="42"/>
        <item x="188"/>
        <item x="30"/>
        <item x="122"/>
        <item x="104"/>
        <item x="33"/>
        <item x="115"/>
        <item x="149"/>
        <item x="160"/>
        <item x="127"/>
        <item x="31"/>
        <item x="5"/>
        <item x="32"/>
        <item x="63"/>
        <item x="20"/>
        <item x="187"/>
        <item x="143"/>
        <item x="171"/>
        <item x="95"/>
        <item x="67"/>
        <item x="159"/>
        <item x="55"/>
        <item x="113"/>
        <item x="74"/>
        <item x="73"/>
        <item x="105"/>
        <item x="8"/>
        <item x="101"/>
        <item x="78"/>
        <item x="64"/>
        <item x="153"/>
        <item x="120"/>
        <item x="155"/>
        <item x="138"/>
        <item x="106"/>
        <item x="93"/>
        <item x="141"/>
        <item x="147"/>
        <item x="26"/>
        <item x="75"/>
        <item x="164"/>
        <item x="117"/>
        <item x="47"/>
        <item x="128"/>
        <item x="37"/>
        <item x="157"/>
        <item x="71"/>
        <item x="25"/>
        <item x="180"/>
        <item x="110"/>
        <item x="108"/>
        <item x="17"/>
        <item x="142"/>
        <item x="61"/>
        <item x="92"/>
        <item x="177"/>
        <item x="53"/>
        <item x="48"/>
        <item x="174"/>
        <item x="97"/>
        <item x="68"/>
        <item x="2"/>
        <item x="43"/>
        <item x="21"/>
        <item x="77"/>
        <item x="112"/>
        <item x="130"/>
        <item x="135"/>
        <item x="91"/>
        <item x="102"/>
        <item x="19"/>
        <item x="151"/>
        <item x="72"/>
        <item x="176"/>
        <item x="82"/>
        <item x="70"/>
        <item x="39"/>
        <item x="172"/>
        <item x="16"/>
        <item x="62"/>
        <item x="23"/>
        <item x="148"/>
        <item x="45"/>
        <item x="145"/>
        <item x="38"/>
        <item x="158"/>
        <item x="162"/>
        <item x="168"/>
        <item x="84"/>
        <item x="96"/>
        <item x="41"/>
        <item x="9"/>
        <item x="76"/>
        <item x="51"/>
        <item x="154"/>
        <item x="18"/>
        <item x="27"/>
        <item x="49"/>
        <item x="137"/>
        <item x="1"/>
        <item x="69"/>
        <item x="116"/>
        <item x="111"/>
        <item x="12"/>
        <item x="35"/>
        <item t="default"/>
      </items>
    </pivotField>
    <pivotField axis="axisRow" compact="0" outline="0" showAll="0" sortType="descending">
      <items count="6">
        <item x="1"/>
        <item x="4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64" outline="0" showAll="0"/>
    <pivotField dataField="1" compact="0" numFmtId="10" outline="0" showAll="0"/>
    <pivotField compact="0" numFmtId="164" outline="0" showAll="0"/>
    <pivotField compact="0" outline="0" showAll="0" defaultSubtota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6">
    <i>
      <x v="3"/>
    </i>
    <i>
      <x v="2"/>
    </i>
    <i>
      <x v="1"/>
    </i>
    <i>
      <x/>
    </i>
    <i>
      <x v="4"/>
    </i>
    <i t="grand">
      <x/>
    </i>
  </rowItems>
  <colItems count="1">
    <i/>
  </colItems>
  <dataFields count="1">
    <dataField name="Average of Discount Rate" fld="4" subtotal="average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D6F9DD-287E-4220-BE33-30F7B9B97277}" name="sales" displayName="sales" ref="A1:F301" totalsRowShown="0">
  <autoFilter ref="A1:F301" xr:uid="{D6D6F9DD-287E-4220-BE33-30F7B9B97277}"/>
  <tableColumns count="6">
    <tableColumn id="1" xr3:uid="{113E54B0-5F68-4DA9-9883-533C52630D2F}" name="Date" dataDxfId="3"/>
    <tableColumn id="2" xr3:uid="{45C26C0A-0B75-4B47-8904-F94F02CB7A3E}" name="Product Category"/>
    <tableColumn id="3" xr3:uid="{AE856FEE-3F83-48F8-8E9D-DF361D4C124C}" name="Units Sold"/>
    <tableColumn id="4" xr3:uid="{BE256FCE-7AE7-4B62-B18B-B4F88FC54C48}" name="Unit Price" dataDxfId="2"/>
    <tableColumn id="5" xr3:uid="{967A90B4-B277-4490-86EF-91631156C73A}" name="Discount Rate" dataDxfId="1"/>
    <tableColumn id="6" xr3:uid="{4E968047-E8D4-44F1-A07B-8C69B0BFBCB8}" name="Total Sales" dataDxfId="0">
      <calculatedColumnFormula>sales[[#This Row],[Units Sold]] * (sales[[#This Row],[Unit Price]] * (1 - sales[[#This Row],[Discount Rate]]))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227F-C0F6-455C-8816-ED715F954745}">
  <dimension ref="A1:H301"/>
  <sheetViews>
    <sheetView topLeftCell="B1" zoomScale="85" zoomScaleNormal="85" workbookViewId="0">
      <selection activeCell="E6" sqref="E6"/>
    </sheetView>
  </sheetViews>
  <sheetFormatPr defaultRowHeight="34.200000000000003" x14ac:dyDescent="1.3"/>
  <cols>
    <col min="1" max="1" width="9.9765625" bestFit="1" customWidth="1"/>
    <col min="2" max="2" width="13.75" customWidth="1"/>
    <col min="3" max="3" width="9.4296875" customWidth="1"/>
    <col min="4" max="4" width="9.08984375" style="3" customWidth="1"/>
    <col min="5" max="5" width="12.58984375" style="2" customWidth="1"/>
    <col min="6" max="6" width="10" style="3" customWidth="1"/>
    <col min="8" max="8" width="10.76953125" bestFit="1" customWidth="1"/>
  </cols>
  <sheetData>
    <row r="1" spans="1:8" x14ac:dyDescent="1.3">
      <c r="A1" t="s">
        <v>0</v>
      </c>
      <c r="B1" t="s">
        <v>1</v>
      </c>
      <c r="C1" t="s">
        <v>2</v>
      </c>
      <c r="D1" s="3" t="s">
        <v>3</v>
      </c>
      <c r="E1" s="2" t="s">
        <v>4</v>
      </c>
      <c r="F1" s="3" t="s">
        <v>5</v>
      </c>
    </row>
    <row r="2" spans="1:8" x14ac:dyDescent="1.3">
      <c r="A2" s="1">
        <v>45310</v>
      </c>
      <c r="B2" t="s">
        <v>6</v>
      </c>
      <c r="C2">
        <v>54</v>
      </c>
      <c r="D2" s="3">
        <v>272.31</v>
      </c>
      <c r="E2" s="2">
        <v>0.22</v>
      </c>
      <c r="F2" s="3">
        <f>sales[[#This Row],[Units Sold]] * (sales[[#This Row],[Unit Price]] * (1 - sales[[#This Row],[Discount Rate]]))</f>
        <v>11469.697200000001</v>
      </c>
      <c r="H2" t="s">
        <v>11</v>
      </c>
    </row>
    <row r="3" spans="1:8" x14ac:dyDescent="1.3">
      <c r="A3" s="1">
        <v>45556</v>
      </c>
      <c r="B3" t="s">
        <v>7</v>
      </c>
      <c r="C3">
        <v>39</v>
      </c>
      <c r="D3" s="3">
        <v>124.28</v>
      </c>
      <c r="E3" s="2">
        <v>0.03</v>
      </c>
      <c r="F3" s="3">
        <f>sales[[#This Row],[Units Sold]] * (sales[[#This Row],[Unit Price]] * (1 - sales[[#This Row],[Discount Rate]]))</f>
        <v>4701.5123999999996</v>
      </c>
      <c r="H3" s="4">
        <f>SUMIFS(sales[Total Sales], sales[Date], "&gt;=03/01/2024", sales[Date], "&lt;=03/31/2024")</f>
        <v>285806.42389999994</v>
      </c>
    </row>
    <row r="4" spans="1:8" x14ac:dyDescent="1.3">
      <c r="A4" s="1">
        <v>45478</v>
      </c>
      <c r="B4" t="s">
        <v>8</v>
      </c>
      <c r="C4">
        <v>91</v>
      </c>
      <c r="D4" s="3">
        <v>178.03</v>
      </c>
      <c r="E4" s="2">
        <v>0.04</v>
      </c>
      <c r="F4" s="3">
        <f>sales[[#This Row],[Units Sold]] * (sales[[#This Row],[Unit Price]] * (1 - sales[[#This Row],[Discount Rate]]))</f>
        <v>15552.700799999999</v>
      </c>
    </row>
    <row r="5" spans="1:8" x14ac:dyDescent="1.3">
      <c r="A5" s="1">
        <v>45314</v>
      </c>
      <c r="B5" t="s">
        <v>9</v>
      </c>
      <c r="C5">
        <v>74</v>
      </c>
      <c r="D5" s="3">
        <v>242.25</v>
      </c>
      <c r="E5" s="2">
        <v>0.08</v>
      </c>
      <c r="F5" s="3">
        <f>sales[[#This Row],[Units Sold]] * (sales[[#This Row],[Unit Price]] * (1 - sales[[#This Row],[Discount Rate]]))</f>
        <v>16492.38</v>
      </c>
    </row>
    <row r="6" spans="1:8" x14ac:dyDescent="1.3">
      <c r="A6" s="1">
        <v>45279</v>
      </c>
      <c r="B6" t="s">
        <v>9</v>
      </c>
      <c r="C6">
        <v>90</v>
      </c>
      <c r="D6" s="3">
        <v>184</v>
      </c>
      <c r="E6" s="2">
        <v>0.08</v>
      </c>
      <c r="F6" s="3">
        <f>sales[[#This Row],[Units Sold]] * (sales[[#This Row],[Unit Price]] * (1 - sales[[#This Row],[Discount Rate]]))</f>
        <v>15235.2</v>
      </c>
    </row>
    <row r="7" spans="1:8" x14ac:dyDescent="1.3">
      <c r="A7" s="1">
        <v>45396</v>
      </c>
      <c r="B7" t="s">
        <v>7</v>
      </c>
      <c r="C7">
        <v>19</v>
      </c>
      <c r="D7" s="3">
        <v>327.92</v>
      </c>
      <c r="E7" s="2">
        <v>0.22</v>
      </c>
      <c r="F7" s="3">
        <f>sales[[#This Row],[Units Sold]] * (sales[[#This Row],[Unit Price]] * (1 - sales[[#This Row],[Discount Rate]]))</f>
        <v>4859.7744000000002</v>
      </c>
    </row>
    <row r="8" spans="1:8" x14ac:dyDescent="1.3">
      <c r="A8" s="1">
        <v>45228</v>
      </c>
      <c r="B8" t="s">
        <v>8</v>
      </c>
      <c r="C8">
        <v>39</v>
      </c>
      <c r="D8" s="3">
        <v>245</v>
      </c>
      <c r="E8" s="2">
        <v>0.08</v>
      </c>
      <c r="F8" s="3">
        <f>sales[[#This Row],[Units Sold]] * (sales[[#This Row],[Unit Price]] * (1 - sales[[#This Row],[Discount Rate]]))</f>
        <v>8790.6</v>
      </c>
    </row>
    <row r="9" spans="1:8" x14ac:dyDescent="1.3">
      <c r="A9" s="1">
        <v>45310</v>
      </c>
      <c r="B9" t="s">
        <v>8</v>
      </c>
      <c r="C9">
        <v>67</v>
      </c>
      <c r="D9" s="3">
        <v>296.26</v>
      </c>
      <c r="E9" s="2">
        <v>0.19</v>
      </c>
      <c r="F9" s="3">
        <f>sales[[#This Row],[Units Sold]] * (sales[[#This Row],[Unit Price]] * (1 - sales[[#This Row],[Discount Rate]]))</f>
        <v>16078.030200000001</v>
      </c>
    </row>
    <row r="10" spans="1:8" x14ac:dyDescent="1.3">
      <c r="A10" s="1">
        <v>45329</v>
      </c>
      <c r="B10" t="s">
        <v>6</v>
      </c>
      <c r="C10">
        <v>45</v>
      </c>
      <c r="D10" s="3">
        <v>371.04</v>
      </c>
      <c r="E10" s="2">
        <v>0.15</v>
      </c>
      <c r="F10" s="3">
        <f>sales[[#This Row],[Units Sold]] * (sales[[#This Row],[Unit Price]] * (1 - sales[[#This Row],[Discount Rate]]))</f>
        <v>14192.28</v>
      </c>
    </row>
    <row r="11" spans="1:8" x14ac:dyDescent="1.3">
      <c r="A11" s="1">
        <v>45422</v>
      </c>
      <c r="B11" t="s">
        <v>8</v>
      </c>
      <c r="C11">
        <v>13</v>
      </c>
      <c r="D11" s="3">
        <v>283.29000000000002</v>
      </c>
      <c r="E11" s="2">
        <v>0.17</v>
      </c>
      <c r="F11" s="3">
        <f>sales[[#This Row],[Units Sold]] * (sales[[#This Row],[Unit Price]] * (1 - sales[[#This Row],[Discount Rate]]))</f>
        <v>3056.6991000000003</v>
      </c>
    </row>
    <row r="12" spans="1:8" x14ac:dyDescent="1.3">
      <c r="A12" s="1">
        <v>45538</v>
      </c>
      <c r="B12" t="s">
        <v>8</v>
      </c>
      <c r="C12">
        <v>92</v>
      </c>
      <c r="D12" s="3">
        <v>297.39999999999998</v>
      </c>
      <c r="E12" s="2">
        <v>0.25</v>
      </c>
      <c r="F12" s="3">
        <f>sales[[#This Row],[Units Sold]] * (sales[[#This Row],[Unit Price]] * (1 - sales[[#This Row],[Discount Rate]]))</f>
        <v>20520.599999999999</v>
      </c>
    </row>
    <row r="13" spans="1:8" x14ac:dyDescent="1.3">
      <c r="A13" s="1">
        <v>45295</v>
      </c>
      <c r="B13" t="s">
        <v>8</v>
      </c>
      <c r="C13">
        <v>58</v>
      </c>
      <c r="D13" s="3">
        <v>286.58</v>
      </c>
      <c r="E13" s="2">
        <v>0.12</v>
      </c>
      <c r="F13" s="3">
        <f>sales[[#This Row],[Units Sold]] * (sales[[#This Row],[Unit Price]] * (1 - sales[[#This Row],[Discount Rate]]))</f>
        <v>14627.043199999998</v>
      </c>
    </row>
    <row r="14" spans="1:8" x14ac:dyDescent="1.3">
      <c r="A14" s="1">
        <v>45307</v>
      </c>
      <c r="B14" t="s">
        <v>10</v>
      </c>
      <c r="C14">
        <v>20</v>
      </c>
      <c r="D14" s="3">
        <v>195.6</v>
      </c>
      <c r="E14" s="2">
        <v>0.23</v>
      </c>
      <c r="F14" s="3">
        <f>sales[[#This Row],[Units Sold]] * (sales[[#This Row],[Unit Price]] * (1 - sales[[#This Row],[Discount Rate]]))</f>
        <v>3012.24</v>
      </c>
    </row>
    <row r="15" spans="1:8" x14ac:dyDescent="1.3">
      <c r="A15" s="1">
        <v>45567</v>
      </c>
      <c r="B15" t="s">
        <v>6</v>
      </c>
      <c r="C15">
        <v>92</v>
      </c>
      <c r="D15" s="3">
        <v>175.35</v>
      </c>
      <c r="E15" s="2">
        <v>0.13</v>
      </c>
      <c r="F15" s="3">
        <f>sales[[#This Row],[Units Sold]] * (sales[[#This Row],[Unit Price]] * (1 - sales[[#This Row],[Discount Rate]]))</f>
        <v>14035.013999999999</v>
      </c>
    </row>
    <row r="16" spans="1:8" x14ac:dyDescent="1.3">
      <c r="A16" s="1">
        <v>45359</v>
      </c>
      <c r="B16" t="s">
        <v>9</v>
      </c>
      <c r="C16">
        <v>72</v>
      </c>
      <c r="D16" s="3">
        <v>450.83</v>
      </c>
      <c r="E16" s="2">
        <v>0.11</v>
      </c>
      <c r="F16" s="3">
        <f>sales[[#This Row],[Units Sold]] * (sales[[#This Row],[Unit Price]] * (1 - sales[[#This Row],[Discount Rate]]))</f>
        <v>28889.186399999999</v>
      </c>
    </row>
    <row r="17" spans="1:6" x14ac:dyDescent="1.3">
      <c r="A17" s="1">
        <v>45338</v>
      </c>
      <c r="B17" t="s">
        <v>7</v>
      </c>
      <c r="C17">
        <v>61</v>
      </c>
      <c r="D17" s="3">
        <v>307.7</v>
      </c>
      <c r="E17" s="2">
        <v>0.28999999999999998</v>
      </c>
      <c r="F17" s="3">
        <f>sales[[#This Row],[Units Sold]] * (sales[[#This Row],[Unit Price]] * (1 - sales[[#This Row],[Discount Rate]]))</f>
        <v>13326.486999999999</v>
      </c>
    </row>
    <row r="18" spans="1:6" x14ac:dyDescent="1.3">
      <c r="A18" s="1">
        <v>45357</v>
      </c>
      <c r="B18" t="s">
        <v>9</v>
      </c>
      <c r="C18">
        <v>39</v>
      </c>
      <c r="D18" s="3">
        <v>129.72999999999999</v>
      </c>
      <c r="E18" s="2">
        <v>0.06</v>
      </c>
      <c r="F18" s="3">
        <f>sales[[#This Row],[Units Sold]] * (sales[[#This Row],[Unit Price]] * (1 - sales[[#This Row],[Discount Rate]]))</f>
        <v>4755.9017999999996</v>
      </c>
    </row>
    <row r="19" spans="1:6" x14ac:dyDescent="1.3">
      <c r="A19" s="1">
        <v>45516</v>
      </c>
      <c r="B19" t="s">
        <v>6</v>
      </c>
      <c r="C19">
        <v>1</v>
      </c>
      <c r="D19" s="3">
        <v>254.14</v>
      </c>
      <c r="E19" s="2">
        <v>0.03</v>
      </c>
      <c r="F19" s="3">
        <f>sales[[#This Row],[Units Sold]] * (sales[[#This Row],[Unit Price]] * (1 - sales[[#This Row],[Discount Rate]]))</f>
        <v>246.51579999999998</v>
      </c>
    </row>
    <row r="20" spans="1:6" x14ac:dyDescent="1.3">
      <c r="A20" s="1">
        <v>45465</v>
      </c>
      <c r="B20" t="s">
        <v>7</v>
      </c>
      <c r="C20">
        <v>3</v>
      </c>
      <c r="D20" s="3">
        <v>171.87</v>
      </c>
      <c r="E20" s="2">
        <v>0.23</v>
      </c>
      <c r="F20" s="3">
        <f>sales[[#This Row],[Units Sold]] * (sales[[#This Row],[Unit Price]] * (1 - sales[[#This Row],[Discount Rate]]))</f>
        <v>397.0197</v>
      </c>
    </row>
    <row r="21" spans="1:6" x14ac:dyDescent="1.3">
      <c r="A21" s="1">
        <v>45551</v>
      </c>
      <c r="B21" t="s">
        <v>6</v>
      </c>
      <c r="C21">
        <v>77</v>
      </c>
      <c r="D21" s="3">
        <v>467.51</v>
      </c>
      <c r="E21" s="2">
        <v>0.02</v>
      </c>
      <c r="F21" s="3">
        <f>sales[[#This Row],[Units Sold]] * (sales[[#This Row],[Unit Price]] * (1 - sales[[#This Row],[Discount Rate]]))</f>
        <v>35278.304599999996</v>
      </c>
    </row>
    <row r="22" spans="1:6" x14ac:dyDescent="1.3">
      <c r="A22" s="1">
        <v>45501</v>
      </c>
      <c r="B22" t="s">
        <v>8</v>
      </c>
      <c r="C22">
        <v>92</v>
      </c>
      <c r="D22" s="3">
        <v>13.69</v>
      </c>
      <c r="E22" s="2">
        <v>0.25</v>
      </c>
      <c r="F22" s="3">
        <f>sales[[#This Row],[Units Sold]] * (sales[[#This Row],[Unit Price]] * (1 - sales[[#This Row],[Discount Rate]]))</f>
        <v>944.61</v>
      </c>
    </row>
    <row r="23" spans="1:6" x14ac:dyDescent="1.3">
      <c r="A23" s="1">
        <v>45399</v>
      </c>
      <c r="B23" t="s">
        <v>7</v>
      </c>
      <c r="C23">
        <v>62</v>
      </c>
      <c r="D23" s="3">
        <v>120.41</v>
      </c>
      <c r="E23" s="2">
        <v>0.13</v>
      </c>
      <c r="F23" s="3">
        <f>sales[[#This Row],[Units Sold]] * (sales[[#This Row],[Unit Price]] * (1 - sales[[#This Row],[Discount Rate]]))</f>
        <v>6494.9153999999999</v>
      </c>
    </row>
    <row r="24" spans="1:6" x14ac:dyDescent="1.3">
      <c r="A24" s="1">
        <v>45484</v>
      </c>
      <c r="B24" t="s">
        <v>8</v>
      </c>
      <c r="C24">
        <v>63</v>
      </c>
      <c r="D24" s="3">
        <v>189.02</v>
      </c>
      <c r="E24" s="2">
        <v>0.27</v>
      </c>
      <c r="F24" s="3">
        <f>sales[[#This Row],[Units Sold]] * (sales[[#This Row],[Unit Price]] * (1 - sales[[#This Row],[Discount Rate]]))</f>
        <v>8693.0298000000003</v>
      </c>
    </row>
    <row r="25" spans="1:6" x14ac:dyDescent="1.3">
      <c r="A25" s="1">
        <v>45368</v>
      </c>
      <c r="B25" t="s">
        <v>9</v>
      </c>
      <c r="C25">
        <v>25</v>
      </c>
      <c r="D25" s="3">
        <v>249.03</v>
      </c>
      <c r="E25" s="2">
        <v>0.22</v>
      </c>
      <c r="F25" s="3">
        <f>sales[[#This Row],[Units Sold]] * (sales[[#This Row],[Unit Price]] * (1 - sales[[#This Row],[Discount Rate]]))</f>
        <v>4856.085</v>
      </c>
    </row>
    <row r="26" spans="1:6" x14ac:dyDescent="1.3">
      <c r="A26" s="1">
        <v>45521</v>
      </c>
      <c r="B26" t="s">
        <v>9</v>
      </c>
      <c r="C26">
        <v>56</v>
      </c>
      <c r="D26" s="3">
        <v>426.9</v>
      </c>
      <c r="E26" s="2">
        <v>0.18</v>
      </c>
      <c r="F26" s="3">
        <f>sales[[#This Row],[Units Sold]] * (sales[[#This Row],[Unit Price]] * (1 - sales[[#This Row],[Discount Rate]]))</f>
        <v>19603.248</v>
      </c>
    </row>
    <row r="27" spans="1:6" x14ac:dyDescent="1.3">
      <c r="A27" s="1">
        <v>45229</v>
      </c>
      <c r="B27" t="s">
        <v>7</v>
      </c>
      <c r="C27">
        <v>33</v>
      </c>
      <c r="D27" s="3">
        <v>53.06</v>
      </c>
      <c r="E27" s="2">
        <v>0.28000000000000003</v>
      </c>
      <c r="F27" s="3">
        <f>sales[[#This Row],[Units Sold]] * (sales[[#This Row],[Unit Price]] * (1 - sales[[#This Row],[Discount Rate]]))</f>
        <v>1260.7056</v>
      </c>
    </row>
    <row r="28" spans="1:6" x14ac:dyDescent="1.3">
      <c r="A28" s="1">
        <v>45460</v>
      </c>
      <c r="B28" t="s">
        <v>7</v>
      </c>
      <c r="C28">
        <v>38</v>
      </c>
      <c r="D28" s="3">
        <v>404.87</v>
      </c>
      <c r="E28" s="2">
        <v>0.12</v>
      </c>
      <c r="F28" s="3">
        <f>sales[[#This Row],[Units Sold]] * (sales[[#This Row],[Unit Price]] * (1 - sales[[#This Row],[Discount Rate]]))</f>
        <v>13538.852799999999</v>
      </c>
    </row>
    <row r="29" spans="1:6" x14ac:dyDescent="1.3">
      <c r="A29" s="1">
        <v>45443</v>
      </c>
      <c r="B29" t="s">
        <v>6</v>
      </c>
      <c r="C29">
        <v>6</v>
      </c>
      <c r="D29" s="3">
        <v>37.270000000000003</v>
      </c>
      <c r="E29" s="2">
        <v>0.28999999999999998</v>
      </c>
      <c r="F29" s="3">
        <f>sales[[#This Row],[Units Sold]] * (sales[[#This Row],[Unit Price]] * (1 - sales[[#This Row],[Discount Rate]]))</f>
        <v>158.77019999999999</v>
      </c>
    </row>
    <row r="30" spans="1:6" x14ac:dyDescent="1.3">
      <c r="A30" s="1">
        <v>45552</v>
      </c>
      <c r="B30" t="s">
        <v>6</v>
      </c>
      <c r="C30">
        <v>58</v>
      </c>
      <c r="D30" s="3">
        <v>422.73</v>
      </c>
      <c r="E30" s="2">
        <v>0.04</v>
      </c>
      <c r="F30" s="3">
        <f>sales[[#This Row],[Units Sold]] * (sales[[#This Row],[Unit Price]] * (1 - sales[[#This Row],[Discount Rate]]))</f>
        <v>23537.606400000001</v>
      </c>
    </row>
    <row r="31" spans="1:6" x14ac:dyDescent="1.3">
      <c r="A31" s="1">
        <v>45256</v>
      </c>
      <c r="B31" t="s">
        <v>8</v>
      </c>
      <c r="C31">
        <v>44</v>
      </c>
      <c r="D31" s="3">
        <v>35.299999999999997</v>
      </c>
      <c r="E31" s="2">
        <v>0.15</v>
      </c>
      <c r="F31" s="3">
        <f>sales[[#This Row],[Units Sold]] * (sales[[#This Row],[Unit Price]] * (1 - sales[[#This Row],[Discount Rate]]))</f>
        <v>1320.2199999999998</v>
      </c>
    </row>
    <row r="32" spans="1:6" x14ac:dyDescent="1.3">
      <c r="A32" s="1">
        <v>45266</v>
      </c>
      <c r="B32" t="s">
        <v>7</v>
      </c>
      <c r="C32">
        <v>45</v>
      </c>
      <c r="D32" s="3">
        <v>18.940000000000001</v>
      </c>
      <c r="E32" s="2">
        <v>0.08</v>
      </c>
      <c r="F32" s="3">
        <f>sales[[#This Row],[Units Sold]] * (sales[[#This Row],[Unit Price]] * (1 - sales[[#This Row],[Discount Rate]]))</f>
        <v>784.1160000000001</v>
      </c>
    </row>
    <row r="33" spans="1:6" x14ac:dyDescent="1.3">
      <c r="A33" s="1">
        <v>45377</v>
      </c>
      <c r="B33" t="s">
        <v>9</v>
      </c>
      <c r="C33">
        <v>32</v>
      </c>
      <c r="D33" s="3">
        <v>351.51</v>
      </c>
      <c r="E33" s="2">
        <v>0.16</v>
      </c>
      <c r="F33" s="3">
        <f>sales[[#This Row],[Units Sold]] * (sales[[#This Row],[Unit Price]] * (1 - sales[[#This Row],[Discount Rate]]))</f>
        <v>9448.5887999999995</v>
      </c>
    </row>
    <row r="34" spans="1:6" x14ac:dyDescent="1.3">
      <c r="A34" s="1">
        <v>45395</v>
      </c>
      <c r="B34" t="s">
        <v>6</v>
      </c>
      <c r="C34">
        <v>45</v>
      </c>
      <c r="D34" s="3">
        <v>498.66</v>
      </c>
      <c r="E34" s="2">
        <v>0.05</v>
      </c>
      <c r="F34" s="3">
        <f>sales[[#This Row],[Units Sold]] * (sales[[#This Row],[Unit Price]] * (1 - sales[[#This Row],[Discount Rate]]))</f>
        <v>21317.715</v>
      </c>
    </row>
    <row r="35" spans="1:6" x14ac:dyDescent="1.3">
      <c r="A35" s="1">
        <v>45478</v>
      </c>
      <c r="B35" t="s">
        <v>6</v>
      </c>
      <c r="C35">
        <v>61</v>
      </c>
      <c r="D35" s="3">
        <v>449.34</v>
      </c>
      <c r="E35" s="2">
        <v>0.25</v>
      </c>
      <c r="F35" s="3">
        <f>sales[[#This Row],[Units Sold]] * (sales[[#This Row],[Unit Price]] * (1 - sales[[#This Row],[Discount Rate]]))</f>
        <v>20557.305</v>
      </c>
    </row>
    <row r="36" spans="1:6" x14ac:dyDescent="1.3">
      <c r="A36" s="1">
        <v>45397</v>
      </c>
      <c r="B36" t="s">
        <v>9</v>
      </c>
      <c r="C36">
        <v>47</v>
      </c>
      <c r="D36" s="3">
        <v>292.24</v>
      </c>
      <c r="E36" s="2">
        <v>0.25</v>
      </c>
      <c r="F36" s="3">
        <f>sales[[#This Row],[Units Sold]] * (sales[[#This Row],[Unit Price]] * (1 - sales[[#This Row],[Discount Rate]]))</f>
        <v>10301.460000000001</v>
      </c>
    </row>
    <row r="37" spans="1:6" x14ac:dyDescent="1.3">
      <c r="A37" s="1">
        <v>45382</v>
      </c>
      <c r="B37" t="s">
        <v>6</v>
      </c>
      <c r="C37">
        <v>21</v>
      </c>
      <c r="D37" s="3">
        <v>459.52</v>
      </c>
      <c r="E37" s="2">
        <v>0.28999999999999998</v>
      </c>
      <c r="F37" s="3">
        <f>sales[[#This Row],[Units Sold]] * (sales[[#This Row],[Unit Price]] * (1 - sales[[#This Row],[Discount Rate]]))</f>
        <v>6851.4431999999997</v>
      </c>
    </row>
    <row r="38" spans="1:6" x14ac:dyDescent="1.3">
      <c r="A38" s="1">
        <v>45258</v>
      </c>
      <c r="B38" t="s">
        <v>8</v>
      </c>
      <c r="C38">
        <v>80</v>
      </c>
      <c r="D38" s="3">
        <v>12.6</v>
      </c>
      <c r="E38" s="2">
        <v>0.05</v>
      </c>
      <c r="F38" s="3">
        <f>sales[[#This Row],[Units Sold]] * (sales[[#This Row],[Unit Price]] * (1 - sales[[#This Row],[Discount Rate]]))</f>
        <v>957.59999999999991</v>
      </c>
    </row>
    <row r="39" spans="1:6" x14ac:dyDescent="1.3">
      <c r="A39" s="1">
        <v>45571</v>
      </c>
      <c r="B39" t="s">
        <v>7</v>
      </c>
      <c r="C39">
        <v>85</v>
      </c>
      <c r="D39" s="3">
        <v>487.78</v>
      </c>
      <c r="E39" s="2">
        <v>0.19</v>
      </c>
      <c r="F39" s="3">
        <f>sales[[#This Row],[Units Sold]] * (sales[[#This Row],[Unit Price]] * (1 - sales[[#This Row],[Discount Rate]]))</f>
        <v>33583.653000000006</v>
      </c>
    </row>
    <row r="40" spans="1:6" x14ac:dyDescent="1.3">
      <c r="A40" s="1">
        <v>45262</v>
      </c>
      <c r="B40" t="s">
        <v>9</v>
      </c>
      <c r="C40">
        <v>75</v>
      </c>
      <c r="D40" s="3">
        <v>250.47</v>
      </c>
      <c r="E40" s="2">
        <v>0.14000000000000001</v>
      </c>
      <c r="F40" s="3">
        <f>sales[[#This Row],[Units Sold]] * (sales[[#This Row],[Unit Price]] * (1 - sales[[#This Row],[Discount Rate]]))</f>
        <v>16155.315000000001</v>
      </c>
    </row>
    <row r="41" spans="1:6" x14ac:dyDescent="1.3">
      <c r="A41" s="1">
        <v>45451</v>
      </c>
      <c r="B41" t="s">
        <v>7</v>
      </c>
      <c r="C41">
        <v>36</v>
      </c>
      <c r="D41" s="3">
        <v>364.22</v>
      </c>
      <c r="E41" s="2">
        <v>0.1</v>
      </c>
      <c r="F41" s="3">
        <f>sales[[#This Row],[Units Sold]] * (sales[[#This Row],[Unit Price]] * (1 - sales[[#This Row],[Discount Rate]]))</f>
        <v>11800.728000000003</v>
      </c>
    </row>
    <row r="42" spans="1:6" x14ac:dyDescent="1.3">
      <c r="A42" s="1">
        <v>45527</v>
      </c>
      <c r="B42" t="s">
        <v>6</v>
      </c>
      <c r="C42">
        <v>99</v>
      </c>
      <c r="D42" s="3">
        <v>412.22</v>
      </c>
      <c r="E42" s="2">
        <v>0.11</v>
      </c>
      <c r="F42" s="3">
        <f>sales[[#This Row],[Units Sold]] * (sales[[#This Row],[Unit Price]] * (1 - sales[[#This Row],[Discount Rate]]))</f>
        <v>36320.7042</v>
      </c>
    </row>
    <row r="43" spans="1:6" x14ac:dyDescent="1.3">
      <c r="A43" s="1">
        <v>45338</v>
      </c>
      <c r="B43" t="s">
        <v>6</v>
      </c>
      <c r="C43">
        <v>19</v>
      </c>
      <c r="D43" s="3">
        <v>362.04</v>
      </c>
      <c r="E43" s="2">
        <v>0.12</v>
      </c>
      <c r="F43" s="3">
        <f>sales[[#This Row],[Units Sold]] * (sales[[#This Row],[Unit Price]] * (1 - sales[[#This Row],[Discount Rate]]))</f>
        <v>6053.3088000000007</v>
      </c>
    </row>
    <row r="44" spans="1:6" x14ac:dyDescent="1.3">
      <c r="A44" s="1">
        <v>45514</v>
      </c>
      <c r="B44" t="s">
        <v>9</v>
      </c>
      <c r="C44">
        <v>20</v>
      </c>
      <c r="D44" s="3">
        <v>272.17</v>
      </c>
      <c r="E44" s="2">
        <v>0.21</v>
      </c>
      <c r="F44" s="3">
        <f>sales[[#This Row],[Units Sold]] * (sales[[#This Row],[Unit Price]] * (1 - sales[[#This Row],[Discount Rate]]))</f>
        <v>4300.2860000000001</v>
      </c>
    </row>
    <row r="45" spans="1:6" x14ac:dyDescent="1.3">
      <c r="A45" s="1">
        <v>45342</v>
      </c>
      <c r="B45" t="s">
        <v>8</v>
      </c>
      <c r="C45">
        <v>57</v>
      </c>
      <c r="D45" s="3">
        <v>243.54</v>
      </c>
      <c r="E45" s="2">
        <v>0.18</v>
      </c>
      <c r="F45" s="3">
        <f>sales[[#This Row],[Units Sold]] * (sales[[#This Row],[Unit Price]] * (1 - sales[[#This Row],[Discount Rate]]))</f>
        <v>11383.059600000001</v>
      </c>
    </row>
    <row r="46" spans="1:6" x14ac:dyDescent="1.3">
      <c r="A46" s="1">
        <v>45228</v>
      </c>
      <c r="B46" t="s">
        <v>10</v>
      </c>
      <c r="C46">
        <v>18</v>
      </c>
      <c r="D46" s="3">
        <v>420.91</v>
      </c>
      <c r="E46" s="2">
        <v>0.14000000000000001</v>
      </c>
      <c r="F46" s="3">
        <f>sales[[#This Row],[Units Sold]] * (sales[[#This Row],[Unit Price]] * (1 - sales[[#This Row],[Discount Rate]]))</f>
        <v>6515.6867999999995</v>
      </c>
    </row>
    <row r="47" spans="1:6" x14ac:dyDescent="1.3">
      <c r="A47" s="1">
        <v>45536</v>
      </c>
      <c r="B47" t="s">
        <v>9</v>
      </c>
      <c r="C47">
        <v>47</v>
      </c>
      <c r="D47" s="3">
        <v>110.49</v>
      </c>
      <c r="E47" s="2">
        <v>0.02</v>
      </c>
      <c r="F47" s="3">
        <f>sales[[#This Row],[Units Sold]] * (sales[[#This Row],[Unit Price]] * (1 - sales[[#This Row],[Discount Rate]]))</f>
        <v>5089.1693999999998</v>
      </c>
    </row>
    <row r="48" spans="1:6" x14ac:dyDescent="1.3">
      <c r="A48" s="1">
        <v>45374</v>
      </c>
      <c r="B48" t="s">
        <v>10</v>
      </c>
      <c r="C48">
        <v>49</v>
      </c>
      <c r="D48" s="3">
        <v>484.32</v>
      </c>
      <c r="E48" s="2">
        <v>0.02</v>
      </c>
      <c r="F48" s="3">
        <f>sales[[#This Row],[Units Sold]] * (sales[[#This Row],[Unit Price]] * (1 - sales[[#This Row],[Discount Rate]]))</f>
        <v>23257.046399999999</v>
      </c>
    </row>
    <row r="49" spans="1:6" x14ac:dyDescent="1.3">
      <c r="A49" s="1">
        <v>45481</v>
      </c>
      <c r="B49" t="s">
        <v>10</v>
      </c>
      <c r="C49">
        <v>14</v>
      </c>
      <c r="D49" s="3">
        <v>358.37</v>
      </c>
      <c r="E49" s="2">
        <v>0</v>
      </c>
      <c r="F49" s="3">
        <f>sales[[#This Row],[Units Sold]] * (sales[[#This Row],[Unit Price]] * (1 - sales[[#This Row],[Discount Rate]]))</f>
        <v>5017.18</v>
      </c>
    </row>
    <row r="50" spans="1:6" x14ac:dyDescent="1.3">
      <c r="A50" s="1">
        <v>45296</v>
      </c>
      <c r="B50" t="s">
        <v>8</v>
      </c>
      <c r="C50">
        <v>15</v>
      </c>
      <c r="D50" s="3">
        <v>107.76</v>
      </c>
      <c r="E50" s="2">
        <v>0.28999999999999998</v>
      </c>
      <c r="F50" s="3">
        <f>sales[[#This Row],[Units Sold]] * (sales[[#This Row],[Unit Price]] * (1 - sales[[#This Row],[Discount Rate]]))</f>
        <v>1147.644</v>
      </c>
    </row>
    <row r="51" spans="1:6" x14ac:dyDescent="1.3">
      <c r="A51" s="1">
        <v>45523</v>
      </c>
      <c r="B51" t="s">
        <v>10</v>
      </c>
      <c r="C51">
        <v>31</v>
      </c>
      <c r="D51" s="3">
        <v>370.76</v>
      </c>
      <c r="E51" s="2">
        <v>0</v>
      </c>
      <c r="F51" s="3">
        <f>sales[[#This Row],[Units Sold]] * (sales[[#This Row],[Unit Price]] * (1 - sales[[#This Row],[Discount Rate]]))</f>
        <v>11493.56</v>
      </c>
    </row>
    <row r="52" spans="1:6" x14ac:dyDescent="1.3">
      <c r="A52" s="1">
        <v>45221</v>
      </c>
      <c r="B52" t="s">
        <v>10</v>
      </c>
      <c r="C52">
        <v>1</v>
      </c>
      <c r="D52" s="3">
        <v>269.62</v>
      </c>
      <c r="E52" s="2">
        <v>0.03</v>
      </c>
      <c r="F52" s="3">
        <f>sales[[#This Row],[Units Sold]] * (sales[[#This Row],[Unit Price]] * (1 - sales[[#This Row],[Discount Rate]]))</f>
        <v>261.53140000000002</v>
      </c>
    </row>
    <row r="53" spans="1:6" x14ac:dyDescent="1.3">
      <c r="A53" s="1">
        <v>45449</v>
      </c>
      <c r="B53" t="s">
        <v>8</v>
      </c>
      <c r="C53">
        <v>54</v>
      </c>
      <c r="D53" s="3">
        <v>356.54</v>
      </c>
      <c r="E53" s="2">
        <v>0.09</v>
      </c>
      <c r="F53" s="3">
        <f>sales[[#This Row],[Units Sold]] * (sales[[#This Row],[Unit Price]] * (1 - sales[[#This Row],[Discount Rate]]))</f>
        <v>17520.375600000003</v>
      </c>
    </row>
    <row r="54" spans="1:6" x14ac:dyDescent="1.3">
      <c r="A54" s="1">
        <v>45472</v>
      </c>
      <c r="B54" t="s">
        <v>10</v>
      </c>
      <c r="C54">
        <v>3</v>
      </c>
      <c r="D54" s="3">
        <v>386.21</v>
      </c>
      <c r="E54" s="2">
        <v>0.24</v>
      </c>
      <c r="F54" s="3">
        <f>sales[[#This Row],[Units Sold]] * (sales[[#This Row],[Unit Price]] * (1 - sales[[#This Row],[Discount Rate]]))</f>
        <v>880.55879999999991</v>
      </c>
    </row>
    <row r="55" spans="1:6" x14ac:dyDescent="1.3">
      <c r="A55" s="1">
        <v>45553</v>
      </c>
      <c r="B55" t="s">
        <v>10</v>
      </c>
      <c r="C55">
        <v>16</v>
      </c>
      <c r="D55" s="3">
        <v>52.77</v>
      </c>
      <c r="E55" s="2">
        <v>0.28999999999999998</v>
      </c>
      <c r="F55" s="3">
        <f>sales[[#This Row],[Units Sold]] * (sales[[#This Row],[Unit Price]] * (1 - sales[[#This Row],[Discount Rate]]))</f>
        <v>599.46720000000005</v>
      </c>
    </row>
    <row r="56" spans="1:6" x14ac:dyDescent="1.3">
      <c r="A56" s="1">
        <v>45260</v>
      </c>
      <c r="B56" t="s">
        <v>10</v>
      </c>
      <c r="C56">
        <v>87</v>
      </c>
      <c r="D56" s="3">
        <v>257.99</v>
      </c>
      <c r="E56" s="2">
        <v>0.24</v>
      </c>
      <c r="F56" s="3">
        <f>sales[[#This Row],[Units Sold]] * (sales[[#This Row],[Unit Price]] * (1 - sales[[#This Row],[Discount Rate]]))</f>
        <v>17058.2988</v>
      </c>
    </row>
    <row r="57" spans="1:6" x14ac:dyDescent="1.3">
      <c r="A57" s="1">
        <v>45547</v>
      </c>
      <c r="B57" t="s">
        <v>9</v>
      </c>
      <c r="C57">
        <v>57</v>
      </c>
      <c r="D57" s="3">
        <v>466.69</v>
      </c>
      <c r="E57" s="2">
        <v>0.21</v>
      </c>
      <c r="F57" s="3">
        <f>sales[[#This Row],[Units Sold]] * (sales[[#This Row],[Unit Price]] * (1 - sales[[#This Row],[Discount Rate]]))</f>
        <v>21015.050700000003</v>
      </c>
    </row>
    <row r="58" spans="1:6" x14ac:dyDescent="1.3">
      <c r="A58" s="1">
        <v>45299</v>
      </c>
      <c r="B58" t="s">
        <v>9</v>
      </c>
      <c r="C58">
        <v>75</v>
      </c>
      <c r="D58" s="3">
        <v>167.11</v>
      </c>
      <c r="E58" s="2">
        <v>0.16</v>
      </c>
      <c r="F58" s="3">
        <f>sales[[#This Row],[Units Sold]] * (sales[[#This Row],[Unit Price]] * (1 - sales[[#This Row],[Discount Rate]]))</f>
        <v>10527.93</v>
      </c>
    </row>
    <row r="59" spans="1:6" x14ac:dyDescent="1.3">
      <c r="A59" s="1">
        <v>45471</v>
      </c>
      <c r="B59" t="s">
        <v>9</v>
      </c>
      <c r="C59">
        <v>12</v>
      </c>
      <c r="D59" s="3">
        <v>301</v>
      </c>
      <c r="E59" s="2">
        <v>0.03</v>
      </c>
      <c r="F59" s="3">
        <f>sales[[#This Row],[Units Sold]] * (sales[[#This Row],[Unit Price]] * (1 - sales[[#This Row],[Discount Rate]]))</f>
        <v>3503.6399999999994</v>
      </c>
    </row>
    <row r="60" spans="1:6" x14ac:dyDescent="1.3">
      <c r="A60" s="1">
        <v>45242</v>
      </c>
      <c r="B60" t="s">
        <v>8</v>
      </c>
      <c r="C60">
        <v>74</v>
      </c>
      <c r="D60" s="3">
        <v>190.92</v>
      </c>
      <c r="E60" s="2">
        <v>0.28999999999999998</v>
      </c>
      <c r="F60" s="3">
        <f>sales[[#This Row],[Units Sold]] * (sales[[#This Row],[Unit Price]] * (1 - sales[[#This Row],[Discount Rate]]))</f>
        <v>10030.936799999998</v>
      </c>
    </row>
    <row r="61" spans="1:6" x14ac:dyDescent="1.3">
      <c r="A61" s="1">
        <v>45413</v>
      </c>
      <c r="B61" t="s">
        <v>6</v>
      </c>
      <c r="C61">
        <v>96</v>
      </c>
      <c r="D61" s="3">
        <v>232.59</v>
      </c>
      <c r="E61" s="2">
        <v>0.23</v>
      </c>
      <c r="F61" s="3">
        <f>sales[[#This Row],[Units Sold]] * (sales[[#This Row],[Unit Price]] * (1 - sales[[#This Row],[Discount Rate]]))</f>
        <v>17193.052800000001</v>
      </c>
    </row>
    <row r="62" spans="1:6" x14ac:dyDescent="1.3">
      <c r="A62" s="1">
        <v>45288</v>
      </c>
      <c r="B62" t="s">
        <v>10</v>
      </c>
      <c r="C62">
        <v>16</v>
      </c>
      <c r="D62" s="3">
        <v>278.82</v>
      </c>
      <c r="E62" s="2">
        <v>0.19</v>
      </c>
      <c r="F62" s="3">
        <f>sales[[#This Row],[Units Sold]] * (sales[[#This Row],[Unit Price]] * (1 - sales[[#This Row],[Discount Rate]]))</f>
        <v>3613.5072</v>
      </c>
    </row>
    <row r="63" spans="1:6" x14ac:dyDescent="1.3">
      <c r="A63" s="1">
        <v>45257</v>
      </c>
      <c r="B63" t="s">
        <v>10</v>
      </c>
      <c r="C63">
        <v>72</v>
      </c>
      <c r="D63" s="3">
        <v>278.97000000000003</v>
      </c>
      <c r="E63" s="2">
        <v>0.23</v>
      </c>
      <c r="F63" s="3">
        <f>sales[[#This Row],[Units Sold]] * (sales[[#This Row],[Unit Price]] * (1 - sales[[#This Row],[Discount Rate]]))</f>
        <v>15466.096800000001</v>
      </c>
    </row>
    <row r="64" spans="1:6" x14ac:dyDescent="1.3">
      <c r="A64" s="1">
        <v>45567</v>
      </c>
      <c r="B64" t="s">
        <v>8</v>
      </c>
      <c r="C64">
        <v>76</v>
      </c>
      <c r="D64" s="3">
        <v>108.85</v>
      </c>
      <c r="E64" s="2">
        <v>0.22</v>
      </c>
      <c r="F64" s="3">
        <f>sales[[#This Row],[Units Sold]] * (sales[[#This Row],[Unit Price]] * (1 - sales[[#This Row],[Discount Rate]]))</f>
        <v>6452.6279999999997</v>
      </c>
    </row>
    <row r="65" spans="1:6" x14ac:dyDescent="1.3">
      <c r="A65" s="1">
        <v>45209</v>
      </c>
      <c r="B65" t="s">
        <v>10</v>
      </c>
      <c r="C65">
        <v>24</v>
      </c>
      <c r="D65" s="3">
        <v>345.44</v>
      </c>
      <c r="E65" s="2">
        <v>0.19</v>
      </c>
      <c r="F65" s="3">
        <f>sales[[#This Row],[Units Sold]] * (sales[[#This Row],[Unit Price]] * (1 - sales[[#This Row],[Discount Rate]]))</f>
        <v>6715.3536000000004</v>
      </c>
    </row>
    <row r="66" spans="1:6" x14ac:dyDescent="1.3">
      <c r="A66" s="1">
        <v>45261</v>
      </c>
      <c r="B66" t="s">
        <v>9</v>
      </c>
      <c r="C66">
        <v>28</v>
      </c>
      <c r="D66" s="3">
        <v>53.06</v>
      </c>
      <c r="E66" s="2">
        <v>0.28999999999999998</v>
      </c>
      <c r="F66" s="3">
        <f>sales[[#This Row],[Units Sold]] * (sales[[#This Row],[Unit Price]] * (1 - sales[[#This Row],[Discount Rate]]))</f>
        <v>1054.8328000000001</v>
      </c>
    </row>
    <row r="67" spans="1:6" x14ac:dyDescent="1.3">
      <c r="A67" s="1">
        <v>45313</v>
      </c>
      <c r="B67" t="s">
        <v>6</v>
      </c>
      <c r="C67">
        <v>8</v>
      </c>
      <c r="D67" s="3">
        <v>78.02</v>
      </c>
      <c r="E67" s="2">
        <v>0.27</v>
      </c>
      <c r="F67" s="3">
        <f>sales[[#This Row],[Units Sold]] * (sales[[#This Row],[Unit Price]] * (1 - sales[[#This Row],[Discount Rate]]))</f>
        <v>455.63679999999999</v>
      </c>
    </row>
    <row r="68" spans="1:6" x14ac:dyDescent="1.3">
      <c r="A68" s="1">
        <v>45467</v>
      </c>
      <c r="B68" t="s">
        <v>7</v>
      </c>
      <c r="C68">
        <v>92</v>
      </c>
      <c r="D68" s="3">
        <v>11.33</v>
      </c>
      <c r="E68" s="2">
        <v>0.19</v>
      </c>
      <c r="F68" s="3">
        <f>sales[[#This Row],[Units Sold]] * (sales[[#This Row],[Unit Price]] * (1 - sales[[#This Row],[Discount Rate]]))</f>
        <v>844.31160000000011</v>
      </c>
    </row>
    <row r="69" spans="1:6" x14ac:dyDescent="1.3">
      <c r="A69" s="1">
        <v>45517</v>
      </c>
      <c r="B69" t="s">
        <v>10</v>
      </c>
      <c r="C69">
        <v>36</v>
      </c>
      <c r="D69" s="3">
        <v>67.180000000000007</v>
      </c>
      <c r="E69" s="2">
        <v>0.21</v>
      </c>
      <c r="F69" s="3">
        <f>sales[[#This Row],[Units Sold]] * (sales[[#This Row],[Unit Price]] * (1 - sales[[#This Row],[Discount Rate]]))</f>
        <v>1910.5992000000003</v>
      </c>
    </row>
    <row r="70" spans="1:6" x14ac:dyDescent="1.3">
      <c r="A70" s="1">
        <v>45398</v>
      </c>
      <c r="B70" t="s">
        <v>9</v>
      </c>
      <c r="C70">
        <v>90</v>
      </c>
      <c r="D70" s="3">
        <v>241.85</v>
      </c>
      <c r="E70" s="2">
        <v>0.02</v>
      </c>
      <c r="F70" s="3">
        <f>sales[[#This Row],[Units Sold]] * (sales[[#This Row],[Unit Price]] * (1 - sales[[#This Row],[Discount Rate]]))</f>
        <v>21331.17</v>
      </c>
    </row>
    <row r="71" spans="1:6" x14ac:dyDescent="1.3">
      <c r="A71" s="1">
        <v>45425</v>
      </c>
      <c r="B71" t="s">
        <v>7</v>
      </c>
      <c r="C71">
        <v>8</v>
      </c>
      <c r="D71" s="3">
        <v>306.99</v>
      </c>
      <c r="E71" s="2">
        <v>0.2</v>
      </c>
      <c r="F71" s="3">
        <f>sales[[#This Row],[Units Sold]] * (sales[[#This Row],[Unit Price]] * (1 - sales[[#This Row],[Discount Rate]]))</f>
        <v>1964.7360000000001</v>
      </c>
    </row>
    <row r="72" spans="1:6" x14ac:dyDescent="1.3">
      <c r="A72" s="1">
        <v>45251</v>
      </c>
      <c r="B72" t="s">
        <v>6</v>
      </c>
      <c r="C72">
        <v>58</v>
      </c>
      <c r="D72" s="3">
        <v>399.2</v>
      </c>
      <c r="E72" s="2">
        <v>0.01</v>
      </c>
      <c r="F72" s="3">
        <f>sales[[#This Row],[Units Sold]] * (sales[[#This Row],[Unit Price]] * (1 - sales[[#This Row],[Discount Rate]]))</f>
        <v>22922.063999999998</v>
      </c>
    </row>
    <row r="73" spans="1:6" x14ac:dyDescent="1.3">
      <c r="A73" s="1">
        <v>45369</v>
      </c>
      <c r="B73" t="s">
        <v>7</v>
      </c>
      <c r="C73">
        <v>60</v>
      </c>
      <c r="D73" s="3">
        <v>62.28</v>
      </c>
      <c r="E73" s="2">
        <v>0.18</v>
      </c>
      <c r="F73" s="3">
        <f>sales[[#This Row],[Units Sold]] * (sales[[#This Row],[Unit Price]] * (1 - sales[[#This Row],[Discount Rate]]))</f>
        <v>3064.1760000000004</v>
      </c>
    </row>
    <row r="74" spans="1:6" x14ac:dyDescent="1.3">
      <c r="A74" s="1">
        <v>45409</v>
      </c>
      <c r="B74" t="s">
        <v>9</v>
      </c>
      <c r="C74">
        <v>50</v>
      </c>
      <c r="D74" s="3">
        <v>426.86</v>
      </c>
      <c r="E74" s="2">
        <v>0.3</v>
      </c>
      <c r="F74" s="3">
        <f>sales[[#This Row],[Units Sold]] * (sales[[#This Row],[Unit Price]] * (1 - sales[[#This Row],[Discount Rate]]))</f>
        <v>14940.099999999999</v>
      </c>
    </row>
    <row r="75" spans="1:6" x14ac:dyDescent="1.3">
      <c r="A75" s="1">
        <v>45477</v>
      </c>
      <c r="B75" t="s">
        <v>7</v>
      </c>
      <c r="C75">
        <v>28</v>
      </c>
      <c r="D75" s="3">
        <v>375.53</v>
      </c>
      <c r="E75" s="2">
        <v>0.17</v>
      </c>
      <c r="F75" s="3">
        <f>sales[[#This Row],[Units Sold]] * (sales[[#This Row],[Unit Price]] * (1 - sales[[#This Row],[Discount Rate]]))</f>
        <v>8727.3171999999995</v>
      </c>
    </row>
    <row r="76" spans="1:6" x14ac:dyDescent="1.3">
      <c r="A76" s="1">
        <v>45558</v>
      </c>
      <c r="B76" t="s">
        <v>8</v>
      </c>
      <c r="C76">
        <v>92</v>
      </c>
      <c r="D76" s="3">
        <v>210.17</v>
      </c>
      <c r="E76" s="2">
        <v>0.14000000000000001</v>
      </c>
      <c r="F76" s="3">
        <f>sales[[#This Row],[Units Sold]] * (sales[[#This Row],[Unit Price]] * (1 - sales[[#This Row],[Discount Rate]]))</f>
        <v>16628.650399999999</v>
      </c>
    </row>
    <row r="77" spans="1:6" x14ac:dyDescent="1.3">
      <c r="A77" s="1">
        <v>45511</v>
      </c>
      <c r="B77" t="s">
        <v>7</v>
      </c>
      <c r="C77">
        <v>41</v>
      </c>
      <c r="D77" s="3">
        <v>467.14</v>
      </c>
      <c r="E77" s="2">
        <v>0.09</v>
      </c>
      <c r="F77" s="3">
        <f>sales[[#This Row],[Units Sold]] * (sales[[#This Row],[Unit Price]] * (1 - sales[[#This Row],[Discount Rate]]))</f>
        <v>17428.993399999999</v>
      </c>
    </row>
    <row r="78" spans="1:6" x14ac:dyDescent="1.3">
      <c r="A78" s="1">
        <v>45478</v>
      </c>
      <c r="B78" t="s">
        <v>10</v>
      </c>
      <c r="C78">
        <v>100</v>
      </c>
      <c r="D78" s="3">
        <v>495.56</v>
      </c>
      <c r="E78" s="2">
        <v>0.04</v>
      </c>
      <c r="F78" s="3">
        <f>sales[[#This Row],[Units Sold]] * (sales[[#This Row],[Unit Price]] * (1 - sales[[#This Row],[Discount Rate]]))</f>
        <v>47573.760000000002</v>
      </c>
    </row>
    <row r="79" spans="1:6" x14ac:dyDescent="1.3">
      <c r="A79" s="1">
        <v>45422</v>
      </c>
      <c r="B79" t="s">
        <v>10</v>
      </c>
      <c r="C79">
        <v>64</v>
      </c>
      <c r="D79" s="3">
        <v>110.45</v>
      </c>
      <c r="E79" s="2">
        <v>0.22</v>
      </c>
      <c r="F79" s="3">
        <f>sales[[#This Row],[Units Sold]] * (sales[[#This Row],[Unit Price]] * (1 - sales[[#This Row],[Discount Rate]]))</f>
        <v>5513.6640000000007</v>
      </c>
    </row>
    <row r="80" spans="1:6" x14ac:dyDescent="1.3">
      <c r="A80" s="1">
        <v>45459</v>
      </c>
      <c r="B80" t="s">
        <v>8</v>
      </c>
      <c r="C80">
        <v>27</v>
      </c>
      <c r="D80" s="3">
        <v>195.82</v>
      </c>
      <c r="E80" s="2">
        <v>0.06</v>
      </c>
      <c r="F80" s="3">
        <f>sales[[#This Row],[Units Sold]] * (sales[[#This Row],[Unit Price]] * (1 - sales[[#This Row],[Discount Rate]]))</f>
        <v>4969.9115999999995</v>
      </c>
    </row>
    <row r="81" spans="1:6" x14ac:dyDescent="1.3">
      <c r="A81" s="1">
        <v>45397</v>
      </c>
      <c r="B81" t="s">
        <v>9</v>
      </c>
      <c r="C81">
        <v>63</v>
      </c>
      <c r="D81" s="3">
        <v>463.96</v>
      </c>
      <c r="E81" s="2">
        <v>0.03</v>
      </c>
      <c r="F81" s="3">
        <f>sales[[#This Row],[Units Sold]] * (sales[[#This Row],[Unit Price]] * (1 - sales[[#This Row],[Discount Rate]]))</f>
        <v>28352.595599999997</v>
      </c>
    </row>
    <row r="82" spans="1:6" x14ac:dyDescent="1.3">
      <c r="A82" s="1">
        <v>45503</v>
      </c>
      <c r="B82" t="s">
        <v>10</v>
      </c>
      <c r="C82">
        <v>17</v>
      </c>
      <c r="D82" s="3">
        <v>363.58</v>
      </c>
      <c r="E82" s="2">
        <v>0.13</v>
      </c>
      <c r="F82" s="3">
        <f>sales[[#This Row],[Units Sold]] * (sales[[#This Row],[Unit Price]] * (1 - sales[[#This Row],[Discount Rate]]))</f>
        <v>5377.3481999999995</v>
      </c>
    </row>
    <row r="83" spans="1:6" x14ac:dyDescent="1.3">
      <c r="A83" s="1">
        <v>45420</v>
      </c>
      <c r="B83" t="s">
        <v>6</v>
      </c>
      <c r="C83">
        <v>73</v>
      </c>
      <c r="D83" s="3">
        <v>33.57</v>
      </c>
      <c r="E83" s="2">
        <v>0.24</v>
      </c>
      <c r="F83" s="3">
        <f>sales[[#This Row],[Units Sold]] * (sales[[#This Row],[Unit Price]] * (1 - sales[[#This Row],[Discount Rate]]))</f>
        <v>1862.4636</v>
      </c>
    </row>
    <row r="84" spans="1:6" x14ac:dyDescent="1.3">
      <c r="A84" s="1">
        <v>45415</v>
      </c>
      <c r="B84" t="s">
        <v>10</v>
      </c>
      <c r="C84">
        <v>33</v>
      </c>
      <c r="D84" s="3">
        <v>392.94</v>
      </c>
      <c r="E84" s="2">
        <v>0.22</v>
      </c>
      <c r="F84" s="3">
        <f>sales[[#This Row],[Units Sold]] * (sales[[#This Row],[Unit Price]] * (1 - sales[[#This Row],[Discount Rate]]))</f>
        <v>10114.275600000001</v>
      </c>
    </row>
    <row r="85" spans="1:6" x14ac:dyDescent="1.3">
      <c r="A85" s="1">
        <v>45444</v>
      </c>
      <c r="B85" t="s">
        <v>10</v>
      </c>
      <c r="C85">
        <v>84</v>
      </c>
      <c r="D85" s="3">
        <v>415.69</v>
      </c>
      <c r="E85" s="2">
        <v>0.02</v>
      </c>
      <c r="F85" s="3">
        <f>sales[[#This Row],[Units Sold]] * (sales[[#This Row],[Unit Price]] * (1 - sales[[#This Row],[Discount Rate]]))</f>
        <v>34219.6008</v>
      </c>
    </row>
    <row r="86" spans="1:6" x14ac:dyDescent="1.3">
      <c r="A86" s="1">
        <v>45545</v>
      </c>
      <c r="B86" t="s">
        <v>9</v>
      </c>
      <c r="C86">
        <v>77</v>
      </c>
      <c r="D86" s="3">
        <v>377.75</v>
      </c>
      <c r="E86" s="2">
        <v>0.14000000000000001</v>
      </c>
      <c r="F86" s="3">
        <f>sales[[#This Row],[Units Sold]] * (sales[[#This Row],[Unit Price]] * (1 - sales[[#This Row],[Discount Rate]]))</f>
        <v>25014.605</v>
      </c>
    </row>
    <row r="87" spans="1:6" x14ac:dyDescent="1.3">
      <c r="A87" s="1">
        <v>45260</v>
      </c>
      <c r="B87" t="s">
        <v>7</v>
      </c>
      <c r="C87">
        <v>92</v>
      </c>
      <c r="D87" s="3">
        <v>401.77</v>
      </c>
      <c r="E87" s="2">
        <v>0.16</v>
      </c>
      <c r="F87" s="3">
        <f>sales[[#This Row],[Units Sold]] * (sales[[#This Row],[Unit Price]] * (1 - sales[[#This Row],[Discount Rate]]))</f>
        <v>31048.785599999996</v>
      </c>
    </row>
    <row r="88" spans="1:6" x14ac:dyDescent="1.3">
      <c r="A88" s="1">
        <v>45487</v>
      </c>
      <c r="B88" t="s">
        <v>10</v>
      </c>
      <c r="C88">
        <v>29</v>
      </c>
      <c r="D88" s="3">
        <v>414.32</v>
      </c>
      <c r="E88" s="2">
        <v>0.19</v>
      </c>
      <c r="F88" s="3">
        <f>sales[[#This Row],[Units Sold]] * (sales[[#This Row],[Unit Price]] * (1 - sales[[#This Row],[Discount Rate]]))</f>
        <v>9732.3768</v>
      </c>
    </row>
    <row r="89" spans="1:6" x14ac:dyDescent="1.3">
      <c r="A89" s="1">
        <v>45424</v>
      </c>
      <c r="B89" t="s">
        <v>8</v>
      </c>
      <c r="C89">
        <v>13</v>
      </c>
      <c r="D89" s="3">
        <v>101.34</v>
      </c>
      <c r="E89" s="2">
        <v>0.2</v>
      </c>
      <c r="F89" s="3">
        <f>sales[[#This Row],[Units Sold]] * (sales[[#This Row],[Unit Price]] * (1 - sales[[#This Row],[Discount Rate]]))</f>
        <v>1053.9360000000001</v>
      </c>
    </row>
    <row r="90" spans="1:6" x14ac:dyDescent="1.3">
      <c r="A90" s="1">
        <v>45459</v>
      </c>
      <c r="B90" t="s">
        <v>7</v>
      </c>
      <c r="C90">
        <v>46</v>
      </c>
      <c r="D90" s="3">
        <v>125.49</v>
      </c>
      <c r="E90" s="2">
        <v>0.11</v>
      </c>
      <c r="F90" s="3">
        <f>sales[[#This Row],[Units Sold]] * (sales[[#This Row],[Unit Price]] * (1 - sales[[#This Row],[Discount Rate]]))</f>
        <v>5137.5605999999998</v>
      </c>
    </row>
    <row r="91" spans="1:6" x14ac:dyDescent="1.3">
      <c r="A91" s="1">
        <v>45395</v>
      </c>
      <c r="B91" t="s">
        <v>6</v>
      </c>
      <c r="C91">
        <v>35</v>
      </c>
      <c r="D91" s="3">
        <v>320.54000000000002</v>
      </c>
      <c r="E91" s="2">
        <v>0.17</v>
      </c>
      <c r="F91" s="3">
        <f>sales[[#This Row],[Units Sold]] * (sales[[#This Row],[Unit Price]] * (1 - sales[[#This Row],[Discount Rate]]))</f>
        <v>9311.6869999999999</v>
      </c>
    </row>
    <row r="92" spans="1:6" x14ac:dyDescent="1.3">
      <c r="A92" s="1">
        <v>45248</v>
      </c>
      <c r="B92" t="s">
        <v>9</v>
      </c>
      <c r="C92">
        <v>6</v>
      </c>
      <c r="D92" s="3">
        <v>454.85</v>
      </c>
      <c r="E92" s="2">
        <v>0.14000000000000001</v>
      </c>
      <c r="F92" s="3">
        <f>sales[[#This Row],[Units Sold]] * (sales[[#This Row],[Unit Price]] * (1 - sales[[#This Row],[Discount Rate]]))</f>
        <v>2347.0259999999998</v>
      </c>
    </row>
    <row r="93" spans="1:6" x14ac:dyDescent="1.3">
      <c r="A93" s="1">
        <v>45364</v>
      </c>
      <c r="B93" t="s">
        <v>6</v>
      </c>
      <c r="C93">
        <v>82</v>
      </c>
      <c r="D93" s="3">
        <v>164.94</v>
      </c>
      <c r="E93" s="2">
        <v>0.27</v>
      </c>
      <c r="F93" s="3">
        <f>sales[[#This Row],[Units Sold]] * (sales[[#This Row],[Unit Price]] * (1 - sales[[#This Row],[Discount Rate]]))</f>
        <v>9873.3083999999999</v>
      </c>
    </row>
    <row r="94" spans="1:6" x14ac:dyDescent="1.3">
      <c r="A94" s="1">
        <v>45222</v>
      </c>
      <c r="B94" t="s">
        <v>7</v>
      </c>
      <c r="C94">
        <v>69</v>
      </c>
      <c r="D94" s="3">
        <v>298.27</v>
      </c>
      <c r="E94" s="2">
        <v>0.16</v>
      </c>
      <c r="F94" s="3">
        <f>sales[[#This Row],[Units Sold]] * (sales[[#This Row],[Unit Price]] * (1 - sales[[#This Row],[Discount Rate]]))</f>
        <v>17287.729199999998</v>
      </c>
    </row>
    <row r="95" spans="1:6" x14ac:dyDescent="1.3">
      <c r="A95" s="1">
        <v>45508</v>
      </c>
      <c r="B95" t="s">
        <v>7</v>
      </c>
      <c r="C95">
        <v>47</v>
      </c>
      <c r="D95" s="3">
        <v>344.66</v>
      </c>
      <c r="E95" s="2">
        <v>0.13</v>
      </c>
      <c r="F95" s="3">
        <f>sales[[#This Row],[Units Sold]] * (sales[[#This Row],[Unit Price]] * (1 - sales[[#This Row],[Discount Rate]]))</f>
        <v>14093.147400000002</v>
      </c>
    </row>
    <row r="96" spans="1:6" x14ac:dyDescent="1.3">
      <c r="A96" s="1">
        <v>45272</v>
      </c>
      <c r="B96" t="s">
        <v>7</v>
      </c>
      <c r="C96">
        <v>25</v>
      </c>
      <c r="D96" s="3">
        <v>231.45</v>
      </c>
      <c r="E96" s="2">
        <v>0.12</v>
      </c>
      <c r="F96" s="3">
        <f>sales[[#This Row],[Units Sold]] * (sales[[#This Row],[Unit Price]] * (1 - sales[[#This Row],[Discount Rate]]))</f>
        <v>5091.8999999999996</v>
      </c>
    </row>
    <row r="97" spans="1:6" x14ac:dyDescent="1.3">
      <c r="A97" s="1">
        <v>45552</v>
      </c>
      <c r="B97" t="s">
        <v>6</v>
      </c>
      <c r="C97">
        <v>66</v>
      </c>
      <c r="D97" s="3">
        <v>359.75</v>
      </c>
      <c r="E97" s="2">
        <v>0.17</v>
      </c>
      <c r="F97" s="3">
        <f>sales[[#This Row],[Units Sold]] * (sales[[#This Row],[Unit Price]] * (1 - sales[[#This Row],[Discount Rate]]))</f>
        <v>19707.105</v>
      </c>
    </row>
    <row r="98" spans="1:6" x14ac:dyDescent="1.3">
      <c r="A98" s="1">
        <v>45534</v>
      </c>
      <c r="B98" t="s">
        <v>7</v>
      </c>
      <c r="C98">
        <v>10</v>
      </c>
      <c r="D98" s="3">
        <v>450.84</v>
      </c>
      <c r="E98" s="2">
        <v>0.24</v>
      </c>
      <c r="F98" s="3">
        <f>sales[[#This Row],[Units Sold]] * (sales[[#This Row],[Unit Price]] * (1 - sales[[#This Row],[Discount Rate]]))</f>
        <v>3426.384</v>
      </c>
    </row>
    <row r="99" spans="1:6" x14ac:dyDescent="1.3">
      <c r="A99" s="1">
        <v>45216</v>
      </c>
      <c r="B99" t="s">
        <v>6</v>
      </c>
      <c r="C99">
        <v>56</v>
      </c>
      <c r="D99" s="3">
        <v>315.81</v>
      </c>
      <c r="E99" s="2">
        <v>0.16</v>
      </c>
      <c r="F99" s="3">
        <f>sales[[#This Row],[Units Sold]] * (sales[[#This Row],[Unit Price]] * (1 - sales[[#This Row],[Discount Rate]]))</f>
        <v>14855.702399999998</v>
      </c>
    </row>
    <row r="100" spans="1:6" x14ac:dyDescent="1.3">
      <c r="A100" s="1">
        <v>45551</v>
      </c>
      <c r="B100" t="s">
        <v>7</v>
      </c>
      <c r="C100">
        <v>30</v>
      </c>
      <c r="D100" s="3">
        <v>274.49</v>
      </c>
      <c r="E100" s="2">
        <v>0.2</v>
      </c>
      <c r="F100" s="3">
        <f>sales[[#This Row],[Units Sold]] * (sales[[#This Row],[Unit Price]] * (1 - sales[[#This Row],[Discount Rate]]))</f>
        <v>6587.76</v>
      </c>
    </row>
    <row r="101" spans="1:6" x14ac:dyDescent="1.3">
      <c r="A101" s="1">
        <v>45336</v>
      </c>
      <c r="B101" t="s">
        <v>8</v>
      </c>
      <c r="C101">
        <v>5</v>
      </c>
      <c r="D101" s="3">
        <v>224.98</v>
      </c>
      <c r="E101" s="2">
        <v>0.22</v>
      </c>
      <c r="F101" s="3">
        <f>sales[[#This Row],[Units Sold]] * (sales[[#This Row],[Unit Price]] * (1 - sales[[#This Row],[Discount Rate]]))</f>
        <v>877.42200000000003</v>
      </c>
    </row>
    <row r="102" spans="1:6" x14ac:dyDescent="1.3">
      <c r="A102" s="1">
        <v>45343</v>
      </c>
      <c r="B102" t="s">
        <v>7</v>
      </c>
      <c r="C102">
        <v>33</v>
      </c>
      <c r="D102" s="3">
        <v>292.97000000000003</v>
      </c>
      <c r="E102" s="2">
        <v>0.16</v>
      </c>
      <c r="F102" s="3">
        <f>sales[[#This Row],[Units Sold]] * (sales[[#This Row],[Unit Price]] * (1 - sales[[#This Row],[Discount Rate]]))</f>
        <v>8121.1284000000005</v>
      </c>
    </row>
    <row r="103" spans="1:6" x14ac:dyDescent="1.3">
      <c r="A103" s="1">
        <v>45270</v>
      </c>
      <c r="B103" t="s">
        <v>6</v>
      </c>
      <c r="C103">
        <v>65</v>
      </c>
      <c r="D103" s="3">
        <v>184.13</v>
      </c>
      <c r="E103" s="2">
        <v>0.13</v>
      </c>
      <c r="F103" s="3">
        <f>sales[[#This Row],[Units Sold]] * (sales[[#This Row],[Unit Price]] * (1 - sales[[#This Row],[Discount Rate]]))</f>
        <v>10412.5515</v>
      </c>
    </row>
    <row r="104" spans="1:6" x14ac:dyDescent="1.3">
      <c r="A104" s="1">
        <v>45346</v>
      </c>
      <c r="B104" t="s">
        <v>10</v>
      </c>
      <c r="C104">
        <v>18</v>
      </c>
      <c r="D104" s="3">
        <v>201.83</v>
      </c>
      <c r="E104" s="2">
        <v>0.26</v>
      </c>
      <c r="F104" s="3">
        <f>sales[[#This Row],[Units Sold]] * (sales[[#This Row],[Unit Price]] * (1 - sales[[#This Row],[Discount Rate]]))</f>
        <v>2688.3756000000003</v>
      </c>
    </row>
    <row r="105" spans="1:6" x14ac:dyDescent="1.3">
      <c r="A105" s="1">
        <v>45288</v>
      </c>
      <c r="B105" t="s">
        <v>7</v>
      </c>
      <c r="C105">
        <v>96</v>
      </c>
      <c r="D105" s="3">
        <v>270.61</v>
      </c>
      <c r="E105" s="2">
        <v>0.13</v>
      </c>
      <c r="F105" s="3">
        <f>sales[[#This Row],[Units Sold]] * (sales[[#This Row],[Unit Price]] * (1 - sales[[#This Row],[Discount Rate]]))</f>
        <v>22601.3472</v>
      </c>
    </row>
    <row r="106" spans="1:6" x14ac:dyDescent="1.3">
      <c r="A106" s="1">
        <v>45370</v>
      </c>
      <c r="B106" t="s">
        <v>10</v>
      </c>
      <c r="C106">
        <v>49</v>
      </c>
      <c r="D106" s="3">
        <v>42.64</v>
      </c>
      <c r="E106" s="2">
        <v>0.14000000000000001</v>
      </c>
      <c r="F106" s="3">
        <f>sales[[#This Row],[Units Sold]] * (sales[[#This Row],[Unit Price]] * (1 - sales[[#This Row],[Discount Rate]]))</f>
        <v>1796.8496</v>
      </c>
    </row>
    <row r="107" spans="1:6" x14ac:dyDescent="1.3">
      <c r="A107" s="1">
        <v>45496</v>
      </c>
      <c r="B107" t="s">
        <v>8</v>
      </c>
      <c r="C107">
        <v>11</v>
      </c>
      <c r="D107" s="3">
        <v>122.22</v>
      </c>
      <c r="E107" s="2">
        <v>0.3</v>
      </c>
      <c r="F107" s="3">
        <f>sales[[#This Row],[Units Sold]] * (sales[[#This Row],[Unit Price]] * (1 - sales[[#This Row],[Discount Rate]]))</f>
        <v>941.09399999999982</v>
      </c>
    </row>
    <row r="108" spans="1:6" x14ac:dyDescent="1.3">
      <c r="A108" s="1">
        <v>45468</v>
      </c>
      <c r="B108" t="s">
        <v>9</v>
      </c>
      <c r="C108">
        <v>85</v>
      </c>
      <c r="D108" s="3">
        <v>276</v>
      </c>
      <c r="E108" s="2">
        <v>0</v>
      </c>
      <c r="F108" s="3">
        <f>sales[[#This Row],[Units Sold]] * (sales[[#This Row],[Unit Price]] * (1 - sales[[#This Row],[Discount Rate]]))</f>
        <v>23460</v>
      </c>
    </row>
    <row r="109" spans="1:6" x14ac:dyDescent="1.3">
      <c r="A109" s="1">
        <v>45438</v>
      </c>
      <c r="B109" t="s">
        <v>8</v>
      </c>
      <c r="C109">
        <v>26</v>
      </c>
      <c r="D109" s="3">
        <v>221.45</v>
      </c>
      <c r="E109" s="2">
        <v>0.06</v>
      </c>
      <c r="F109" s="3">
        <f>sales[[#This Row],[Units Sold]] * (sales[[#This Row],[Unit Price]] * (1 - sales[[#This Row],[Discount Rate]]))</f>
        <v>5412.2379999999994</v>
      </c>
    </row>
    <row r="110" spans="1:6" x14ac:dyDescent="1.3">
      <c r="A110" s="1">
        <v>45248</v>
      </c>
      <c r="B110" t="s">
        <v>7</v>
      </c>
      <c r="C110">
        <v>63</v>
      </c>
      <c r="D110" s="3">
        <v>173.08</v>
      </c>
      <c r="E110" s="2">
        <v>0.12</v>
      </c>
      <c r="F110" s="3">
        <f>sales[[#This Row],[Units Sold]] * (sales[[#This Row],[Unit Price]] * (1 - sales[[#This Row],[Discount Rate]]))</f>
        <v>9595.5552000000007</v>
      </c>
    </row>
    <row r="111" spans="1:6" x14ac:dyDescent="1.3">
      <c r="A111" s="1">
        <v>45235</v>
      </c>
      <c r="B111" t="s">
        <v>10</v>
      </c>
      <c r="C111">
        <v>89</v>
      </c>
      <c r="D111" s="3">
        <v>367.97</v>
      </c>
      <c r="E111" s="2">
        <v>0.28000000000000003</v>
      </c>
      <c r="F111" s="3">
        <f>sales[[#This Row],[Units Sold]] * (sales[[#This Row],[Unit Price]] * (1 - sales[[#This Row],[Discount Rate]]))</f>
        <v>23579.517599999999</v>
      </c>
    </row>
    <row r="112" spans="1:6" x14ac:dyDescent="1.3">
      <c r="A112" s="1">
        <v>45342</v>
      </c>
      <c r="B112" t="s">
        <v>10</v>
      </c>
      <c r="C112">
        <v>86</v>
      </c>
      <c r="D112" s="3">
        <v>349.92</v>
      </c>
      <c r="E112" s="2">
        <v>0.02</v>
      </c>
      <c r="F112" s="3">
        <f>sales[[#This Row],[Units Sold]] * (sales[[#This Row],[Unit Price]] * (1 - sales[[#This Row],[Discount Rate]]))</f>
        <v>29491.257600000001</v>
      </c>
    </row>
    <row r="113" spans="1:6" x14ac:dyDescent="1.3">
      <c r="A113" s="1">
        <v>45408</v>
      </c>
      <c r="B113" t="s">
        <v>6</v>
      </c>
      <c r="C113">
        <v>59</v>
      </c>
      <c r="D113" s="3">
        <v>91.7</v>
      </c>
      <c r="E113" s="2">
        <v>0</v>
      </c>
      <c r="F113" s="3">
        <f>sales[[#This Row],[Units Sold]] * (sales[[#This Row],[Unit Price]] * (1 - sales[[#This Row],[Discount Rate]]))</f>
        <v>5410.3</v>
      </c>
    </row>
    <row r="114" spans="1:6" x14ac:dyDescent="1.3">
      <c r="A114" s="1">
        <v>45535</v>
      </c>
      <c r="B114" t="s">
        <v>10</v>
      </c>
      <c r="C114">
        <v>27</v>
      </c>
      <c r="D114" s="3">
        <v>440.53</v>
      </c>
      <c r="E114" s="2">
        <v>0.02</v>
      </c>
      <c r="F114" s="3">
        <f>sales[[#This Row],[Units Sold]] * (sales[[#This Row],[Unit Price]] * (1 - sales[[#This Row],[Discount Rate]]))</f>
        <v>11656.423799999999</v>
      </c>
    </row>
    <row r="115" spans="1:6" x14ac:dyDescent="1.3">
      <c r="A115" s="1">
        <v>45475</v>
      </c>
      <c r="B115" t="s">
        <v>6</v>
      </c>
      <c r="C115">
        <v>49</v>
      </c>
      <c r="D115" s="3">
        <v>252.76</v>
      </c>
      <c r="E115" s="2">
        <v>0.03</v>
      </c>
      <c r="F115" s="3">
        <f>sales[[#This Row],[Units Sold]] * (sales[[#This Row],[Unit Price]] * (1 - sales[[#This Row],[Discount Rate]]))</f>
        <v>12013.682799999999</v>
      </c>
    </row>
    <row r="116" spans="1:6" x14ac:dyDescent="1.3">
      <c r="A116" s="1">
        <v>45240</v>
      </c>
      <c r="B116" t="s">
        <v>9</v>
      </c>
      <c r="C116">
        <v>77</v>
      </c>
      <c r="D116" s="3">
        <v>373.32</v>
      </c>
      <c r="E116" s="2">
        <v>0.01</v>
      </c>
      <c r="F116" s="3">
        <f>sales[[#This Row],[Units Sold]] * (sales[[#This Row],[Unit Price]] * (1 - sales[[#This Row],[Discount Rate]]))</f>
        <v>28458.1836</v>
      </c>
    </row>
    <row r="117" spans="1:6" x14ac:dyDescent="1.3">
      <c r="A117" s="1">
        <v>45255</v>
      </c>
      <c r="B117" t="s">
        <v>7</v>
      </c>
      <c r="C117">
        <v>33</v>
      </c>
      <c r="D117" s="3">
        <v>290.83999999999997</v>
      </c>
      <c r="E117" s="2">
        <v>0.14000000000000001</v>
      </c>
      <c r="F117" s="3">
        <f>sales[[#This Row],[Units Sold]] * (sales[[#This Row],[Unit Price]] * (1 - sales[[#This Row],[Discount Rate]]))</f>
        <v>8254.0391999999993</v>
      </c>
    </row>
    <row r="118" spans="1:6" x14ac:dyDescent="1.3">
      <c r="A118" s="1">
        <v>45269</v>
      </c>
      <c r="B118" t="s">
        <v>6</v>
      </c>
      <c r="C118">
        <v>98</v>
      </c>
      <c r="D118" s="3">
        <v>498.87</v>
      </c>
      <c r="E118" s="2">
        <v>0.17</v>
      </c>
      <c r="F118" s="3">
        <f>sales[[#This Row],[Units Sold]] * (sales[[#This Row],[Unit Price]] * (1 - sales[[#This Row],[Discount Rate]]))</f>
        <v>40578.085800000001</v>
      </c>
    </row>
    <row r="119" spans="1:6" x14ac:dyDescent="1.3">
      <c r="A119" s="1">
        <v>45423</v>
      </c>
      <c r="B119" t="s">
        <v>9</v>
      </c>
      <c r="C119">
        <v>99</v>
      </c>
      <c r="D119" s="3">
        <v>378.68</v>
      </c>
      <c r="E119" s="2">
        <v>0.08</v>
      </c>
      <c r="F119" s="3">
        <f>sales[[#This Row],[Units Sold]] * (sales[[#This Row],[Unit Price]] * (1 - sales[[#This Row],[Discount Rate]]))</f>
        <v>34490.174400000004</v>
      </c>
    </row>
    <row r="120" spans="1:6" x14ac:dyDescent="1.3">
      <c r="A120" s="1">
        <v>45500</v>
      </c>
      <c r="B120" t="s">
        <v>10</v>
      </c>
      <c r="C120">
        <v>1</v>
      </c>
      <c r="D120" s="3">
        <v>356.42</v>
      </c>
      <c r="E120" s="2">
        <v>0.12</v>
      </c>
      <c r="F120" s="3">
        <f>sales[[#This Row],[Units Sold]] * (sales[[#This Row],[Unit Price]] * (1 - sales[[#This Row],[Discount Rate]]))</f>
        <v>313.64960000000002</v>
      </c>
    </row>
    <row r="121" spans="1:6" x14ac:dyDescent="1.3">
      <c r="A121" s="1">
        <v>45306</v>
      </c>
      <c r="B121" t="s">
        <v>10</v>
      </c>
      <c r="C121">
        <v>21</v>
      </c>
      <c r="D121" s="3">
        <v>391.5</v>
      </c>
      <c r="E121" s="2">
        <v>0.03</v>
      </c>
      <c r="F121" s="3">
        <f>sales[[#This Row],[Units Sold]] * (sales[[#This Row],[Unit Price]] * (1 - sales[[#This Row],[Discount Rate]]))</f>
        <v>7974.8549999999996</v>
      </c>
    </row>
    <row r="122" spans="1:6" x14ac:dyDescent="1.3">
      <c r="A122" s="1">
        <v>45379</v>
      </c>
      <c r="B122" t="s">
        <v>9</v>
      </c>
      <c r="C122">
        <v>55</v>
      </c>
      <c r="D122" s="3">
        <v>80.13</v>
      </c>
      <c r="E122" s="2">
        <v>0.1</v>
      </c>
      <c r="F122" s="3">
        <f>sales[[#This Row],[Units Sold]] * (sales[[#This Row],[Unit Price]] * (1 - sales[[#This Row],[Discount Rate]]))</f>
        <v>3966.4350000000004</v>
      </c>
    </row>
    <row r="123" spans="1:6" x14ac:dyDescent="1.3">
      <c r="A123" s="1">
        <v>45567</v>
      </c>
      <c r="B123" t="s">
        <v>10</v>
      </c>
      <c r="C123">
        <v>6</v>
      </c>
      <c r="D123" s="3">
        <v>110.23</v>
      </c>
      <c r="E123" s="2">
        <v>0.16</v>
      </c>
      <c r="F123" s="3">
        <f>sales[[#This Row],[Units Sold]] * (sales[[#This Row],[Unit Price]] * (1 - sales[[#This Row],[Discount Rate]]))</f>
        <v>555.55919999999992</v>
      </c>
    </row>
    <row r="124" spans="1:6" x14ac:dyDescent="1.3">
      <c r="A124" s="1">
        <v>45421</v>
      </c>
      <c r="B124" t="s">
        <v>9</v>
      </c>
      <c r="C124">
        <v>92</v>
      </c>
      <c r="D124" s="3">
        <v>359.89</v>
      </c>
      <c r="E124" s="2">
        <v>0.22</v>
      </c>
      <c r="F124" s="3">
        <f>sales[[#This Row],[Units Sold]] * (sales[[#This Row],[Unit Price]] * (1 - sales[[#This Row],[Discount Rate]]))</f>
        <v>25825.706399999999</v>
      </c>
    </row>
    <row r="125" spans="1:6" x14ac:dyDescent="1.3">
      <c r="A125" s="1">
        <v>45242</v>
      </c>
      <c r="B125" t="s">
        <v>6</v>
      </c>
      <c r="C125">
        <v>81</v>
      </c>
      <c r="D125" s="3">
        <v>252.05</v>
      </c>
      <c r="E125" s="2">
        <v>0</v>
      </c>
      <c r="F125" s="3">
        <f>sales[[#This Row],[Units Sold]] * (sales[[#This Row],[Unit Price]] * (1 - sales[[#This Row],[Discount Rate]]))</f>
        <v>20416.05</v>
      </c>
    </row>
    <row r="126" spans="1:6" x14ac:dyDescent="1.3">
      <c r="A126" s="1">
        <v>45434</v>
      </c>
      <c r="B126" t="s">
        <v>6</v>
      </c>
      <c r="C126">
        <v>69</v>
      </c>
      <c r="D126" s="3">
        <v>379.77</v>
      </c>
      <c r="E126" s="2">
        <v>0.14000000000000001</v>
      </c>
      <c r="F126" s="3">
        <f>sales[[#This Row],[Units Sold]] * (sales[[#This Row],[Unit Price]] * (1 - sales[[#This Row],[Discount Rate]]))</f>
        <v>22535.551799999997</v>
      </c>
    </row>
    <row r="127" spans="1:6" x14ac:dyDescent="1.3">
      <c r="A127" s="1">
        <v>45308</v>
      </c>
      <c r="B127" t="s">
        <v>9</v>
      </c>
      <c r="C127">
        <v>95</v>
      </c>
      <c r="D127" s="3">
        <v>60.43</v>
      </c>
      <c r="E127" s="2">
        <v>0.09</v>
      </c>
      <c r="F127" s="3">
        <f>sales[[#This Row],[Units Sold]] * (sales[[#This Row],[Unit Price]] * (1 - sales[[#This Row],[Discount Rate]]))</f>
        <v>5224.1734999999999</v>
      </c>
    </row>
    <row r="128" spans="1:6" x14ac:dyDescent="1.3">
      <c r="A128" s="1">
        <v>45338</v>
      </c>
      <c r="B128" t="s">
        <v>6</v>
      </c>
      <c r="C128">
        <v>5</v>
      </c>
      <c r="D128" s="3">
        <v>272.88</v>
      </c>
      <c r="E128" s="2">
        <v>0.26</v>
      </c>
      <c r="F128" s="3">
        <f>sales[[#This Row],[Units Sold]] * (sales[[#This Row],[Unit Price]] * (1 - sales[[#This Row],[Discount Rate]]))</f>
        <v>1009.6559999999999</v>
      </c>
    </row>
    <row r="129" spans="1:6" x14ac:dyDescent="1.3">
      <c r="A129" s="1">
        <v>45464</v>
      </c>
      <c r="B129" t="s">
        <v>6</v>
      </c>
      <c r="C129">
        <v>3</v>
      </c>
      <c r="D129" s="3">
        <v>195.62</v>
      </c>
      <c r="E129" s="2">
        <v>0.21</v>
      </c>
      <c r="F129" s="3">
        <f>sales[[#This Row],[Units Sold]] * (sales[[#This Row],[Unit Price]] * (1 - sales[[#This Row],[Discount Rate]]))</f>
        <v>463.61940000000004</v>
      </c>
    </row>
    <row r="130" spans="1:6" x14ac:dyDescent="1.3">
      <c r="A130" s="1">
        <v>45212</v>
      </c>
      <c r="B130" t="s">
        <v>6</v>
      </c>
      <c r="C130">
        <v>53</v>
      </c>
      <c r="D130" s="3">
        <v>233.93</v>
      </c>
      <c r="E130" s="2">
        <v>0.18</v>
      </c>
      <c r="F130" s="3">
        <f>sales[[#This Row],[Units Sold]] * (sales[[#This Row],[Unit Price]] * (1 - sales[[#This Row],[Discount Rate]]))</f>
        <v>10166.597800000001</v>
      </c>
    </row>
    <row r="131" spans="1:6" x14ac:dyDescent="1.3">
      <c r="A131" s="1">
        <v>45425</v>
      </c>
      <c r="B131" t="s">
        <v>8</v>
      </c>
      <c r="C131">
        <v>23</v>
      </c>
      <c r="D131" s="3">
        <v>305.94</v>
      </c>
      <c r="E131" s="2">
        <v>0.08</v>
      </c>
      <c r="F131" s="3">
        <f>sales[[#This Row],[Units Sold]] * (sales[[#This Row],[Unit Price]] * (1 - sales[[#This Row],[Discount Rate]]))</f>
        <v>6473.6904000000004</v>
      </c>
    </row>
    <row r="132" spans="1:6" x14ac:dyDescent="1.3">
      <c r="A132" s="1">
        <v>45462</v>
      </c>
      <c r="B132" t="s">
        <v>7</v>
      </c>
      <c r="C132">
        <v>53</v>
      </c>
      <c r="D132" s="3">
        <v>256.12</v>
      </c>
      <c r="E132" s="2">
        <v>0.27</v>
      </c>
      <c r="F132" s="3">
        <f>sales[[#This Row],[Units Sold]] * (sales[[#This Row],[Unit Price]] * (1 - sales[[#This Row],[Discount Rate]]))</f>
        <v>9909.2828000000009</v>
      </c>
    </row>
    <row r="133" spans="1:6" x14ac:dyDescent="1.3">
      <c r="A133" s="1">
        <v>45566</v>
      </c>
      <c r="B133" t="s">
        <v>10</v>
      </c>
      <c r="C133">
        <v>37</v>
      </c>
      <c r="D133" s="3">
        <v>274.52999999999997</v>
      </c>
      <c r="E133" s="2">
        <v>0.01</v>
      </c>
      <c r="F133" s="3">
        <f>sales[[#This Row],[Units Sold]] * (sales[[#This Row],[Unit Price]] * (1 - sales[[#This Row],[Discount Rate]]))</f>
        <v>10056.0339</v>
      </c>
    </row>
    <row r="134" spans="1:6" x14ac:dyDescent="1.3">
      <c r="A134" s="1">
        <v>45490</v>
      </c>
      <c r="B134" t="s">
        <v>8</v>
      </c>
      <c r="C134">
        <v>74</v>
      </c>
      <c r="D134" s="3">
        <v>248.32</v>
      </c>
      <c r="E134" s="2">
        <v>0.03</v>
      </c>
      <c r="F134" s="3">
        <f>sales[[#This Row],[Units Sold]] * (sales[[#This Row],[Unit Price]] * (1 - sales[[#This Row],[Discount Rate]]))</f>
        <v>17824.409599999999</v>
      </c>
    </row>
    <row r="135" spans="1:6" x14ac:dyDescent="1.3">
      <c r="A135" s="1">
        <v>45414</v>
      </c>
      <c r="B135" t="s">
        <v>6</v>
      </c>
      <c r="C135">
        <v>74</v>
      </c>
      <c r="D135" s="3">
        <v>210.39</v>
      </c>
      <c r="E135" s="2">
        <v>0.12</v>
      </c>
      <c r="F135" s="3">
        <f>sales[[#This Row],[Units Sold]] * (sales[[#This Row],[Unit Price]] * (1 - sales[[#This Row],[Discount Rate]]))</f>
        <v>13700.596799999999</v>
      </c>
    </row>
    <row r="136" spans="1:6" x14ac:dyDescent="1.3">
      <c r="A136" s="1">
        <v>45222</v>
      </c>
      <c r="B136" t="s">
        <v>9</v>
      </c>
      <c r="C136">
        <v>83</v>
      </c>
      <c r="D136" s="3">
        <v>388.22</v>
      </c>
      <c r="E136" s="2">
        <v>0.04</v>
      </c>
      <c r="F136" s="3">
        <f>sales[[#This Row],[Units Sold]] * (sales[[#This Row],[Unit Price]] * (1 - sales[[#This Row],[Discount Rate]]))</f>
        <v>30933.369600000002</v>
      </c>
    </row>
    <row r="137" spans="1:6" x14ac:dyDescent="1.3">
      <c r="A137" s="1">
        <v>45553</v>
      </c>
      <c r="B137" t="s">
        <v>6</v>
      </c>
      <c r="C137">
        <v>17</v>
      </c>
      <c r="D137" s="3">
        <v>15.98</v>
      </c>
      <c r="E137" s="2">
        <v>0.28999999999999998</v>
      </c>
      <c r="F137" s="3">
        <f>sales[[#This Row],[Units Sold]] * (sales[[#This Row],[Unit Price]] * (1 - sales[[#This Row],[Discount Rate]]))</f>
        <v>192.87860000000001</v>
      </c>
    </row>
    <row r="138" spans="1:6" x14ac:dyDescent="1.3">
      <c r="A138" s="1">
        <v>45249</v>
      </c>
      <c r="B138" t="s">
        <v>7</v>
      </c>
      <c r="C138">
        <v>85</v>
      </c>
      <c r="D138" s="3">
        <v>303.24</v>
      </c>
      <c r="E138" s="2">
        <v>0.24</v>
      </c>
      <c r="F138" s="3">
        <f>sales[[#This Row],[Units Sold]] * (sales[[#This Row],[Unit Price]] * (1 - sales[[#This Row],[Discount Rate]]))</f>
        <v>19589.304</v>
      </c>
    </row>
    <row r="139" spans="1:6" x14ac:dyDescent="1.3">
      <c r="A139" s="1">
        <v>45386</v>
      </c>
      <c r="B139" t="s">
        <v>6</v>
      </c>
      <c r="C139">
        <v>78</v>
      </c>
      <c r="D139" s="3">
        <v>287.10000000000002</v>
      </c>
      <c r="E139" s="2">
        <v>0.08</v>
      </c>
      <c r="F139" s="3">
        <f>sales[[#This Row],[Units Sold]] * (sales[[#This Row],[Unit Price]] * (1 - sales[[#This Row],[Discount Rate]]))</f>
        <v>20602.296000000002</v>
      </c>
    </row>
    <row r="140" spans="1:6" x14ac:dyDescent="1.3">
      <c r="A140" s="1">
        <v>45270</v>
      </c>
      <c r="B140" t="s">
        <v>9</v>
      </c>
      <c r="C140">
        <v>73</v>
      </c>
      <c r="D140" s="3">
        <v>360.93</v>
      </c>
      <c r="E140" s="2">
        <v>0.18</v>
      </c>
      <c r="F140" s="3">
        <f>sales[[#This Row],[Units Sold]] * (sales[[#This Row],[Unit Price]] * (1 - sales[[#This Row],[Discount Rate]]))</f>
        <v>21605.269800000002</v>
      </c>
    </row>
    <row r="141" spans="1:6" x14ac:dyDescent="1.3">
      <c r="A141" s="1">
        <v>45559</v>
      </c>
      <c r="B141" t="s">
        <v>7</v>
      </c>
      <c r="C141">
        <v>1</v>
      </c>
      <c r="D141" s="3">
        <v>303.52</v>
      </c>
      <c r="E141" s="2">
        <v>0.28999999999999998</v>
      </c>
      <c r="F141" s="3">
        <f>sales[[#This Row],[Units Sold]] * (sales[[#This Row],[Unit Price]] * (1 - sales[[#This Row],[Discount Rate]]))</f>
        <v>215.49919999999997</v>
      </c>
    </row>
    <row r="142" spans="1:6" x14ac:dyDescent="1.3">
      <c r="A142" s="1">
        <v>45438</v>
      </c>
      <c r="B142" t="s">
        <v>6</v>
      </c>
      <c r="C142">
        <v>51</v>
      </c>
      <c r="D142" s="3">
        <v>415.13</v>
      </c>
      <c r="E142" s="2">
        <v>0.27</v>
      </c>
      <c r="F142" s="3">
        <f>sales[[#This Row],[Units Sold]] * (sales[[#This Row],[Unit Price]] * (1 - sales[[#This Row],[Discount Rate]]))</f>
        <v>15455.2899</v>
      </c>
    </row>
    <row r="143" spans="1:6" x14ac:dyDescent="1.3">
      <c r="A143" s="1">
        <v>45448</v>
      </c>
      <c r="B143" t="s">
        <v>7</v>
      </c>
      <c r="C143">
        <v>45</v>
      </c>
      <c r="D143" s="3">
        <v>479.95</v>
      </c>
      <c r="E143" s="2">
        <v>0.18</v>
      </c>
      <c r="F143" s="3">
        <f>sales[[#This Row],[Units Sold]] * (sales[[#This Row],[Unit Price]] * (1 - sales[[#This Row],[Discount Rate]]))</f>
        <v>17710.155000000002</v>
      </c>
    </row>
    <row r="144" spans="1:6" x14ac:dyDescent="1.3">
      <c r="A144" s="1">
        <v>45259</v>
      </c>
      <c r="B144" t="s">
        <v>10</v>
      </c>
      <c r="C144">
        <v>77</v>
      </c>
      <c r="D144" s="3">
        <v>177.84</v>
      </c>
      <c r="E144" s="2">
        <v>0.27</v>
      </c>
      <c r="F144" s="3">
        <f>sales[[#This Row],[Units Sold]] * (sales[[#This Row],[Unit Price]] * (1 - sales[[#This Row],[Discount Rate]]))</f>
        <v>9996.3863999999994</v>
      </c>
    </row>
    <row r="145" spans="1:6" x14ac:dyDescent="1.3">
      <c r="A145" s="1">
        <v>45303</v>
      </c>
      <c r="B145" t="s">
        <v>10</v>
      </c>
      <c r="C145">
        <v>4</v>
      </c>
      <c r="D145" s="3">
        <v>121.4</v>
      </c>
      <c r="E145" s="2">
        <v>0.3</v>
      </c>
      <c r="F145" s="3">
        <f>sales[[#This Row],[Units Sold]] * (sales[[#This Row],[Unit Price]] * (1 - sales[[#This Row],[Discount Rate]]))</f>
        <v>339.92</v>
      </c>
    </row>
    <row r="146" spans="1:6" x14ac:dyDescent="1.3">
      <c r="A146" s="1">
        <v>45429</v>
      </c>
      <c r="B146" t="s">
        <v>6</v>
      </c>
      <c r="C146">
        <v>62</v>
      </c>
      <c r="D146" s="3">
        <v>217.56</v>
      </c>
      <c r="E146" s="2">
        <v>0.22</v>
      </c>
      <c r="F146" s="3">
        <f>sales[[#This Row],[Units Sold]] * (sales[[#This Row],[Unit Price]] * (1 - sales[[#This Row],[Discount Rate]]))</f>
        <v>10521.2016</v>
      </c>
    </row>
    <row r="147" spans="1:6" x14ac:dyDescent="1.3">
      <c r="A147" s="1">
        <v>45438</v>
      </c>
      <c r="B147" t="s">
        <v>7</v>
      </c>
      <c r="C147">
        <v>65</v>
      </c>
      <c r="D147" s="3">
        <v>151.09</v>
      </c>
      <c r="E147" s="2">
        <v>0.02</v>
      </c>
      <c r="F147" s="3">
        <f>sales[[#This Row],[Units Sold]] * (sales[[#This Row],[Unit Price]] * (1 - sales[[#This Row],[Discount Rate]]))</f>
        <v>9624.4329999999991</v>
      </c>
    </row>
    <row r="148" spans="1:6" x14ac:dyDescent="1.3">
      <c r="A148" s="1">
        <v>45444</v>
      </c>
      <c r="B148" t="s">
        <v>9</v>
      </c>
      <c r="C148">
        <v>32</v>
      </c>
      <c r="D148" s="3">
        <v>311.33</v>
      </c>
      <c r="E148" s="2">
        <v>0.12</v>
      </c>
      <c r="F148" s="3">
        <f>sales[[#This Row],[Units Sold]] * (sales[[#This Row],[Unit Price]] * (1 - sales[[#This Row],[Discount Rate]]))</f>
        <v>8767.0527999999995</v>
      </c>
    </row>
    <row r="149" spans="1:6" x14ac:dyDescent="1.3">
      <c r="A149" s="1">
        <v>45350</v>
      </c>
      <c r="B149" t="s">
        <v>6</v>
      </c>
      <c r="C149">
        <v>34</v>
      </c>
      <c r="D149" s="3">
        <v>456.81</v>
      </c>
      <c r="E149" s="2">
        <v>0.25</v>
      </c>
      <c r="F149" s="3">
        <f>sales[[#This Row],[Units Sold]] * (sales[[#This Row],[Unit Price]] * (1 - sales[[#This Row],[Discount Rate]]))</f>
        <v>11648.655000000001</v>
      </c>
    </row>
    <row r="150" spans="1:6" x14ac:dyDescent="1.3">
      <c r="A150" s="1">
        <v>45378</v>
      </c>
      <c r="B150" t="s">
        <v>10</v>
      </c>
      <c r="C150">
        <v>92</v>
      </c>
      <c r="D150" s="3">
        <v>78.17</v>
      </c>
      <c r="E150" s="2">
        <v>7.0000000000000007E-2</v>
      </c>
      <c r="F150" s="3">
        <f>sales[[#This Row],[Units Sold]] * (sales[[#This Row],[Unit Price]] * (1 - sales[[#This Row],[Discount Rate]]))</f>
        <v>6688.2251999999999</v>
      </c>
    </row>
    <row r="151" spans="1:6" x14ac:dyDescent="1.3">
      <c r="A151" s="1">
        <v>45236</v>
      </c>
      <c r="B151" t="s">
        <v>10</v>
      </c>
      <c r="C151">
        <v>95</v>
      </c>
      <c r="D151" s="3">
        <v>59.39</v>
      </c>
      <c r="E151" s="2">
        <v>0.25</v>
      </c>
      <c r="F151" s="3">
        <f>sales[[#This Row],[Units Sold]] * (sales[[#This Row],[Unit Price]] * (1 - sales[[#This Row],[Discount Rate]]))</f>
        <v>4231.5375000000004</v>
      </c>
    </row>
    <row r="152" spans="1:6" x14ac:dyDescent="1.3">
      <c r="A152" s="1">
        <v>45243</v>
      </c>
      <c r="B152" t="s">
        <v>6</v>
      </c>
      <c r="C152">
        <v>72</v>
      </c>
      <c r="D152" s="3">
        <v>135.44999999999999</v>
      </c>
      <c r="E152" s="2">
        <v>0.04</v>
      </c>
      <c r="F152" s="3">
        <f>sales[[#This Row],[Units Sold]] * (sales[[#This Row],[Unit Price]] * (1 - sales[[#This Row],[Discount Rate]]))</f>
        <v>9362.3039999999983</v>
      </c>
    </row>
    <row r="153" spans="1:6" x14ac:dyDescent="1.3">
      <c r="A153" s="1">
        <v>45220</v>
      </c>
      <c r="B153" t="s">
        <v>7</v>
      </c>
      <c r="C153">
        <v>39</v>
      </c>
      <c r="D153" s="3">
        <v>365.79</v>
      </c>
      <c r="E153" s="2">
        <v>0.01</v>
      </c>
      <c r="F153" s="3">
        <f>sales[[#This Row],[Units Sold]] * (sales[[#This Row],[Unit Price]] * (1 - sales[[#This Row],[Discount Rate]]))</f>
        <v>14123.151900000001</v>
      </c>
    </row>
    <row r="154" spans="1:6" x14ac:dyDescent="1.3">
      <c r="A154" s="1">
        <v>45367</v>
      </c>
      <c r="B154" t="s">
        <v>10</v>
      </c>
      <c r="C154">
        <v>26</v>
      </c>
      <c r="D154" s="3">
        <v>300.55</v>
      </c>
      <c r="E154" s="2">
        <v>0.12</v>
      </c>
      <c r="F154" s="3">
        <f>sales[[#This Row],[Units Sold]] * (sales[[#This Row],[Unit Price]] * (1 - sales[[#This Row],[Discount Rate]]))</f>
        <v>6876.5840000000007</v>
      </c>
    </row>
    <row r="155" spans="1:6" x14ac:dyDescent="1.3">
      <c r="A155" s="1">
        <v>45534</v>
      </c>
      <c r="B155" t="s">
        <v>7</v>
      </c>
      <c r="C155">
        <v>34</v>
      </c>
      <c r="D155" s="3">
        <v>60.08</v>
      </c>
      <c r="E155" s="2">
        <v>0.01</v>
      </c>
      <c r="F155" s="3">
        <f>sales[[#This Row],[Units Sold]] * (sales[[#This Row],[Unit Price]] * (1 - sales[[#This Row],[Discount Rate]]))</f>
        <v>2022.2927999999999</v>
      </c>
    </row>
    <row r="156" spans="1:6" x14ac:dyDescent="1.3">
      <c r="A156" s="1">
        <v>45394</v>
      </c>
      <c r="B156" t="s">
        <v>10</v>
      </c>
      <c r="C156">
        <v>54</v>
      </c>
      <c r="D156" s="3">
        <v>460.19</v>
      </c>
      <c r="E156" s="2">
        <v>0.28999999999999998</v>
      </c>
      <c r="F156" s="3">
        <f>sales[[#This Row],[Units Sold]] * (sales[[#This Row],[Unit Price]] * (1 - sales[[#This Row],[Discount Rate]]))</f>
        <v>17643.684600000001</v>
      </c>
    </row>
    <row r="157" spans="1:6" x14ac:dyDescent="1.3">
      <c r="A157" s="1">
        <v>45450</v>
      </c>
      <c r="B157" t="s">
        <v>10</v>
      </c>
      <c r="C157">
        <v>3</v>
      </c>
      <c r="D157" s="3">
        <v>397.14</v>
      </c>
      <c r="E157" s="2">
        <v>0.25</v>
      </c>
      <c r="F157" s="3">
        <f>sales[[#This Row],[Units Sold]] * (sales[[#This Row],[Unit Price]] * (1 - sales[[#This Row],[Discount Rate]]))</f>
        <v>893.56500000000005</v>
      </c>
    </row>
    <row r="158" spans="1:6" x14ac:dyDescent="1.3">
      <c r="A158" s="1">
        <v>45293</v>
      </c>
      <c r="B158" t="s">
        <v>8</v>
      </c>
      <c r="C158">
        <v>50</v>
      </c>
      <c r="D158" s="3">
        <v>21.28</v>
      </c>
      <c r="E158" s="2">
        <v>0.24</v>
      </c>
      <c r="F158" s="3">
        <f>sales[[#This Row],[Units Sold]] * (sales[[#This Row],[Unit Price]] * (1 - sales[[#This Row],[Discount Rate]]))</f>
        <v>808.6400000000001</v>
      </c>
    </row>
    <row r="159" spans="1:6" x14ac:dyDescent="1.3">
      <c r="A159" s="1">
        <v>45491</v>
      </c>
      <c r="B159" t="s">
        <v>10</v>
      </c>
      <c r="C159">
        <v>12</v>
      </c>
      <c r="D159" s="3">
        <v>329.17</v>
      </c>
      <c r="E159" s="2">
        <v>0.19</v>
      </c>
      <c r="F159" s="3">
        <f>sales[[#This Row],[Units Sold]] * (sales[[#This Row],[Unit Price]] * (1 - sales[[#This Row],[Discount Rate]]))</f>
        <v>3199.5324000000001</v>
      </c>
    </row>
    <row r="160" spans="1:6" x14ac:dyDescent="1.3">
      <c r="A160" s="1">
        <v>45273</v>
      </c>
      <c r="B160" t="s">
        <v>9</v>
      </c>
      <c r="C160">
        <v>65</v>
      </c>
      <c r="D160" s="3">
        <v>387.91</v>
      </c>
      <c r="E160" s="2">
        <v>0.06</v>
      </c>
      <c r="F160" s="3">
        <f>sales[[#This Row],[Units Sold]] * (sales[[#This Row],[Unit Price]] * (1 - sales[[#This Row],[Discount Rate]]))</f>
        <v>23701.300999999999</v>
      </c>
    </row>
    <row r="161" spans="1:6" x14ac:dyDescent="1.3">
      <c r="A161" s="1">
        <v>45377</v>
      </c>
      <c r="B161" t="s">
        <v>6</v>
      </c>
      <c r="C161">
        <v>54</v>
      </c>
      <c r="D161" s="3">
        <v>193.47</v>
      </c>
      <c r="E161" s="2">
        <v>0.16</v>
      </c>
      <c r="F161" s="3">
        <f>sales[[#This Row],[Units Sold]] * (sales[[#This Row],[Unit Price]] * (1 - sales[[#This Row],[Discount Rate]]))</f>
        <v>8775.7991999999995</v>
      </c>
    </row>
    <row r="162" spans="1:6" x14ac:dyDescent="1.3">
      <c r="A162" s="1">
        <v>45252</v>
      </c>
      <c r="B162" t="s">
        <v>6</v>
      </c>
      <c r="C162">
        <v>5</v>
      </c>
      <c r="D162" s="3">
        <v>43.77</v>
      </c>
      <c r="E162" s="2">
        <v>0.18</v>
      </c>
      <c r="F162" s="3">
        <f>sales[[#This Row],[Units Sold]] * (sales[[#This Row],[Unit Price]] * (1 - sales[[#This Row],[Discount Rate]]))</f>
        <v>179.45700000000002</v>
      </c>
    </row>
    <row r="163" spans="1:6" x14ac:dyDescent="1.3">
      <c r="A163" s="1">
        <v>45269</v>
      </c>
      <c r="B163" t="s">
        <v>7</v>
      </c>
      <c r="C163">
        <v>94</v>
      </c>
      <c r="D163" s="3">
        <v>47.89</v>
      </c>
      <c r="E163" s="2">
        <v>0.16</v>
      </c>
      <c r="F163" s="3">
        <f>sales[[#This Row],[Units Sold]] * (sales[[#This Row],[Unit Price]] * (1 - sales[[#This Row],[Discount Rate]]))</f>
        <v>3781.3944000000001</v>
      </c>
    </row>
    <row r="164" spans="1:6" x14ac:dyDescent="1.3">
      <c r="A164" s="1">
        <v>45341</v>
      </c>
      <c r="B164" t="s">
        <v>10</v>
      </c>
      <c r="C164">
        <v>94</v>
      </c>
      <c r="D164" s="3">
        <v>61.08</v>
      </c>
      <c r="E164" s="2">
        <v>0.08</v>
      </c>
      <c r="F164" s="3">
        <f>sales[[#This Row],[Units Sold]] * (sales[[#This Row],[Unit Price]] * (1 - sales[[#This Row],[Discount Rate]]))</f>
        <v>5282.1984000000002</v>
      </c>
    </row>
    <row r="165" spans="1:6" x14ac:dyDescent="1.3">
      <c r="A165" s="1">
        <v>45491</v>
      </c>
      <c r="B165" t="s">
        <v>9</v>
      </c>
      <c r="C165">
        <v>57</v>
      </c>
      <c r="D165" s="3">
        <v>421.82</v>
      </c>
      <c r="E165" s="2">
        <v>0.15</v>
      </c>
      <c r="F165" s="3">
        <f>sales[[#This Row],[Units Sold]] * (sales[[#This Row],[Unit Price]] * (1 - sales[[#This Row],[Discount Rate]]))</f>
        <v>20437.178999999996</v>
      </c>
    </row>
    <row r="166" spans="1:6" x14ac:dyDescent="1.3">
      <c r="A166" s="1">
        <v>45235</v>
      </c>
      <c r="B166" t="s">
        <v>7</v>
      </c>
      <c r="C166">
        <v>17</v>
      </c>
      <c r="D166" s="3">
        <v>456.24</v>
      </c>
      <c r="E166" s="2">
        <v>0.15</v>
      </c>
      <c r="F166" s="3">
        <f>sales[[#This Row],[Units Sold]] * (sales[[#This Row],[Unit Price]] * (1 - sales[[#This Row],[Discount Rate]]))</f>
        <v>6592.6679999999997</v>
      </c>
    </row>
    <row r="167" spans="1:6" x14ac:dyDescent="1.3">
      <c r="A167" s="1">
        <v>45315</v>
      </c>
      <c r="B167" t="s">
        <v>8</v>
      </c>
      <c r="C167">
        <v>47</v>
      </c>
      <c r="D167" s="3">
        <v>70.180000000000007</v>
      </c>
      <c r="E167" s="2">
        <v>0.3</v>
      </c>
      <c r="F167" s="3">
        <f>sales[[#This Row],[Units Sold]] * (sales[[#This Row],[Unit Price]] * (1 - sales[[#This Row],[Discount Rate]]))</f>
        <v>2308.922</v>
      </c>
    </row>
    <row r="168" spans="1:6" x14ac:dyDescent="1.3">
      <c r="A168" s="1">
        <v>45251</v>
      </c>
      <c r="B168" t="s">
        <v>7</v>
      </c>
      <c r="C168">
        <v>23</v>
      </c>
      <c r="D168" s="3">
        <v>125.59</v>
      </c>
      <c r="E168" s="2">
        <v>0.27</v>
      </c>
      <c r="F168" s="3">
        <f>sales[[#This Row],[Units Sold]] * (sales[[#This Row],[Unit Price]] * (1 - sales[[#This Row],[Discount Rate]]))</f>
        <v>2108.6561000000002</v>
      </c>
    </row>
    <row r="169" spans="1:6" x14ac:dyDescent="1.3">
      <c r="A169" s="1">
        <v>45547</v>
      </c>
      <c r="B169" t="s">
        <v>7</v>
      </c>
      <c r="C169">
        <v>79</v>
      </c>
      <c r="D169" s="3">
        <v>91.11</v>
      </c>
      <c r="E169" s="2">
        <v>0.14000000000000001</v>
      </c>
      <c r="F169" s="3">
        <f>sales[[#This Row],[Units Sold]] * (sales[[#This Row],[Unit Price]] * (1 - sales[[#This Row],[Discount Rate]]))</f>
        <v>6190.0134000000007</v>
      </c>
    </row>
    <row r="170" spans="1:6" x14ac:dyDescent="1.3">
      <c r="A170" s="1">
        <v>45493</v>
      </c>
      <c r="B170" t="s">
        <v>10</v>
      </c>
      <c r="C170">
        <v>85</v>
      </c>
      <c r="D170" s="3">
        <v>101.3</v>
      </c>
      <c r="E170" s="2">
        <v>0.19</v>
      </c>
      <c r="F170" s="3">
        <f>sales[[#This Row],[Units Sold]] * (sales[[#This Row],[Unit Price]] * (1 - sales[[#This Row],[Discount Rate]]))</f>
        <v>6974.5050000000001</v>
      </c>
    </row>
    <row r="171" spans="1:6" x14ac:dyDescent="1.3">
      <c r="A171" s="1">
        <v>45538</v>
      </c>
      <c r="B171" t="s">
        <v>8</v>
      </c>
      <c r="C171">
        <v>14</v>
      </c>
      <c r="D171" s="3">
        <v>420.37</v>
      </c>
      <c r="E171" s="2">
        <v>0.22</v>
      </c>
      <c r="F171" s="3">
        <f>sales[[#This Row],[Units Sold]] * (sales[[#This Row],[Unit Price]] * (1 - sales[[#This Row],[Discount Rate]]))</f>
        <v>4590.4403999999995</v>
      </c>
    </row>
    <row r="172" spans="1:6" x14ac:dyDescent="1.3">
      <c r="A172" s="1">
        <v>45335</v>
      </c>
      <c r="B172" t="s">
        <v>7</v>
      </c>
      <c r="C172">
        <v>66</v>
      </c>
      <c r="D172" s="3">
        <v>172.75</v>
      </c>
      <c r="E172" s="2">
        <v>0.01</v>
      </c>
      <c r="F172" s="3">
        <f>sales[[#This Row],[Units Sold]] * (sales[[#This Row],[Unit Price]] * (1 - sales[[#This Row],[Discount Rate]]))</f>
        <v>11287.485000000001</v>
      </c>
    </row>
    <row r="173" spans="1:6" x14ac:dyDescent="1.3">
      <c r="A173" s="1">
        <v>45555</v>
      </c>
      <c r="B173" t="s">
        <v>9</v>
      </c>
      <c r="C173">
        <v>75</v>
      </c>
      <c r="D173" s="3">
        <v>162.61000000000001</v>
      </c>
      <c r="E173" s="2">
        <v>0.27</v>
      </c>
      <c r="F173" s="3">
        <f>sales[[#This Row],[Units Sold]] * (sales[[#This Row],[Unit Price]] * (1 - sales[[#This Row],[Discount Rate]]))</f>
        <v>8902.8975000000009</v>
      </c>
    </row>
    <row r="174" spans="1:6" x14ac:dyDescent="1.3">
      <c r="A174" s="1">
        <v>45438</v>
      </c>
      <c r="B174" t="s">
        <v>9</v>
      </c>
      <c r="C174">
        <v>51</v>
      </c>
      <c r="D174" s="3">
        <v>121.42</v>
      </c>
      <c r="E174" s="2">
        <v>0.26</v>
      </c>
      <c r="F174" s="3">
        <f>sales[[#This Row],[Units Sold]] * (sales[[#This Row],[Unit Price]] * (1 - sales[[#This Row],[Discount Rate]]))</f>
        <v>4582.3908000000001</v>
      </c>
    </row>
    <row r="175" spans="1:6" x14ac:dyDescent="1.3">
      <c r="A175" s="1">
        <v>45397</v>
      </c>
      <c r="B175" t="s">
        <v>6</v>
      </c>
      <c r="C175">
        <v>38</v>
      </c>
      <c r="D175" s="3">
        <v>307.87</v>
      </c>
      <c r="E175" s="2">
        <v>0.14000000000000001</v>
      </c>
      <c r="F175" s="3">
        <f>sales[[#This Row],[Units Sold]] * (sales[[#This Row],[Unit Price]] * (1 - sales[[#This Row],[Discount Rate]]))</f>
        <v>10061.191599999998</v>
      </c>
    </row>
    <row r="176" spans="1:6" x14ac:dyDescent="1.3">
      <c r="A176" s="1">
        <v>45432</v>
      </c>
      <c r="B176" t="s">
        <v>8</v>
      </c>
      <c r="C176">
        <v>64</v>
      </c>
      <c r="D176" s="3">
        <v>195.86</v>
      </c>
      <c r="E176" s="2">
        <v>0.12</v>
      </c>
      <c r="F176" s="3">
        <f>sales[[#This Row],[Units Sold]] * (sales[[#This Row],[Unit Price]] * (1 - sales[[#This Row],[Discount Rate]]))</f>
        <v>11030.835200000001</v>
      </c>
    </row>
    <row r="177" spans="1:6" x14ac:dyDescent="1.3">
      <c r="A177" s="1">
        <v>45490</v>
      </c>
      <c r="B177" t="s">
        <v>8</v>
      </c>
      <c r="C177">
        <v>98</v>
      </c>
      <c r="D177" s="3">
        <v>374.68</v>
      </c>
      <c r="E177" s="2">
        <v>0.08</v>
      </c>
      <c r="F177" s="3">
        <f>sales[[#This Row],[Units Sold]] * (sales[[#This Row],[Unit Price]] * (1 - sales[[#This Row],[Discount Rate]]))</f>
        <v>33781.148800000003</v>
      </c>
    </row>
    <row r="178" spans="1:6" x14ac:dyDescent="1.3">
      <c r="A178" s="1">
        <v>45328</v>
      </c>
      <c r="B178" t="s">
        <v>6</v>
      </c>
      <c r="C178">
        <v>38</v>
      </c>
      <c r="D178" s="3">
        <v>110.73</v>
      </c>
      <c r="E178" s="2">
        <v>0.14000000000000001</v>
      </c>
      <c r="F178" s="3">
        <f>sales[[#This Row],[Units Sold]] * (sales[[#This Row],[Unit Price]] * (1 - sales[[#This Row],[Discount Rate]]))</f>
        <v>3618.6563999999998</v>
      </c>
    </row>
    <row r="179" spans="1:6" x14ac:dyDescent="1.3">
      <c r="A179" s="1">
        <v>45323</v>
      </c>
      <c r="B179" t="s">
        <v>7</v>
      </c>
      <c r="C179">
        <v>50</v>
      </c>
      <c r="D179" s="3">
        <v>396.02</v>
      </c>
      <c r="E179" s="2">
        <v>0.01</v>
      </c>
      <c r="F179" s="3">
        <f>sales[[#This Row],[Units Sold]] * (sales[[#This Row],[Unit Price]] * (1 - sales[[#This Row],[Discount Rate]]))</f>
        <v>19602.989999999998</v>
      </c>
    </row>
    <row r="180" spans="1:6" x14ac:dyDescent="1.3">
      <c r="A180" s="1">
        <v>45440</v>
      </c>
      <c r="B180" t="s">
        <v>8</v>
      </c>
      <c r="C180">
        <v>98</v>
      </c>
      <c r="D180" s="3">
        <v>305.82</v>
      </c>
      <c r="E180" s="2">
        <v>0.26</v>
      </c>
      <c r="F180" s="3">
        <f>sales[[#This Row],[Units Sold]] * (sales[[#This Row],[Unit Price]] * (1 - sales[[#This Row],[Discount Rate]]))</f>
        <v>22178.0664</v>
      </c>
    </row>
    <row r="181" spans="1:6" x14ac:dyDescent="1.3">
      <c r="A181" s="1">
        <v>45466</v>
      </c>
      <c r="B181" t="s">
        <v>9</v>
      </c>
      <c r="C181">
        <v>82</v>
      </c>
      <c r="D181" s="3">
        <v>65.989999999999995</v>
      </c>
      <c r="E181" s="2">
        <v>0.01</v>
      </c>
      <c r="F181" s="3">
        <f>sales[[#This Row],[Units Sold]] * (sales[[#This Row],[Unit Price]] * (1 - sales[[#This Row],[Discount Rate]]))</f>
        <v>5357.0681999999988</v>
      </c>
    </row>
    <row r="182" spans="1:6" x14ac:dyDescent="1.3">
      <c r="A182" s="1">
        <v>45566</v>
      </c>
      <c r="B182" t="s">
        <v>9</v>
      </c>
      <c r="C182">
        <v>30</v>
      </c>
      <c r="D182" s="3">
        <v>213.11</v>
      </c>
      <c r="E182" s="2">
        <v>0.1</v>
      </c>
      <c r="F182" s="3">
        <f>sales[[#This Row],[Units Sold]] * (sales[[#This Row],[Unit Price]] * (1 - sales[[#This Row],[Discount Rate]]))</f>
        <v>5753.97</v>
      </c>
    </row>
    <row r="183" spans="1:6" x14ac:dyDescent="1.3">
      <c r="A183" s="1">
        <v>45405</v>
      </c>
      <c r="B183" t="s">
        <v>10</v>
      </c>
      <c r="C183">
        <v>79</v>
      </c>
      <c r="D183" s="3">
        <v>433.12</v>
      </c>
      <c r="E183" s="2">
        <v>0.28000000000000003</v>
      </c>
      <c r="F183" s="3">
        <f>sales[[#This Row],[Units Sold]] * (sales[[#This Row],[Unit Price]] * (1 - sales[[#This Row],[Discount Rate]]))</f>
        <v>24635.865600000001</v>
      </c>
    </row>
    <row r="184" spans="1:6" x14ac:dyDescent="1.3">
      <c r="A184" s="1">
        <v>45344</v>
      </c>
      <c r="B184" t="s">
        <v>8</v>
      </c>
      <c r="C184">
        <v>91</v>
      </c>
      <c r="D184" s="3">
        <v>462.25</v>
      </c>
      <c r="E184" s="2">
        <v>0.22</v>
      </c>
      <c r="F184" s="3">
        <f>sales[[#This Row],[Units Sold]] * (sales[[#This Row],[Unit Price]] * (1 - sales[[#This Row],[Discount Rate]]))</f>
        <v>32810.504999999997</v>
      </c>
    </row>
    <row r="185" spans="1:6" x14ac:dyDescent="1.3">
      <c r="A185" s="1">
        <v>45525</v>
      </c>
      <c r="B185" t="s">
        <v>7</v>
      </c>
      <c r="C185">
        <v>51</v>
      </c>
      <c r="D185" s="3">
        <v>238.19</v>
      </c>
      <c r="E185" s="2">
        <v>0.08</v>
      </c>
      <c r="F185" s="3">
        <f>sales[[#This Row],[Units Sold]] * (sales[[#This Row],[Unit Price]] * (1 - sales[[#This Row],[Discount Rate]]))</f>
        <v>11175.874800000001</v>
      </c>
    </row>
    <row r="186" spans="1:6" x14ac:dyDescent="1.3">
      <c r="A186" s="1">
        <v>45372</v>
      </c>
      <c r="B186" t="s">
        <v>6</v>
      </c>
      <c r="C186">
        <v>63</v>
      </c>
      <c r="D186" s="3">
        <v>245.61</v>
      </c>
      <c r="E186" s="2">
        <v>0.08</v>
      </c>
      <c r="F186" s="3">
        <f>sales[[#This Row],[Units Sold]] * (sales[[#This Row],[Unit Price]] * (1 - sales[[#This Row],[Discount Rate]]))</f>
        <v>14235.555600000002</v>
      </c>
    </row>
    <row r="187" spans="1:6" x14ac:dyDescent="1.3">
      <c r="A187" s="1">
        <v>45432</v>
      </c>
      <c r="B187" t="s">
        <v>6</v>
      </c>
      <c r="C187">
        <v>98</v>
      </c>
      <c r="D187" s="3">
        <v>460.04</v>
      </c>
      <c r="E187" s="2">
        <v>0</v>
      </c>
      <c r="F187" s="3">
        <f>sales[[#This Row],[Units Sold]] * (sales[[#This Row],[Unit Price]] * (1 - sales[[#This Row],[Discount Rate]]))</f>
        <v>45083.920000000006</v>
      </c>
    </row>
    <row r="188" spans="1:6" x14ac:dyDescent="1.3">
      <c r="A188" s="1">
        <v>45514</v>
      </c>
      <c r="B188" t="s">
        <v>7</v>
      </c>
      <c r="C188">
        <v>52</v>
      </c>
      <c r="D188" s="3">
        <v>297.66000000000003</v>
      </c>
      <c r="E188" s="2">
        <v>0.21</v>
      </c>
      <c r="F188" s="3">
        <f>sales[[#This Row],[Units Sold]] * (sales[[#This Row],[Unit Price]] * (1 - sales[[#This Row],[Discount Rate]]))</f>
        <v>12227.872800000001</v>
      </c>
    </row>
    <row r="189" spans="1:6" x14ac:dyDescent="1.3">
      <c r="A189" s="1">
        <v>45441</v>
      </c>
      <c r="B189" t="s">
        <v>10</v>
      </c>
      <c r="C189">
        <v>38</v>
      </c>
      <c r="D189" s="3">
        <v>26.09</v>
      </c>
      <c r="E189" s="2">
        <v>0.01</v>
      </c>
      <c r="F189" s="3">
        <f>sales[[#This Row],[Units Sold]] * (sales[[#This Row],[Unit Price]] * (1 - sales[[#This Row],[Discount Rate]]))</f>
        <v>981.50580000000002</v>
      </c>
    </row>
    <row r="190" spans="1:6" x14ac:dyDescent="1.3">
      <c r="A190" s="1">
        <v>45379</v>
      </c>
      <c r="B190" t="s">
        <v>6</v>
      </c>
      <c r="C190">
        <v>97</v>
      </c>
      <c r="D190" s="3">
        <v>457.25</v>
      </c>
      <c r="E190" s="2">
        <v>0.16</v>
      </c>
      <c r="F190" s="3">
        <f>sales[[#This Row],[Units Sold]] * (sales[[#This Row],[Unit Price]] * (1 - sales[[#This Row],[Discount Rate]]))</f>
        <v>37256.729999999996</v>
      </c>
    </row>
    <row r="191" spans="1:6" x14ac:dyDescent="1.3">
      <c r="A191" s="1">
        <v>45359</v>
      </c>
      <c r="B191" t="s">
        <v>8</v>
      </c>
      <c r="C191">
        <v>88</v>
      </c>
      <c r="D191" s="3">
        <v>131.63</v>
      </c>
      <c r="E191" s="2">
        <v>0.28999999999999998</v>
      </c>
      <c r="F191" s="3">
        <f>sales[[#This Row],[Units Sold]] * (sales[[#This Row],[Unit Price]] * (1 - sales[[#This Row],[Discount Rate]]))</f>
        <v>8224.2423999999992</v>
      </c>
    </row>
    <row r="192" spans="1:6" x14ac:dyDescent="1.3">
      <c r="A192" s="1">
        <v>45522</v>
      </c>
      <c r="B192" t="s">
        <v>10</v>
      </c>
      <c r="C192">
        <v>79</v>
      </c>
      <c r="D192" s="3">
        <v>293.04000000000002</v>
      </c>
      <c r="E192" s="2">
        <v>0.03</v>
      </c>
      <c r="F192" s="3">
        <f>sales[[#This Row],[Units Sold]] * (sales[[#This Row],[Unit Price]] * (1 - sales[[#This Row],[Discount Rate]]))</f>
        <v>22455.655200000001</v>
      </c>
    </row>
    <row r="193" spans="1:6" x14ac:dyDescent="1.3">
      <c r="A193" s="1">
        <v>45367</v>
      </c>
      <c r="B193" t="s">
        <v>8</v>
      </c>
      <c r="C193">
        <v>30</v>
      </c>
      <c r="D193" s="3">
        <v>91.1</v>
      </c>
      <c r="E193" s="2">
        <v>0.27</v>
      </c>
      <c r="F193" s="3">
        <f>sales[[#This Row],[Units Sold]] * (sales[[#This Row],[Unit Price]] * (1 - sales[[#This Row],[Discount Rate]]))</f>
        <v>1995.09</v>
      </c>
    </row>
    <row r="194" spans="1:6" x14ac:dyDescent="1.3">
      <c r="A194" s="1">
        <v>45303</v>
      </c>
      <c r="B194" t="s">
        <v>9</v>
      </c>
      <c r="C194">
        <v>51</v>
      </c>
      <c r="D194" s="3">
        <v>26.6</v>
      </c>
      <c r="E194" s="2">
        <v>0.3</v>
      </c>
      <c r="F194" s="3">
        <f>sales[[#This Row],[Units Sold]] * (sales[[#This Row],[Unit Price]] * (1 - sales[[#This Row],[Discount Rate]]))</f>
        <v>949.62</v>
      </c>
    </row>
    <row r="195" spans="1:6" x14ac:dyDescent="1.3">
      <c r="A195" s="1">
        <v>45440</v>
      </c>
      <c r="B195" t="s">
        <v>10</v>
      </c>
      <c r="C195">
        <v>81</v>
      </c>
      <c r="D195" s="3">
        <v>162.62</v>
      </c>
      <c r="E195" s="2">
        <v>0.02</v>
      </c>
      <c r="F195" s="3">
        <f>sales[[#This Row],[Units Sold]] * (sales[[#This Row],[Unit Price]] * (1 - sales[[#This Row],[Discount Rate]]))</f>
        <v>12908.775600000001</v>
      </c>
    </row>
    <row r="196" spans="1:6" x14ac:dyDescent="1.3">
      <c r="A196" s="1">
        <v>45387</v>
      </c>
      <c r="B196" t="s">
        <v>6</v>
      </c>
      <c r="C196">
        <v>5</v>
      </c>
      <c r="D196" s="3">
        <v>392.44</v>
      </c>
      <c r="E196" s="2">
        <v>0.26</v>
      </c>
      <c r="F196" s="3">
        <f>sales[[#This Row],[Units Sold]] * (sales[[#This Row],[Unit Price]] * (1 - sales[[#This Row],[Discount Rate]]))</f>
        <v>1452.028</v>
      </c>
    </row>
    <row r="197" spans="1:6" x14ac:dyDescent="1.3">
      <c r="A197" s="1">
        <v>45320</v>
      </c>
      <c r="B197" t="s">
        <v>10</v>
      </c>
      <c r="C197">
        <v>29</v>
      </c>
      <c r="D197" s="3">
        <v>146.02000000000001</v>
      </c>
      <c r="E197" s="2">
        <v>0.15</v>
      </c>
      <c r="F197" s="3">
        <f>sales[[#This Row],[Units Sold]] * (sales[[#This Row],[Unit Price]] * (1 - sales[[#This Row],[Discount Rate]]))</f>
        <v>3599.393</v>
      </c>
    </row>
    <row r="198" spans="1:6" x14ac:dyDescent="1.3">
      <c r="A198" s="1">
        <v>45525</v>
      </c>
      <c r="B198" t="s">
        <v>10</v>
      </c>
      <c r="C198">
        <v>4</v>
      </c>
      <c r="D198" s="3">
        <v>117.85</v>
      </c>
      <c r="E198" s="2">
        <v>0.27</v>
      </c>
      <c r="F198" s="3">
        <f>sales[[#This Row],[Units Sold]] * (sales[[#This Row],[Unit Price]] * (1 - sales[[#This Row],[Discount Rate]]))</f>
        <v>344.12199999999996</v>
      </c>
    </row>
    <row r="199" spans="1:6" x14ac:dyDescent="1.3">
      <c r="A199" s="1">
        <v>45259</v>
      </c>
      <c r="B199" t="s">
        <v>10</v>
      </c>
      <c r="C199">
        <v>10</v>
      </c>
      <c r="D199" s="3">
        <v>114.21</v>
      </c>
      <c r="E199" s="2">
        <v>0.17</v>
      </c>
      <c r="F199" s="3">
        <f>sales[[#This Row],[Units Sold]] * (sales[[#This Row],[Unit Price]] * (1 - sales[[#This Row],[Discount Rate]]))</f>
        <v>947.94299999999998</v>
      </c>
    </row>
    <row r="200" spans="1:6" x14ac:dyDescent="1.3">
      <c r="A200" s="1">
        <v>45475</v>
      </c>
      <c r="B200" t="s">
        <v>10</v>
      </c>
      <c r="C200">
        <v>56</v>
      </c>
      <c r="D200" s="3">
        <v>262.44</v>
      </c>
      <c r="E200" s="2">
        <v>0.2</v>
      </c>
      <c r="F200" s="3">
        <f>sales[[#This Row],[Units Sold]] * (sales[[#This Row],[Unit Price]] * (1 - sales[[#This Row],[Discount Rate]]))</f>
        <v>11757.312</v>
      </c>
    </row>
    <row r="201" spans="1:6" x14ac:dyDescent="1.3">
      <c r="A201" s="1">
        <v>45502</v>
      </c>
      <c r="B201" t="s">
        <v>8</v>
      </c>
      <c r="C201">
        <v>17</v>
      </c>
      <c r="D201" s="3">
        <v>488.02</v>
      </c>
      <c r="E201" s="2">
        <v>0.16</v>
      </c>
      <c r="F201" s="3">
        <f>sales[[#This Row],[Units Sold]] * (sales[[#This Row],[Unit Price]] * (1 - sales[[#This Row],[Discount Rate]]))</f>
        <v>6968.9255999999987</v>
      </c>
    </row>
    <row r="202" spans="1:6" x14ac:dyDescent="1.3">
      <c r="A202" s="1">
        <v>45320</v>
      </c>
      <c r="B202" t="s">
        <v>9</v>
      </c>
      <c r="C202">
        <v>74</v>
      </c>
      <c r="D202" s="3">
        <v>234.9</v>
      </c>
      <c r="E202" s="2">
        <v>0.26</v>
      </c>
      <c r="F202" s="3">
        <f>sales[[#This Row],[Units Sold]] * (sales[[#This Row],[Unit Price]] * (1 - sales[[#This Row],[Discount Rate]]))</f>
        <v>12863.124</v>
      </c>
    </row>
    <row r="203" spans="1:6" x14ac:dyDescent="1.3">
      <c r="A203" s="1">
        <v>45308</v>
      </c>
      <c r="B203" t="s">
        <v>7</v>
      </c>
      <c r="C203">
        <v>17</v>
      </c>
      <c r="D203" s="3">
        <v>283.08</v>
      </c>
      <c r="E203" s="2">
        <v>0.22</v>
      </c>
      <c r="F203" s="3">
        <f>sales[[#This Row],[Units Sold]] * (sales[[#This Row],[Unit Price]] * (1 - sales[[#This Row],[Discount Rate]]))</f>
        <v>3753.6408000000001</v>
      </c>
    </row>
    <row r="204" spans="1:6" x14ac:dyDescent="1.3">
      <c r="A204" s="1">
        <v>45320</v>
      </c>
      <c r="B204" t="s">
        <v>10</v>
      </c>
      <c r="C204">
        <v>84</v>
      </c>
      <c r="D204" s="3">
        <v>431.71</v>
      </c>
      <c r="E204" s="2">
        <v>0.16</v>
      </c>
      <c r="F204" s="3">
        <f>sales[[#This Row],[Units Sold]] * (sales[[#This Row],[Unit Price]] * (1 - sales[[#This Row],[Discount Rate]]))</f>
        <v>30461.457599999998</v>
      </c>
    </row>
    <row r="205" spans="1:6" x14ac:dyDescent="1.3">
      <c r="A205" s="1">
        <v>45288</v>
      </c>
      <c r="B205" t="s">
        <v>6</v>
      </c>
      <c r="C205">
        <v>88</v>
      </c>
      <c r="D205" s="3">
        <v>272.18</v>
      </c>
      <c r="E205" s="2">
        <v>0.26</v>
      </c>
      <c r="F205" s="3">
        <f>sales[[#This Row],[Units Sold]] * (sales[[#This Row],[Unit Price]] * (1 - sales[[#This Row],[Discount Rate]]))</f>
        <v>17724.3616</v>
      </c>
    </row>
    <row r="206" spans="1:6" x14ac:dyDescent="1.3">
      <c r="A206" s="1">
        <v>45394</v>
      </c>
      <c r="B206" t="s">
        <v>10</v>
      </c>
      <c r="C206">
        <v>69</v>
      </c>
      <c r="D206" s="3">
        <v>100.39</v>
      </c>
      <c r="E206" s="2">
        <v>7.0000000000000007E-2</v>
      </c>
      <c r="F206" s="3">
        <f>sales[[#This Row],[Units Sold]] * (sales[[#This Row],[Unit Price]] * (1 - sales[[#This Row],[Discount Rate]]))</f>
        <v>6442.0262999999995</v>
      </c>
    </row>
    <row r="207" spans="1:6" x14ac:dyDescent="1.3">
      <c r="A207" s="1">
        <v>45320</v>
      </c>
      <c r="B207" t="s">
        <v>6</v>
      </c>
      <c r="C207">
        <v>34</v>
      </c>
      <c r="D207" s="3">
        <v>156.80000000000001</v>
      </c>
      <c r="E207" s="2">
        <v>0.05</v>
      </c>
      <c r="F207" s="3">
        <f>sales[[#This Row],[Units Sold]] * (sales[[#This Row],[Unit Price]] * (1 - sales[[#This Row],[Discount Rate]]))</f>
        <v>5064.6400000000003</v>
      </c>
    </row>
    <row r="208" spans="1:6" x14ac:dyDescent="1.3">
      <c r="A208" s="1">
        <v>45209</v>
      </c>
      <c r="B208" t="s">
        <v>8</v>
      </c>
      <c r="C208">
        <v>6</v>
      </c>
      <c r="D208" s="3">
        <v>161.87</v>
      </c>
      <c r="E208" s="2">
        <v>0.05</v>
      </c>
      <c r="F208" s="3">
        <f>sales[[#This Row],[Units Sold]] * (sales[[#This Row],[Unit Price]] * (1 - sales[[#This Row],[Discount Rate]]))</f>
        <v>922.65899999999999</v>
      </c>
    </row>
    <row r="209" spans="1:6" x14ac:dyDescent="1.3">
      <c r="A209" s="1">
        <v>45337</v>
      </c>
      <c r="B209" t="s">
        <v>6</v>
      </c>
      <c r="C209">
        <v>53</v>
      </c>
      <c r="D209" s="3">
        <v>204.69</v>
      </c>
      <c r="E209" s="2">
        <v>0.1</v>
      </c>
      <c r="F209" s="3">
        <f>sales[[#This Row],[Units Sold]] * (sales[[#This Row],[Unit Price]] * (1 - sales[[#This Row],[Discount Rate]]))</f>
        <v>9763.7129999999997</v>
      </c>
    </row>
    <row r="210" spans="1:6" x14ac:dyDescent="1.3">
      <c r="A210" s="1">
        <v>45427</v>
      </c>
      <c r="B210" t="s">
        <v>7</v>
      </c>
      <c r="C210">
        <v>66</v>
      </c>
      <c r="D210" s="3">
        <v>219.13</v>
      </c>
      <c r="E210" s="2">
        <v>7.0000000000000007E-2</v>
      </c>
      <c r="F210" s="3">
        <f>sales[[#This Row],[Units Sold]] * (sales[[#This Row],[Unit Price]] * (1 - sales[[#This Row],[Discount Rate]]))</f>
        <v>13450.1994</v>
      </c>
    </row>
    <row r="211" spans="1:6" x14ac:dyDescent="1.3">
      <c r="A211" s="1">
        <v>45261</v>
      </c>
      <c r="B211" t="s">
        <v>9</v>
      </c>
      <c r="C211">
        <v>77</v>
      </c>
      <c r="D211" s="3">
        <v>401.89</v>
      </c>
      <c r="E211" s="2">
        <v>0.28000000000000003</v>
      </c>
      <c r="F211" s="3">
        <f>sales[[#This Row],[Units Sold]] * (sales[[#This Row],[Unit Price]] * (1 - sales[[#This Row],[Discount Rate]]))</f>
        <v>22280.781599999998</v>
      </c>
    </row>
    <row r="212" spans="1:6" x14ac:dyDescent="1.3">
      <c r="A212" s="1">
        <v>45550</v>
      </c>
      <c r="B212" t="s">
        <v>6</v>
      </c>
      <c r="C212">
        <v>43</v>
      </c>
      <c r="D212" s="3">
        <v>181.2</v>
      </c>
      <c r="E212" s="2">
        <v>0.03</v>
      </c>
      <c r="F212" s="3">
        <f>sales[[#This Row],[Units Sold]] * (sales[[#This Row],[Unit Price]] * (1 - sales[[#This Row],[Discount Rate]]))</f>
        <v>7557.851999999999</v>
      </c>
    </row>
    <row r="213" spans="1:6" x14ac:dyDescent="1.3">
      <c r="A213" s="1">
        <v>45431</v>
      </c>
      <c r="B213" t="s">
        <v>6</v>
      </c>
      <c r="C213">
        <v>75</v>
      </c>
      <c r="D213" s="3">
        <v>239.43</v>
      </c>
      <c r="E213" s="2">
        <v>0.21</v>
      </c>
      <c r="F213" s="3">
        <f>sales[[#This Row],[Units Sold]] * (sales[[#This Row],[Unit Price]] * (1 - sales[[#This Row],[Discount Rate]]))</f>
        <v>14186.227500000003</v>
      </c>
    </row>
    <row r="214" spans="1:6" x14ac:dyDescent="1.3">
      <c r="A214" s="1">
        <v>45432</v>
      </c>
      <c r="B214" t="s">
        <v>9</v>
      </c>
      <c r="C214">
        <v>23</v>
      </c>
      <c r="D214" s="3">
        <v>316.24</v>
      </c>
      <c r="E214" s="2">
        <v>0.06</v>
      </c>
      <c r="F214" s="3">
        <f>sales[[#This Row],[Units Sold]] * (sales[[#This Row],[Unit Price]] * (1 - sales[[#This Row],[Discount Rate]]))</f>
        <v>6837.1088</v>
      </c>
    </row>
    <row r="215" spans="1:6" x14ac:dyDescent="1.3">
      <c r="A215" s="1">
        <v>45333</v>
      </c>
      <c r="B215" t="s">
        <v>7</v>
      </c>
      <c r="C215">
        <v>55</v>
      </c>
      <c r="D215" s="3">
        <v>195.09</v>
      </c>
      <c r="E215" s="2">
        <v>0.26</v>
      </c>
      <c r="F215" s="3">
        <f>sales[[#This Row],[Units Sold]] * (sales[[#This Row],[Unit Price]] * (1 - sales[[#This Row],[Discount Rate]]))</f>
        <v>7940.1630000000005</v>
      </c>
    </row>
    <row r="216" spans="1:6" x14ac:dyDescent="1.3">
      <c r="A216" s="1">
        <v>45337</v>
      </c>
      <c r="B216" t="s">
        <v>10</v>
      </c>
      <c r="C216">
        <v>80</v>
      </c>
      <c r="D216" s="3">
        <v>419.92</v>
      </c>
      <c r="E216" s="2">
        <v>0.28999999999999998</v>
      </c>
      <c r="F216" s="3">
        <f>sales[[#This Row],[Units Sold]] * (sales[[#This Row],[Unit Price]] * (1 - sales[[#This Row],[Discount Rate]]))</f>
        <v>23851.455999999998</v>
      </c>
    </row>
    <row r="217" spans="1:6" x14ac:dyDescent="1.3">
      <c r="A217" s="1">
        <v>45260</v>
      </c>
      <c r="B217" t="s">
        <v>6</v>
      </c>
      <c r="C217">
        <v>95</v>
      </c>
      <c r="D217" s="3">
        <v>297.85000000000002</v>
      </c>
      <c r="E217" s="2">
        <v>0.14000000000000001</v>
      </c>
      <c r="F217" s="3">
        <f>sales[[#This Row],[Units Sold]] * (sales[[#This Row],[Unit Price]] * (1 - sales[[#This Row],[Discount Rate]]))</f>
        <v>24334.345000000001</v>
      </c>
    </row>
    <row r="218" spans="1:6" x14ac:dyDescent="1.3">
      <c r="A218" s="1">
        <v>45379</v>
      </c>
      <c r="B218" t="s">
        <v>9</v>
      </c>
      <c r="C218">
        <v>75</v>
      </c>
      <c r="D218" s="3">
        <v>154.08000000000001</v>
      </c>
      <c r="E218" s="2">
        <v>0.26</v>
      </c>
      <c r="F218" s="3">
        <f>sales[[#This Row],[Units Sold]] * (sales[[#This Row],[Unit Price]] * (1 - sales[[#This Row],[Discount Rate]]))</f>
        <v>8551.44</v>
      </c>
    </row>
    <row r="219" spans="1:6" x14ac:dyDescent="1.3">
      <c r="A219" s="1">
        <v>45425</v>
      </c>
      <c r="B219" t="s">
        <v>8</v>
      </c>
      <c r="C219">
        <v>16</v>
      </c>
      <c r="D219" s="3">
        <v>359.89</v>
      </c>
      <c r="E219" s="2">
        <v>0</v>
      </c>
      <c r="F219" s="3">
        <f>sales[[#This Row],[Units Sold]] * (sales[[#This Row],[Unit Price]] * (1 - sales[[#This Row],[Discount Rate]]))</f>
        <v>5758.24</v>
      </c>
    </row>
    <row r="220" spans="1:6" x14ac:dyDescent="1.3">
      <c r="A220" s="1">
        <v>45367</v>
      </c>
      <c r="B220" t="s">
        <v>9</v>
      </c>
      <c r="C220">
        <v>8</v>
      </c>
      <c r="D220" s="3">
        <v>268.55</v>
      </c>
      <c r="E220" s="2">
        <v>0.25</v>
      </c>
      <c r="F220" s="3">
        <f>sales[[#This Row],[Units Sold]] * (sales[[#This Row],[Unit Price]] * (1 - sales[[#This Row],[Discount Rate]]))</f>
        <v>1611.3000000000002</v>
      </c>
    </row>
    <row r="221" spans="1:6" x14ac:dyDescent="1.3">
      <c r="A221" s="1">
        <v>45405</v>
      </c>
      <c r="B221" t="s">
        <v>8</v>
      </c>
      <c r="C221">
        <v>4</v>
      </c>
      <c r="D221" s="3">
        <v>271.88</v>
      </c>
      <c r="E221" s="2">
        <v>7.0000000000000007E-2</v>
      </c>
      <c r="F221" s="3">
        <f>sales[[#This Row],[Units Sold]] * (sales[[#This Row],[Unit Price]] * (1 - sales[[#This Row],[Discount Rate]]))</f>
        <v>1011.3935999999999</v>
      </c>
    </row>
    <row r="222" spans="1:6" x14ac:dyDescent="1.3">
      <c r="A222" s="1">
        <v>45454</v>
      </c>
      <c r="B222" t="s">
        <v>7</v>
      </c>
      <c r="C222">
        <v>4</v>
      </c>
      <c r="D222" s="3">
        <v>245.73</v>
      </c>
      <c r="E222" s="2">
        <v>0.27</v>
      </c>
      <c r="F222" s="3">
        <f>sales[[#This Row],[Units Sold]] * (sales[[#This Row],[Unit Price]] * (1 - sales[[#This Row],[Discount Rate]]))</f>
        <v>717.53159999999991</v>
      </c>
    </row>
    <row r="223" spans="1:6" x14ac:dyDescent="1.3">
      <c r="A223" s="1">
        <v>45531</v>
      </c>
      <c r="B223" t="s">
        <v>10</v>
      </c>
      <c r="C223">
        <v>56</v>
      </c>
      <c r="D223" s="3">
        <v>253.54</v>
      </c>
      <c r="E223" s="2">
        <v>0</v>
      </c>
      <c r="F223" s="3">
        <f>sales[[#This Row],[Units Sold]] * (sales[[#This Row],[Unit Price]] * (1 - sales[[#This Row],[Discount Rate]]))</f>
        <v>14198.24</v>
      </c>
    </row>
    <row r="224" spans="1:6" x14ac:dyDescent="1.3">
      <c r="A224" s="1">
        <v>45410</v>
      </c>
      <c r="B224" t="s">
        <v>9</v>
      </c>
      <c r="C224">
        <v>25</v>
      </c>
      <c r="D224" s="3">
        <v>385.02</v>
      </c>
      <c r="E224" s="2">
        <v>0.17</v>
      </c>
      <c r="F224" s="3">
        <f>sales[[#This Row],[Units Sold]] * (sales[[#This Row],[Unit Price]] * (1 - sales[[#This Row],[Discount Rate]]))</f>
        <v>7989.165</v>
      </c>
    </row>
    <row r="225" spans="1:6" x14ac:dyDescent="1.3">
      <c r="A225" s="1">
        <v>45391</v>
      </c>
      <c r="B225" t="s">
        <v>6</v>
      </c>
      <c r="C225">
        <v>67</v>
      </c>
      <c r="D225" s="3">
        <v>60.46</v>
      </c>
      <c r="E225" s="2">
        <v>0.23</v>
      </c>
      <c r="F225" s="3">
        <f>sales[[#This Row],[Units Sold]] * (sales[[#This Row],[Unit Price]] * (1 - sales[[#This Row],[Discount Rate]]))</f>
        <v>3119.1314000000002</v>
      </c>
    </row>
    <row r="226" spans="1:6" x14ac:dyDescent="1.3">
      <c r="A226" s="1">
        <v>45330</v>
      </c>
      <c r="B226" t="s">
        <v>7</v>
      </c>
      <c r="C226">
        <v>96</v>
      </c>
      <c r="D226" s="3">
        <v>173.84</v>
      </c>
      <c r="E226" s="2">
        <v>0.08</v>
      </c>
      <c r="F226" s="3">
        <f>sales[[#This Row],[Units Sold]] * (sales[[#This Row],[Unit Price]] * (1 - sales[[#This Row],[Discount Rate]]))</f>
        <v>15353.5488</v>
      </c>
    </row>
    <row r="227" spans="1:6" x14ac:dyDescent="1.3">
      <c r="A227" s="1">
        <v>45462</v>
      </c>
      <c r="B227" t="s">
        <v>9</v>
      </c>
      <c r="C227">
        <v>67</v>
      </c>
      <c r="D227" s="3">
        <v>47</v>
      </c>
      <c r="E227" s="2">
        <v>0.06</v>
      </c>
      <c r="F227" s="3">
        <f>sales[[#This Row],[Units Sold]] * (sales[[#This Row],[Unit Price]] * (1 - sales[[#This Row],[Discount Rate]]))</f>
        <v>2960.06</v>
      </c>
    </row>
    <row r="228" spans="1:6" x14ac:dyDescent="1.3">
      <c r="A228" s="1">
        <v>45501</v>
      </c>
      <c r="B228" t="s">
        <v>6</v>
      </c>
      <c r="C228">
        <v>27</v>
      </c>
      <c r="D228" s="3">
        <v>379.09</v>
      </c>
      <c r="E228" s="2">
        <v>0.03</v>
      </c>
      <c r="F228" s="3">
        <f>sales[[#This Row],[Units Sold]] * (sales[[#This Row],[Unit Price]] * (1 - sales[[#This Row],[Discount Rate]]))</f>
        <v>9928.3670999999995</v>
      </c>
    </row>
    <row r="229" spans="1:6" x14ac:dyDescent="1.3">
      <c r="A229" s="1">
        <v>45487</v>
      </c>
      <c r="B229" t="s">
        <v>9</v>
      </c>
      <c r="C229">
        <v>93</v>
      </c>
      <c r="D229" s="3">
        <v>143.43</v>
      </c>
      <c r="E229" s="2">
        <v>0.1</v>
      </c>
      <c r="F229" s="3">
        <f>sales[[#This Row],[Units Sold]] * (sales[[#This Row],[Unit Price]] * (1 - sales[[#This Row],[Discount Rate]]))</f>
        <v>12005.091000000002</v>
      </c>
    </row>
    <row r="230" spans="1:6" x14ac:dyDescent="1.3">
      <c r="A230" s="1">
        <v>45532</v>
      </c>
      <c r="B230" t="s">
        <v>8</v>
      </c>
      <c r="C230">
        <v>32</v>
      </c>
      <c r="D230" s="3">
        <v>449.74</v>
      </c>
      <c r="E230" s="2">
        <v>0.17</v>
      </c>
      <c r="F230" s="3">
        <f>sales[[#This Row],[Units Sold]] * (sales[[#This Row],[Unit Price]] * (1 - sales[[#This Row],[Discount Rate]]))</f>
        <v>11945.0944</v>
      </c>
    </row>
    <row r="231" spans="1:6" x14ac:dyDescent="1.3">
      <c r="A231" s="1">
        <v>45305</v>
      </c>
      <c r="B231" t="s">
        <v>9</v>
      </c>
      <c r="C231">
        <v>50</v>
      </c>
      <c r="D231" s="3">
        <v>268.02</v>
      </c>
      <c r="E231" s="2">
        <v>0.03</v>
      </c>
      <c r="F231" s="3">
        <f>sales[[#This Row],[Units Sold]] * (sales[[#This Row],[Unit Price]] * (1 - sales[[#This Row],[Discount Rate]]))</f>
        <v>12998.97</v>
      </c>
    </row>
    <row r="232" spans="1:6" x14ac:dyDescent="1.3">
      <c r="A232" s="1">
        <v>45405</v>
      </c>
      <c r="B232" t="s">
        <v>9</v>
      </c>
      <c r="C232">
        <v>61</v>
      </c>
      <c r="D232" s="3">
        <v>402.37</v>
      </c>
      <c r="E232" s="2">
        <v>0.11</v>
      </c>
      <c r="F232" s="3">
        <f>sales[[#This Row],[Units Sold]] * (sales[[#This Row],[Unit Price]] * (1 - sales[[#This Row],[Discount Rate]]))</f>
        <v>21844.667300000001</v>
      </c>
    </row>
    <row r="233" spans="1:6" x14ac:dyDescent="1.3">
      <c r="A233" s="1">
        <v>45447</v>
      </c>
      <c r="B233" t="s">
        <v>9</v>
      </c>
      <c r="C233">
        <v>51</v>
      </c>
      <c r="D233" s="3">
        <v>489.68</v>
      </c>
      <c r="E233" s="2">
        <v>0</v>
      </c>
      <c r="F233" s="3">
        <f>sales[[#This Row],[Units Sold]] * (sales[[#This Row],[Unit Price]] * (1 - sales[[#This Row],[Discount Rate]]))</f>
        <v>24973.68</v>
      </c>
    </row>
    <row r="234" spans="1:6" x14ac:dyDescent="1.3">
      <c r="A234" s="1">
        <v>45351</v>
      </c>
      <c r="B234" t="s">
        <v>7</v>
      </c>
      <c r="C234">
        <v>19</v>
      </c>
      <c r="D234" s="3">
        <v>421.5</v>
      </c>
      <c r="E234" s="2">
        <v>0.25</v>
      </c>
      <c r="F234" s="3">
        <f>sales[[#This Row],[Units Sold]] * (sales[[#This Row],[Unit Price]] * (1 - sales[[#This Row],[Discount Rate]]))</f>
        <v>6006.375</v>
      </c>
    </row>
    <row r="235" spans="1:6" x14ac:dyDescent="1.3">
      <c r="A235" s="1">
        <v>45304</v>
      </c>
      <c r="B235" t="s">
        <v>9</v>
      </c>
      <c r="C235">
        <v>21</v>
      </c>
      <c r="D235" s="3">
        <v>434.83</v>
      </c>
      <c r="E235" s="2">
        <v>0.04</v>
      </c>
      <c r="F235" s="3">
        <f>sales[[#This Row],[Units Sold]] * (sales[[#This Row],[Unit Price]] * (1 - sales[[#This Row],[Discount Rate]]))</f>
        <v>8766.1727999999985</v>
      </c>
    </row>
    <row r="236" spans="1:6" x14ac:dyDescent="1.3">
      <c r="A236" s="1">
        <v>45408</v>
      </c>
      <c r="B236" t="s">
        <v>6</v>
      </c>
      <c r="C236">
        <v>5</v>
      </c>
      <c r="D236" s="3">
        <v>209.91</v>
      </c>
      <c r="E236" s="2">
        <v>0.09</v>
      </c>
      <c r="F236" s="3">
        <f>sales[[#This Row],[Units Sold]] * (sales[[#This Row],[Unit Price]] * (1 - sales[[#This Row],[Discount Rate]]))</f>
        <v>955.09050000000002</v>
      </c>
    </row>
    <row r="237" spans="1:6" x14ac:dyDescent="1.3">
      <c r="A237" s="1">
        <v>45331</v>
      </c>
      <c r="B237" t="s">
        <v>8</v>
      </c>
      <c r="C237">
        <v>82</v>
      </c>
      <c r="D237" s="3">
        <v>280.33999999999997</v>
      </c>
      <c r="E237" s="2">
        <v>0.01</v>
      </c>
      <c r="F237" s="3">
        <f>sales[[#This Row],[Units Sold]] * (sales[[#This Row],[Unit Price]] * (1 - sales[[#This Row],[Discount Rate]]))</f>
        <v>22758.001199999999</v>
      </c>
    </row>
    <row r="238" spans="1:6" x14ac:dyDescent="1.3">
      <c r="A238" s="1">
        <v>45394</v>
      </c>
      <c r="B238" t="s">
        <v>8</v>
      </c>
      <c r="C238">
        <v>92</v>
      </c>
      <c r="D238" s="3">
        <v>134.41</v>
      </c>
      <c r="E238" s="2">
        <v>0.13</v>
      </c>
      <c r="F238" s="3">
        <f>sales[[#This Row],[Units Sold]] * (sales[[#This Row],[Unit Price]] * (1 - sales[[#This Row],[Discount Rate]]))</f>
        <v>10758.1764</v>
      </c>
    </row>
    <row r="239" spans="1:6" x14ac:dyDescent="1.3">
      <c r="A239" s="1">
        <v>45533</v>
      </c>
      <c r="B239" t="s">
        <v>9</v>
      </c>
      <c r="C239">
        <v>42</v>
      </c>
      <c r="D239" s="3">
        <v>106.1</v>
      </c>
      <c r="E239" s="2">
        <v>0.25</v>
      </c>
      <c r="F239" s="3">
        <f>sales[[#This Row],[Units Sold]] * (sales[[#This Row],[Unit Price]] * (1 - sales[[#This Row],[Discount Rate]]))</f>
        <v>3342.1499999999996</v>
      </c>
    </row>
    <row r="240" spans="1:6" x14ac:dyDescent="1.3">
      <c r="A240" s="1">
        <v>45556</v>
      </c>
      <c r="B240" t="s">
        <v>7</v>
      </c>
      <c r="C240">
        <v>61</v>
      </c>
      <c r="D240" s="3">
        <v>257.7</v>
      </c>
      <c r="E240" s="2">
        <v>0.12</v>
      </c>
      <c r="F240" s="3">
        <f>sales[[#This Row],[Units Sold]] * (sales[[#This Row],[Unit Price]] * (1 - sales[[#This Row],[Discount Rate]]))</f>
        <v>13833.335999999999</v>
      </c>
    </row>
    <row r="241" spans="1:6" x14ac:dyDescent="1.3">
      <c r="A241" s="1">
        <v>45466</v>
      </c>
      <c r="B241" t="s">
        <v>7</v>
      </c>
      <c r="C241">
        <v>22</v>
      </c>
      <c r="D241" s="3">
        <v>301.57</v>
      </c>
      <c r="E241" s="2">
        <v>0.05</v>
      </c>
      <c r="F241" s="3">
        <f>sales[[#This Row],[Units Sold]] * (sales[[#This Row],[Unit Price]] * (1 - sales[[#This Row],[Discount Rate]]))</f>
        <v>6302.8129999999992</v>
      </c>
    </row>
    <row r="242" spans="1:6" x14ac:dyDescent="1.3">
      <c r="A242" s="1">
        <v>45355</v>
      </c>
      <c r="B242" t="s">
        <v>6</v>
      </c>
      <c r="C242">
        <v>21</v>
      </c>
      <c r="D242" s="3">
        <v>176.24</v>
      </c>
      <c r="E242" s="2">
        <v>0.23</v>
      </c>
      <c r="F242" s="3">
        <f>sales[[#This Row],[Units Sold]] * (sales[[#This Row],[Unit Price]] * (1 - sales[[#This Row],[Discount Rate]]))</f>
        <v>2849.8008</v>
      </c>
    </row>
    <row r="243" spans="1:6" x14ac:dyDescent="1.3">
      <c r="A243" s="1">
        <v>45459</v>
      </c>
      <c r="B243" t="s">
        <v>9</v>
      </c>
      <c r="C243">
        <v>70</v>
      </c>
      <c r="D243" s="3">
        <v>289.02999999999997</v>
      </c>
      <c r="E243" s="2">
        <v>0.24</v>
      </c>
      <c r="F243" s="3">
        <f>sales[[#This Row],[Units Sold]] * (sales[[#This Row],[Unit Price]] * (1 - sales[[#This Row],[Discount Rate]]))</f>
        <v>15376.395999999999</v>
      </c>
    </row>
    <row r="244" spans="1:6" x14ac:dyDescent="1.3">
      <c r="A244" s="1">
        <v>45553</v>
      </c>
      <c r="B244" t="s">
        <v>8</v>
      </c>
      <c r="C244">
        <v>1</v>
      </c>
      <c r="D244" s="3">
        <v>444.86</v>
      </c>
      <c r="E244" s="2">
        <v>0.05</v>
      </c>
      <c r="F244" s="3">
        <f>sales[[#This Row],[Units Sold]] * (sales[[#This Row],[Unit Price]] * (1 - sales[[#This Row],[Discount Rate]]))</f>
        <v>422.61700000000002</v>
      </c>
    </row>
    <row r="245" spans="1:6" x14ac:dyDescent="1.3">
      <c r="A245" s="1">
        <v>45354</v>
      </c>
      <c r="B245" t="s">
        <v>7</v>
      </c>
      <c r="C245">
        <v>5</v>
      </c>
      <c r="D245" s="3">
        <v>282.79000000000002</v>
      </c>
      <c r="E245" s="2">
        <v>0.23</v>
      </c>
      <c r="F245" s="3">
        <f>sales[[#This Row],[Units Sold]] * (sales[[#This Row],[Unit Price]] * (1 - sales[[#This Row],[Discount Rate]]))</f>
        <v>1088.7415000000001</v>
      </c>
    </row>
    <row r="246" spans="1:6" x14ac:dyDescent="1.3">
      <c r="A246" s="1">
        <v>45355</v>
      </c>
      <c r="B246" t="s">
        <v>9</v>
      </c>
      <c r="C246">
        <v>12</v>
      </c>
      <c r="D246" s="3">
        <v>363.2</v>
      </c>
      <c r="E246" s="2">
        <v>0.28000000000000003</v>
      </c>
      <c r="F246" s="3">
        <f>sales[[#This Row],[Units Sold]] * (sales[[#This Row],[Unit Price]] * (1 - sales[[#This Row],[Discount Rate]]))</f>
        <v>3138.0479999999998</v>
      </c>
    </row>
    <row r="247" spans="1:6" x14ac:dyDescent="1.3">
      <c r="A247" s="1">
        <v>45559</v>
      </c>
      <c r="B247" t="s">
        <v>7</v>
      </c>
      <c r="C247">
        <v>90</v>
      </c>
      <c r="D247" s="3">
        <v>404.6</v>
      </c>
      <c r="E247" s="2">
        <v>0.05</v>
      </c>
      <c r="F247" s="3">
        <f>sales[[#This Row],[Units Sold]] * (sales[[#This Row],[Unit Price]] * (1 - sales[[#This Row],[Discount Rate]]))</f>
        <v>34593.300000000003</v>
      </c>
    </row>
    <row r="248" spans="1:6" x14ac:dyDescent="1.3">
      <c r="A248" s="1">
        <v>45406</v>
      </c>
      <c r="B248" t="s">
        <v>7</v>
      </c>
      <c r="C248">
        <v>46</v>
      </c>
      <c r="D248" s="3">
        <v>494.48</v>
      </c>
      <c r="E248" s="2">
        <v>0.23</v>
      </c>
      <c r="F248" s="3">
        <f>sales[[#This Row],[Units Sold]] * (sales[[#This Row],[Unit Price]] * (1 - sales[[#This Row],[Discount Rate]]))</f>
        <v>17514.481600000003</v>
      </c>
    </row>
    <row r="249" spans="1:6" x14ac:dyDescent="1.3">
      <c r="A249" s="1">
        <v>45515</v>
      </c>
      <c r="B249" t="s">
        <v>8</v>
      </c>
      <c r="C249">
        <v>34</v>
      </c>
      <c r="D249" s="3">
        <v>305.57</v>
      </c>
      <c r="E249" s="2">
        <v>0.21</v>
      </c>
      <c r="F249" s="3">
        <f>sales[[#This Row],[Units Sold]] * (sales[[#This Row],[Unit Price]] * (1 - sales[[#This Row],[Discount Rate]]))</f>
        <v>8207.610200000001</v>
      </c>
    </row>
    <row r="250" spans="1:6" x14ac:dyDescent="1.3">
      <c r="A250" s="1">
        <v>45335</v>
      </c>
      <c r="B250" t="s">
        <v>10</v>
      </c>
      <c r="C250">
        <v>49</v>
      </c>
      <c r="D250" s="3">
        <v>405.36</v>
      </c>
      <c r="E250" s="2">
        <v>0.14000000000000001</v>
      </c>
      <c r="F250" s="3">
        <f>sales[[#This Row],[Units Sold]] * (sales[[#This Row],[Unit Price]] * (1 - sales[[#This Row],[Discount Rate]]))</f>
        <v>17081.8704</v>
      </c>
    </row>
    <row r="251" spans="1:6" x14ac:dyDescent="1.3">
      <c r="A251" s="1">
        <v>45246</v>
      </c>
      <c r="B251" t="s">
        <v>6</v>
      </c>
      <c r="C251">
        <v>78</v>
      </c>
      <c r="D251" s="3">
        <v>481.7</v>
      </c>
      <c r="E251" s="2">
        <v>0.02</v>
      </c>
      <c r="F251" s="3">
        <f>sales[[#This Row],[Units Sold]] * (sales[[#This Row],[Unit Price]] * (1 - sales[[#This Row],[Discount Rate]]))</f>
        <v>36821.148000000001</v>
      </c>
    </row>
    <row r="252" spans="1:6" x14ac:dyDescent="1.3">
      <c r="A252" s="1">
        <v>45545</v>
      </c>
      <c r="B252" t="s">
        <v>6</v>
      </c>
      <c r="C252">
        <v>90</v>
      </c>
      <c r="D252" s="3">
        <v>472.76</v>
      </c>
      <c r="E252" s="2">
        <v>0.02</v>
      </c>
      <c r="F252" s="3">
        <f>sales[[#This Row],[Units Sold]] * (sales[[#This Row],[Unit Price]] * (1 - sales[[#This Row],[Discount Rate]]))</f>
        <v>41697.432000000001</v>
      </c>
    </row>
    <row r="253" spans="1:6" x14ac:dyDescent="1.3">
      <c r="A253" s="1">
        <v>45567</v>
      </c>
      <c r="B253" t="s">
        <v>8</v>
      </c>
      <c r="C253">
        <v>45</v>
      </c>
      <c r="D253" s="3">
        <v>79.13</v>
      </c>
      <c r="E253" s="2">
        <v>0.26</v>
      </c>
      <c r="F253" s="3">
        <f>sales[[#This Row],[Units Sold]] * (sales[[#This Row],[Unit Price]] * (1 - sales[[#This Row],[Discount Rate]]))</f>
        <v>2635.029</v>
      </c>
    </row>
    <row r="254" spans="1:6" x14ac:dyDescent="1.3">
      <c r="A254" s="1">
        <v>45336</v>
      </c>
      <c r="B254" t="s">
        <v>7</v>
      </c>
      <c r="C254">
        <v>27</v>
      </c>
      <c r="D254" s="3">
        <v>209.13</v>
      </c>
      <c r="E254" s="2">
        <v>0.3</v>
      </c>
      <c r="F254" s="3">
        <f>sales[[#This Row],[Units Sold]] * (sales[[#This Row],[Unit Price]] * (1 - sales[[#This Row],[Discount Rate]]))</f>
        <v>3952.5569999999998</v>
      </c>
    </row>
    <row r="255" spans="1:6" x14ac:dyDescent="1.3">
      <c r="A255" s="1">
        <v>45474</v>
      </c>
      <c r="B255" t="s">
        <v>9</v>
      </c>
      <c r="C255">
        <v>73</v>
      </c>
      <c r="D255" s="3">
        <v>168.76</v>
      </c>
      <c r="E255" s="2">
        <v>0.2</v>
      </c>
      <c r="F255" s="3">
        <f>sales[[#This Row],[Units Sold]] * (sales[[#This Row],[Unit Price]] * (1 - sales[[#This Row],[Discount Rate]]))</f>
        <v>9855.5840000000007</v>
      </c>
    </row>
    <row r="256" spans="1:6" x14ac:dyDescent="1.3">
      <c r="A256" s="1">
        <v>45358</v>
      </c>
      <c r="B256" t="s">
        <v>7</v>
      </c>
      <c r="C256">
        <v>26</v>
      </c>
      <c r="D256" s="3">
        <v>52.59</v>
      </c>
      <c r="E256" s="2">
        <v>0.13</v>
      </c>
      <c r="F256" s="3">
        <f>sales[[#This Row],[Units Sold]] * (sales[[#This Row],[Unit Price]] * (1 - sales[[#This Row],[Discount Rate]]))</f>
        <v>1189.5858000000001</v>
      </c>
    </row>
    <row r="257" spans="1:6" x14ac:dyDescent="1.3">
      <c r="A257" s="1">
        <v>45505</v>
      </c>
      <c r="B257" t="s">
        <v>8</v>
      </c>
      <c r="C257">
        <v>47</v>
      </c>
      <c r="D257" s="3">
        <v>320.29000000000002</v>
      </c>
      <c r="E257" s="2">
        <v>0.19</v>
      </c>
      <c r="F257" s="3">
        <f>sales[[#This Row],[Units Sold]] * (sales[[#This Row],[Unit Price]] * (1 - sales[[#This Row],[Discount Rate]]))</f>
        <v>12193.440300000002</v>
      </c>
    </row>
    <row r="258" spans="1:6" x14ac:dyDescent="1.3">
      <c r="A258" s="1">
        <v>45306</v>
      </c>
      <c r="B258" t="s">
        <v>6</v>
      </c>
      <c r="C258">
        <v>86</v>
      </c>
      <c r="D258" s="3">
        <v>370.59</v>
      </c>
      <c r="E258" s="2">
        <v>0.18</v>
      </c>
      <c r="F258" s="3">
        <f>sales[[#This Row],[Units Sold]] * (sales[[#This Row],[Unit Price]] * (1 - sales[[#This Row],[Discount Rate]]))</f>
        <v>26134.006799999999</v>
      </c>
    </row>
    <row r="259" spans="1:6" x14ac:dyDescent="1.3">
      <c r="A259" s="1">
        <v>45470</v>
      </c>
      <c r="B259" t="s">
        <v>7</v>
      </c>
      <c r="C259">
        <v>56</v>
      </c>
      <c r="D259" s="3">
        <v>425.58</v>
      </c>
      <c r="E259" s="2">
        <v>0.12</v>
      </c>
      <c r="F259" s="3">
        <f>sales[[#This Row],[Units Sold]] * (sales[[#This Row],[Unit Price]] * (1 - sales[[#This Row],[Discount Rate]]))</f>
        <v>20972.582399999999</v>
      </c>
    </row>
    <row r="260" spans="1:6" x14ac:dyDescent="1.3">
      <c r="A260" s="1">
        <v>45459</v>
      </c>
      <c r="B260" t="s">
        <v>6</v>
      </c>
      <c r="C260">
        <v>94</v>
      </c>
      <c r="D260" s="3">
        <v>70.16</v>
      </c>
      <c r="E260" s="2">
        <v>0.02</v>
      </c>
      <c r="F260" s="3">
        <f>sales[[#This Row],[Units Sold]] * (sales[[#This Row],[Unit Price]] * (1 - sales[[#This Row],[Discount Rate]]))</f>
        <v>6463.1391999999996</v>
      </c>
    </row>
    <row r="261" spans="1:6" x14ac:dyDescent="1.3">
      <c r="A261" s="1">
        <v>45351</v>
      </c>
      <c r="B261" t="s">
        <v>9</v>
      </c>
      <c r="C261">
        <v>63</v>
      </c>
      <c r="D261" s="3">
        <v>439.46</v>
      </c>
      <c r="E261" s="2">
        <v>0.25</v>
      </c>
      <c r="F261" s="3">
        <f>sales[[#This Row],[Units Sold]] * (sales[[#This Row],[Unit Price]] * (1 - sales[[#This Row],[Discount Rate]]))</f>
        <v>20764.484999999997</v>
      </c>
    </row>
    <row r="262" spans="1:6" x14ac:dyDescent="1.3">
      <c r="A262" s="1">
        <v>45553</v>
      </c>
      <c r="B262" t="s">
        <v>6</v>
      </c>
      <c r="C262">
        <v>48</v>
      </c>
      <c r="D262" s="3">
        <v>325.02999999999997</v>
      </c>
      <c r="E262" s="2">
        <v>0.11</v>
      </c>
      <c r="F262" s="3">
        <f>sales[[#This Row],[Units Sold]] * (sales[[#This Row],[Unit Price]] * (1 - sales[[#This Row],[Discount Rate]]))</f>
        <v>13885.2816</v>
      </c>
    </row>
    <row r="263" spans="1:6" x14ac:dyDescent="1.3">
      <c r="A263" s="1">
        <v>45319</v>
      </c>
      <c r="B263" t="s">
        <v>6</v>
      </c>
      <c r="C263">
        <v>61</v>
      </c>
      <c r="D263" s="3">
        <v>354.93</v>
      </c>
      <c r="E263" s="2">
        <v>0.25</v>
      </c>
      <c r="F263" s="3">
        <f>sales[[#This Row],[Units Sold]] * (sales[[#This Row],[Unit Price]] * (1 - sales[[#This Row],[Discount Rate]]))</f>
        <v>16238.047499999999</v>
      </c>
    </row>
    <row r="264" spans="1:6" x14ac:dyDescent="1.3">
      <c r="A264" s="1">
        <v>45267</v>
      </c>
      <c r="B264" t="s">
        <v>10</v>
      </c>
      <c r="C264">
        <v>81</v>
      </c>
      <c r="D264" s="3">
        <v>456.21</v>
      </c>
      <c r="E264" s="2">
        <v>0.08</v>
      </c>
      <c r="F264" s="3">
        <f>sales[[#This Row],[Units Sold]] * (sales[[#This Row],[Unit Price]] * (1 - sales[[#This Row],[Discount Rate]]))</f>
        <v>33996.769199999995</v>
      </c>
    </row>
    <row r="265" spans="1:6" x14ac:dyDescent="1.3">
      <c r="A265" s="1">
        <v>45209</v>
      </c>
      <c r="B265" t="s">
        <v>10</v>
      </c>
      <c r="C265">
        <v>26</v>
      </c>
      <c r="D265" s="3">
        <v>316.13</v>
      </c>
      <c r="E265" s="2">
        <v>0</v>
      </c>
      <c r="F265" s="3">
        <f>sales[[#This Row],[Units Sold]] * (sales[[#This Row],[Unit Price]] * (1 - sales[[#This Row],[Discount Rate]]))</f>
        <v>8219.3799999999992</v>
      </c>
    </row>
    <row r="266" spans="1:6" x14ac:dyDescent="1.3">
      <c r="A266" s="1">
        <v>45511</v>
      </c>
      <c r="B266" t="s">
        <v>10</v>
      </c>
      <c r="C266">
        <v>36</v>
      </c>
      <c r="D266" s="3">
        <v>174.57</v>
      </c>
      <c r="E266" s="2">
        <v>0.05</v>
      </c>
      <c r="F266" s="3">
        <f>sales[[#This Row],[Units Sold]] * (sales[[#This Row],[Unit Price]] * (1 - sales[[#This Row],[Discount Rate]]))</f>
        <v>5970.2939999999999</v>
      </c>
    </row>
    <row r="267" spans="1:6" x14ac:dyDescent="1.3">
      <c r="A267" s="1">
        <v>45461</v>
      </c>
      <c r="B267" t="s">
        <v>6</v>
      </c>
      <c r="C267">
        <v>1</v>
      </c>
      <c r="D267" s="3">
        <v>414.3</v>
      </c>
      <c r="E267" s="2">
        <v>0.14000000000000001</v>
      </c>
      <c r="F267" s="3">
        <f>sales[[#This Row],[Units Sold]] * (sales[[#This Row],[Unit Price]] * (1 - sales[[#This Row],[Discount Rate]]))</f>
        <v>356.298</v>
      </c>
    </row>
    <row r="268" spans="1:6" x14ac:dyDescent="1.3">
      <c r="A268" s="1">
        <v>45347</v>
      </c>
      <c r="B268" t="s">
        <v>8</v>
      </c>
      <c r="C268">
        <v>8</v>
      </c>
      <c r="D268" s="3">
        <v>187.9</v>
      </c>
      <c r="E268" s="2">
        <v>0.28000000000000003</v>
      </c>
      <c r="F268" s="3">
        <f>sales[[#This Row],[Units Sold]] * (sales[[#This Row],[Unit Price]] * (1 - sales[[#This Row],[Discount Rate]]))</f>
        <v>1082.3040000000001</v>
      </c>
    </row>
    <row r="269" spans="1:6" x14ac:dyDescent="1.3">
      <c r="A269" s="1">
        <v>45244</v>
      </c>
      <c r="B269" t="s">
        <v>6</v>
      </c>
      <c r="C269">
        <v>99</v>
      </c>
      <c r="D269" s="3">
        <v>26.77</v>
      </c>
      <c r="E269" s="2">
        <v>0.03</v>
      </c>
      <c r="F269" s="3">
        <f>sales[[#This Row],[Units Sold]] * (sales[[#This Row],[Unit Price]] * (1 - sales[[#This Row],[Discount Rate]]))</f>
        <v>2570.7230999999997</v>
      </c>
    </row>
    <row r="270" spans="1:6" x14ac:dyDescent="1.3">
      <c r="A270" s="1">
        <v>45367</v>
      </c>
      <c r="B270" t="s">
        <v>8</v>
      </c>
      <c r="C270">
        <v>52</v>
      </c>
      <c r="D270" s="3">
        <v>417.02</v>
      </c>
      <c r="E270" s="2">
        <v>0.26</v>
      </c>
      <c r="F270" s="3">
        <f>sales[[#This Row],[Units Sold]] * (sales[[#This Row],[Unit Price]] * (1 - sales[[#This Row],[Discount Rate]]))</f>
        <v>16046.929599999998</v>
      </c>
    </row>
    <row r="271" spans="1:6" x14ac:dyDescent="1.3">
      <c r="A271" s="1">
        <v>45216</v>
      </c>
      <c r="B271" t="s">
        <v>8</v>
      </c>
      <c r="C271">
        <v>79</v>
      </c>
      <c r="D271" s="3">
        <v>179.14</v>
      </c>
      <c r="E271" s="2">
        <v>0.16</v>
      </c>
      <c r="F271" s="3">
        <f>sales[[#This Row],[Units Sold]] * (sales[[#This Row],[Unit Price]] * (1 - sales[[#This Row],[Discount Rate]]))</f>
        <v>11887.7304</v>
      </c>
    </row>
    <row r="272" spans="1:6" x14ac:dyDescent="1.3">
      <c r="A272" s="1">
        <v>45440</v>
      </c>
      <c r="B272" t="s">
        <v>10</v>
      </c>
      <c r="C272">
        <v>47</v>
      </c>
      <c r="D272" s="3">
        <v>389.18</v>
      </c>
      <c r="E272" s="2">
        <v>0.25</v>
      </c>
      <c r="F272" s="3">
        <f>sales[[#This Row],[Units Sold]] * (sales[[#This Row],[Unit Price]] * (1 - sales[[#This Row],[Discount Rate]]))</f>
        <v>13718.594999999999</v>
      </c>
    </row>
    <row r="273" spans="1:6" x14ac:dyDescent="1.3">
      <c r="A273" s="1">
        <v>45306</v>
      </c>
      <c r="B273" t="s">
        <v>7</v>
      </c>
      <c r="C273">
        <v>56</v>
      </c>
      <c r="D273" s="3">
        <v>187.75</v>
      </c>
      <c r="E273" s="2">
        <v>0.09</v>
      </c>
      <c r="F273" s="3">
        <f>sales[[#This Row],[Units Sold]] * (sales[[#This Row],[Unit Price]] * (1 - sales[[#This Row],[Discount Rate]]))</f>
        <v>9567.74</v>
      </c>
    </row>
    <row r="274" spans="1:6" x14ac:dyDescent="1.3">
      <c r="A274" s="1">
        <v>45354</v>
      </c>
      <c r="B274" t="s">
        <v>9</v>
      </c>
      <c r="C274">
        <v>86</v>
      </c>
      <c r="D274" s="3">
        <v>431.92</v>
      </c>
      <c r="E274" s="2">
        <v>0.25</v>
      </c>
      <c r="F274" s="3">
        <f>sales[[#This Row],[Units Sold]] * (sales[[#This Row],[Unit Price]] * (1 - sales[[#This Row],[Discount Rate]]))</f>
        <v>27858.84</v>
      </c>
    </row>
    <row r="275" spans="1:6" x14ac:dyDescent="1.3">
      <c r="A275" s="1">
        <v>45511</v>
      </c>
      <c r="B275" t="s">
        <v>10</v>
      </c>
      <c r="C275">
        <v>14</v>
      </c>
      <c r="D275" s="3">
        <v>117.56</v>
      </c>
      <c r="E275" s="2">
        <v>0.23</v>
      </c>
      <c r="F275" s="3">
        <f>sales[[#This Row],[Units Sold]] * (sales[[#This Row],[Unit Price]] * (1 - sales[[#This Row],[Discount Rate]]))</f>
        <v>1267.2968000000001</v>
      </c>
    </row>
    <row r="276" spans="1:6" x14ac:dyDescent="1.3">
      <c r="A276" s="1">
        <v>45415</v>
      </c>
      <c r="B276" t="s">
        <v>10</v>
      </c>
      <c r="C276">
        <v>90</v>
      </c>
      <c r="D276" s="3">
        <v>487.53</v>
      </c>
      <c r="E276" s="2">
        <v>7.0000000000000007E-2</v>
      </c>
      <c r="F276" s="3">
        <f>sales[[#This Row],[Units Sold]] * (sales[[#This Row],[Unit Price]] * (1 - sales[[#This Row],[Discount Rate]]))</f>
        <v>40806.260999999991</v>
      </c>
    </row>
    <row r="277" spans="1:6" x14ac:dyDescent="1.3">
      <c r="A277" s="1">
        <v>45338</v>
      </c>
      <c r="B277" t="s">
        <v>7</v>
      </c>
      <c r="C277">
        <v>28</v>
      </c>
      <c r="D277" s="3">
        <v>392.08</v>
      </c>
      <c r="E277" s="2">
        <v>0.04</v>
      </c>
      <c r="F277" s="3">
        <f>sales[[#This Row],[Units Sold]] * (sales[[#This Row],[Unit Price]] * (1 - sales[[#This Row],[Discount Rate]]))</f>
        <v>10539.1104</v>
      </c>
    </row>
    <row r="278" spans="1:6" x14ac:dyDescent="1.3">
      <c r="A278" s="1">
        <v>45359</v>
      </c>
      <c r="B278" t="s">
        <v>9</v>
      </c>
      <c r="C278">
        <v>87</v>
      </c>
      <c r="D278" s="3">
        <v>65.98</v>
      </c>
      <c r="E278" s="2">
        <v>0.26</v>
      </c>
      <c r="F278" s="3">
        <f>sales[[#This Row],[Units Sold]] * (sales[[#This Row],[Unit Price]] * (1 - sales[[#This Row],[Discount Rate]]))</f>
        <v>4247.7924000000003</v>
      </c>
    </row>
    <row r="279" spans="1:6" x14ac:dyDescent="1.3">
      <c r="A279" s="1">
        <v>45261</v>
      </c>
      <c r="B279" t="s">
        <v>6</v>
      </c>
      <c r="C279">
        <v>78</v>
      </c>
      <c r="D279" s="3">
        <v>287.23</v>
      </c>
      <c r="E279" s="2">
        <v>0.28999999999999998</v>
      </c>
      <c r="F279" s="3">
        <f>sales[[#This Row],[Units Sold]] * (sales[[#This Row],[Unit Price]] * (1 - sales[[#This Row],[Discount Rate]]))</f>
        <v>15906.797399999999</v>
      </c>
    </row>
    <row r="280" spans="1:6" x14ac:dyDescent="1.3">
      <c r="A280" s="1">
        <v>45327</v>
      </c>
      <c r="B280" t="s">
        <v>6</v>
      </c>
      <c r="C280">
        <v>88</v>
      </c>
      <c r="D280" s="3">
        <v>492.83</v>
      </c>
      <c r="E280" s="2">
        <v>0.01</v>
      </c>
      <c r="F280" s="3">
        <f>sales[[#This Row],[Units Sold]] * (sales[[#This Row],[Unit Price]] * (1 - sales[[#This Row],[Discount Rate]]))</f>
        <v>42935.349600000001</v>
      </c>
    </row>
    <row r="281" spans="1:6" x14ac:dyDescent="1.3">
      <c r="A281" s="1">
        <v>45368</v>
      </c>
      <c r="B281" t="s">
        <v>10</v>
      </c>
      <c r="C281">
        <v>2</v>
      </c>
      <c r="D281" s="3">
        <v>240.82</v>
      </c>
      <c r="E281" s="2">
        <v>0.22</v>
      </c>
      <c r="F281" s="3">
        <f>sales[[#This Row],[Units Sold]] * (sales[[#This Row],[Unit Price]] * (1 - sales[[#This Row],[Discount Rate]]))</f>
        <v>375.67919999999998</v>
      </c>
    </row>
    <row r="282" spans="1:6" x14ac:dyDescent="1.3">
      <c r="A282" s="1">
        <v>45323</v>
      </c>
      <c r="B282" t="s">
        <v>9</v>
      </c>
      <c r="C282">
        <v>26</v>
      </c>
      <c r="D282" s="3">
        <v>99.23</v>
      </c>
      <c r="E282" s="2">
        <v>0.27</v>
      </c>
      <c r="F282" s="3">
        <f>sales[[#This Row],[Units Sold]] * (sales[[#This Row],[Unit Price]] * (1 - sales[[#This Row],[Discount Rate]]))</f>
        <v>1883.3853999999999</v>
      </c>
    </row>
    <row r="283" spans="1:6" x14ac:dyDescent="1.3">
      <c r="A283" s="1">
        <v>45282</v>
      </c>
      <c r="B283" t="s">
        <v>10</v>
      </c>
      <c r="C283">
        <v>14</v>
      </c>
      <c r="D283" s="3">
        <v>247.54</v>
      </c>
      <c r="E283" s="2">
        <v>0.26</v>
      </c>
      <c r="F283" s="3">
        <f>sales[[#This Row],[Units Sold]] * (sales[[#This Row],[Unit Price]] * (1 - sales[[#This Row],[Discount Rate]]))</f>
        <v>2564.5144</v>
      </c>
    </row>
    <row r="284" spans="1:6" x14ac:dyDescent="1.3">
      <c r="A284" s="1">
        <v>45320</v>
      </c>
      <c r="B284" t="s">
        <v>8</v>
      </c>
      <c r="C284">
        <v>59</v>
      </c>
      <c r="D284" s="3">
        <v>261.10000000000002</v>
      </c>
      <c r="E284" s="2">
        <v>0.28999999999999998</v>
      </c>
      <c r="F284" s="3">
        <f>sales[[#This Row],[Units Sold]] * (sales[[#This Row],[Unit Price]] * (1 - sales[[#This Row],[Discount Rate]]))</f>
        <v>10937.478999999999</v>
      </c>
    </row>
    <row r="285" spans="1:6" x14ac:dyDescent="1.3">
      <c r="A285" s="1">
        <v>45311</v>
      </c>
      <c r="B285" t="s">
        <v>10</v>
      </c>
      <c r="C285">
        <v>56</v>
      </c>
      <c r="D285" s="3">
        <v>373.43</v>
      </c>
      <c r="E285" s="2">
        <v>0.23</v>
      </c>
      <c r="F285" s="3">
        <f>sales[[#This Row],[Units Sold]] * (sales[[#This Row],[Unit Price]] * (1 - sales[[#This Row],[Discount Rate]]))</f>
        <v>16102.301600000003</v>
      </c>
    </row>
    <row r="286" spans="1:6" x14ac:dyDescent="1.3">
      <c r="A286" s="1">
        <v>45547</v>
      </c>
      <c r="B286" t="s">
        <v>10</v>
      </c>
      <c r="C286">
        <v>7</v>
      </c>
      <c r="D286" s="3">
        <v>352.43</v>
      </c>
      <c r="E286" s="2">
        <v>0.13</v>
      </c>
      <c r="F286" s="3">
        <f>sales[[#This Row],[Units Sold]] * (sales[[#This Row],[Unit Price]] * (1 - sales[[#This Row],[Discount Rate]]))</f>
        <v>2146.2987000000003</v>
      </c>
    </row>
    <row r="287" spans="1:6" x14ac:dyDescent="1.3">
      <c r="A287" s="1">
        <v>45461</v>
      </c>
      <c r="B287" t="s">
        <v>6</v>
      </c>
      <c r="C287">
        <v>3</v>
      </c>
      <c r="D287" s="3">
        <v>207.25</v>
      </c>
      <c r="E287" s="2">
        <v>0.09</v>
      </c>
      <c r="F287" s="3">
        <f>sales[[#This Row],[Units Sold]] * (sales[[#This Row],[Unit Price]] * (1 - sales[[#This Row],[Discount Rate]]))</f>
        <v>565.79250000000002</v>
      </c>
    </row>
    <row r="288" spans="1:6" x14ac:dyDescent="1.3">
      <c r="A288" s="1">
        <v>45434</v>
      </c>
      <c r="B288" t="s">
        <v>6</v>
      </c>
      <c r="C288">
        <v>23</v>
      </c>
      <c r="D288" s="3">
        <v>116.83</v>
      </c>
      <c r="E288" s="2">
        <v>0.1</v>
      </c>
      <c r="F288" s="3">
        <f>sales[[#This Row],[Units Sold]] * (sales[[#This Row],[Unit Price]] * (1 - sales[[#This Row],[Discount Rate]]))</f>
        <v>2418.3810000000003</v>
      </c>
    </row>
    <row r="289" spans="1:6" x14ac:dyDescent="1.3">
      <c r="A289" s="1">
        <v>45319</v>
      </c>
      <c r="B289" t="s">
        <v>6</v>
      </c>
      <c r="C289">
        <v>18</v>
      </c>
      <c r="D289" s="3">
        <v>326.08</v>
      </c>
      <c r="E289" s="2">
        <v>0.22</v>
      </c>
      <c r="F289" s="3">
        <f>sales[[#This Row],[Units Sold]] * (sales[[#This Row],[Unit Price]] * (1 - sales[[#This Row],[Discount Rate]]))</f>
        <v>4578.1632</v>
      </c>
    </row>
    <row r="290" spans="1:6" x14ac:dyDescent="1.3">
      <c r="A290" s="1">
        <v>45306</v>
      </c>
      <c r="B290" t="s">
        <v>8</v>
      </c>
      <c r="C290">
        <v>38</v>
      </c>
      <c r="D290" s="3">
        <v>216.63</v>
      </c>
      <c r="E290" s="2">
        <v>0.22</v>
      </c>
      <c r="F290" s="3">
        <f>sales[[#This Row],[Units Sold]] * (sales[[#This Row],[Unit Price]] * (1 - sales[[#This Row],[Discount Rate]]))</f>
        <v>6420.9132</v>
      </c>
    </row>
    <row r="291" spans="1:6" x14ac:dyDescent="1.3">
      <c r="A291" s="1">
        <v>45360</v>
      </c>
      <c r="B291" t="s">
        <v>6</v>
      </c>
      <c r="C291">
        <v>99</v>
      </c>
      <c r="D291" s="3">
        <v>74.819999999999993</v>
      </c>
      <c r="E291" s="2">
        <v>0.06</v>
      </c>
      <c r="F291" s="3">
        <f>sales[[#This Row],[Units Sold]] * (sales[[#This Row],[Unit Price]] * (1 - sales[[#This Row],[Discount Rate]]))</f>
        <v>6962.7491999999993</v>
      </c>
    </row>
    <row r="292" spans="1:6" x14ac:dyDescent="1.3">
      <c r="A292" s="1">
        <v>45556</v>
      </c>
      <c r="B292" t="s">
        <v>9</v>
      </c>
      <c r="C292">
        <v>15</v>
      </c>
      <c r="D292" s="3">
        <v>451.28</v>
      </c>
      <c r="E292" s="2">
        <v>0.26</v>
      </c>
      <c r="F292" s="3">
        <f>sales[[#This Row],[Units Sold]] * (sales[[#This Row],[Unit Price]] * (1 - sales[[#This Row],[Discount Rate]]))</f>
        <v>5009.2079999999996</v>
      </c>
    </row>
    <row r="293" spans="1:6" x14ac:dyDescent="1.3">
      <c r="A293" s="1">
        <v>45545</v>
      </c>
      <c r="B293" t="s">
        <v>7</v>
      </c>
      <c r="C293">
        <v>64</v>
      </c>
      <c r="D293" s="3">
        <v>348.7</v>
      </c>
      <c r="E293" s="2">
        <v>0.21</v>
      </c>
      <c r="F293" s="3">
        <f>sales[[#This Row],[Units Sold]] * (sales[[#This Row],[Unit Price]] * (1 - sales[[#This Row],[Discount Rate]]))</f>
        <v>17630.272000000001</v>
      </c>
    </row>
    <row r="294" spans="1:6" x14ac:dyDescent="1.3">
      <c r="A294" s="1">
        <v>45401</v>
      </c>
      <c r="B294" t="s">
        <v>9</v>
      </c>
      <c r="C294">
        <v>89</v>
      </c>
      <c r="D294" s="3">
        <v>344.76</v>
      </c>
      <c r="E294" s="2">
        <v>0.17</v>
      </c>
      <c r="F294" s="3">
        <f>sales[[#This Row],[Units Sold]] * (sales[[#This Row],[Unit Price]] * (1 - sales[[#This Row],[Discount Rate]]))</f>
        <v>25467.421200000001</v>
      </c>
    </row>
    <row r="295" spans="1:6" x14ac:dyDescent="1.3">
      <c r="A295" s="1">
        <v>45517</v>
      </c>
      <c r="B295" t="s">
        <v>9</v>
      </c>
      <c r="C295">
        <v>28</v>
      </c>
      <c r="D295" s="3">
        <v>413.07</v>
      </c>
      <c r="E295" s="2">
        <v>0.14000000000000001</v>
      </c>
      <c r="F295" s="3">
        <f>sales[[#This Row],[Units Sold]] * (sales[[#This Row],[Unit Price]] * (1 - sales[[#This Row],[Discount Rate]]))</f>
        <v>9946.7255999999998</v>
      </c>
    </row>
    <row r="296" spans="1:6" x14ac:dyDescent="1.3">
      <c r="A296" s="1">
        <v>45370</v>
      </c>
      <c r="B296" t="s">
        <v>6</v>
      </c>
      <c r="C296">
        <v>74</v>
      </c>
      <c r="D296" s="3">
        <v>269.52999999999997</v>
      </c>
      <c r="E296" s="2">
        <v>0.16</v>
      </c>
      <c r="F296" s="3">
        <f>sales[[#This Row],[Units Sold]] * (sales[[#This Row],[Unit Price]] * (1 - sales[[#This Row],[Discount Rate]]))</f>
        <v>16753.984799999998</v>
      </c>
    </row>
    <row r="297" spans="1:6" x14ac:dyDescent="1.3">
      <c r="A297" s="1">
        <v>45415</v>
      </c>
      <c r="B297" t="s">
        <v>7</v>
      </c>
      <c r="C297">
        <v>39</v>
      </c>
      <c r="D297" s="3">
        <v>409.38</v>
      </c>
      <c r="E297" s="2">
        <v>0.05</v>
      </c>
      <c r="F297" s="3">
        <f>sales[[#This Row],[Units Sold]] * (sales[[#This Row],[Unit Price]] * (1 - sales[[#This Row],[Discount Rate]]))</f>
        <v>15167.529</v>
      </c>
    </row>
    <row r="298" spans="1:6" x14ac:dyDescent="1.3">
      <c r="A298" s="1">
        <v>45376</v>
      </c>
      <c r="B298" t="s">
        <v>7</v>
      </c>
      <c r="C298">
        <v>57</v>
      </c>
      <c r="D298" s="3">
        <v>254.06</v>
      </c>
      <c r="E298" s="2">
        <v>0.06</v>
      </c>
      <c r="F298" s="3">
        <f>sales[[#This Row],[Units Sold]] * (sales[[#This Row],[Unit Price]] * (1 - sales[[#This Row],[Discount Rate]]))</f>
        <v>13612.534799999999</v>
      </c>
    </row>
    <row r="299" spans="1:6" x14ac:dyDescent="1.3">
      <c r="A299" s="1">
        <v>45368</v>
      </c>
      <c r="B299" t="s">
        <v>7</v>
      </c>
      <c r="C299">
        <v>17</v>
      </c>
      <c r="D299" s="3">
        <v>42.92</v>
      </c>
      <c r="E299" s="2">
        <v>0.03</v>
      </c>
      <c r="F299" s="3">
        <f>sales[[#This Row],[Units Sold]] * (sales[[#This Row],[Unit Price]] * (1 - sales[[#This Row],[Discount Rate]]))</f>
        <v>707.75079999999991</v>
      </c>
    </row>
    <row r="300" spans="1:6" x14ac:dyDescent="1.3">
      <c r="A300" s="1">
        <v>45275</v>
      </c>
      <c r="B300" t="s">
        <v>8</v>
      </c>
      <c r="C300">
        <v>86</v>
      </c>
      <c r="D300" s="3">
        <v>208.57</v>
      </c>
      <c r="E300" s="2">
        <v>0.05</v>
      </c>
      <c r="F300" s="3">
        <f>sales[[#This Row],[Units Sold]] * (sales[[#This Row],[Unit Price]] * (1 - sales[[#This Row],[Discount Rate]]))</f>
        <v>17040.168999999998</v>
      </c>
    </row>
    <row r="301" spans="1:6" x14ac:dyDescent="1.3">
      <c r="A301" s="1">
        <v>45496</v>
      </c>
      <c r="B301" t="s">
        <v>6</v>
      </c>
      <c r="C301">
        <v>90</v>
      </c>
      <c r="D301" s="3">
        <v>253.76</v>
      </c>
      <c r="E301" s="2">
        <v>0.14000000000000001</v>
      </c>
      <c r="F301" s="3">
        <f>sales[[#This Row],[Units Sold]] * (sales[[#This Row],[Unit Price]] * (1 - sales[[#This Row],[Discount Rate]]))</f>
        <v>19641.024000000001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32037-0A4C-425A-8794-826B2C6A11F0}">
  <dimension ref="B2:E20"/>
  <sheetViews>
    <sheetView showGridLines="0" zoomScale="55" zoomScaleNormal="55" workbookViewId="0"/>
  </sheetViews>
  <sheetFormatPr defaultRowHeight="34.200000000000003" x14ac:dyDescent="1.3"/>
  <cols>
    <col min="2" max="2" width="1.51953125" customWidth="1"/>
    <col min="3" max="3" width="10" bestFit="1" customWidth="1"/>
    <col min="4" max="4" width="8.40625" bestFit="1" customWidth="1"/>
    <col min="5" max="5" width="15.7265625" bestFit="1" customWidth="1"/>
  </cols>
  <sheetData>
    <row r="2" spans="2:5" x14ac:dyDescent="1.3">
      <c r="B2" s="5" t="s">
        <v>12</v>
      </c>
    </row>
    <row r="4" spans="2:5" x14ac:dyDescent="1.3">
      <c r="C4" s="6" t="s">
        <v>14</v>
      </c>
      <c r="D4" s="6" t="s">
        <v>18</v>
      </c>
      <c r="E4" t="s">
        <v>13</v>
      </c>
    </row>
    <row r="5" spans="2:5" x14ac:dyDescent="1.3">
      <c r="C5" t="s">
        <v>15</v>
      </c>
      <c r="D5" t="s">
        <v>19</v>
      </c>
      <c r="E5" s="3">
        <v>131940.19770000002</v>
      </c>
    </row>
    <row r="6" spans="2:5" x14ac:dyDescent="1.3">
      <c r="D6" t="s">
        <v>20</v>
      </c>
      <c r="E6" s="3">
        <v>308188.84569999995</v>
      </c>
    </row>
    <row r="7" spans="2:5" x14ac:dyDescent="1.3">
      <c r="D7" t="s">
        <v>21</v>
      </c>
      <c r="E7" s="3">
        <v>274128.21390000003</v>
      </c>
    </row>
    <row r="8" spans="2:5" x14ac:dyDescent="1.3">
      <c r="C8" t="s">
        <v>22</v>
      </c>
      <c r="E8" s="3">
        <v>714257.25729999994</v>
      </c>
    </row>
    <row r="9" spans="2:5" x14ac:dyDescent="1.3">
      <c r="C9" t="s">
        <v>16</v>
      </c>
      <c r="D9" t="s">
        <v>23</v>
      </c>
      <c r="E9" s="3">
        <v>258902.78140000001</v>
      </c>
    </row>
    <row r="10" spans="2:5" x14ac:dyDescent="1.3">
      <c r="D10" t="s">
        <v>24</v>
      </c>
      <c r="E10" s="3">
        <v>355305.78359999997</v>
      </c>
    </row>
    <row r="11" spans="2:5" x14ac:dyDescent="1.3">
      <c r="D11" t="s">
        <v>25</v>
      </c>
      <c r="E11" s="3">
        <v>285806.42389999994</v>
      </c>
    </row>
    <row r="12" spans="2:5" x14ac:dyDescent="1.3">
      <c r="D12" t="s">
        <v>26</v>
      </c>
      <c r="E12" s="3">
        <v>291816.33649999998</v>
      </c>
    </row>
    <row r="13" spans="2:5" x14ac:dyDescent="1.3">
      <c r="D13" t="s">
        <v>27</v>
      </c>
      <c r="E13" s="3">
        <v>394064.51509999984</v>
      </c>
    </row>
    <row r="14" spans="2:5" x14ac:dyDescent="1.3">
      <c r="D14" t="s">
        <v>28</v>
      </c>
      <c r="E14" s="3">
        <v>238061.59540000005</v>
      </c>
    </row>
    <row r="15" spans="2:5" x14ac:dyDescent="1.3">
      <c r="D15" t="s">
        <v>29</v>
      </c>
      <c r="E15" s="3">
        <v>287817.13270000002</v>
      </c>
    </row>
    <row r="16" spans="2:5" x14ac:dyDescent="1.3">
      <c r="D16" t="s">
        <v>30</v>
      </c>
      <c r="E16" s="3">
        <v>235776.5307</v>
      </c>
    </row>
    <row r="17" spans="3:5" x14ac:dyDescent="1.3">
      <c r="D17" t="s">
        <v>31</v>
      </c>
      <c r="E17" s="3">
        <v>335547.15749999991</v>
      </c>
    </row>
    <row r="18" spans="3:5" x14ac:dyDescent="1.3">
      <c r="D18" t="s">
        <v>19</v>
      </c>
      <c r="E18" s="3">
        <v>73071.887099999993</v>
      </c>
    </row>
    <row r="19" spans="3:5" x14ac:dyDescent="1.3">
      <c r="C19" t="s">
        <v>32</v>
      </c>
      <c r="E19" s="3">
        <v>2756170.1438999996</v>
      </c>
    </row>
    <row r="20" spans="3:5" x14ac:dyDescent="1.3">
      <c r="C20" t="s">
        <v>17</v>
      </c>
      <c r="E20" s="3">
        <v>3470427.4011999993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998F-F9E7-458F-AC48-35A58E996F63}">
  <dimension ref="B2:D10"/>
  <sheetViews>
    <sheetView showGridLines="0" tabSelected="1" topLeftCell="A4" zoomScale="70" zoomScaleNormal="70" workbookViewId="0"/>
  </sheetViews>
  <sheetFormatPr defaultRowHeight="34.200000000000003" x14ac:dyDescent="1.3"/>
  <cols>
    <col min="2" max="2" width="1.51953125" customWidth="1"/>
    <col min="3" max="3" width="15.703125" bestFit="1" customWidth="1"/>
    <col min="4" max="4" width="21" bestFit="1" customWidth="1"/>
  </cols>
  <sheetData>
    <row r="2" spans="2:4" x14ac:dyDescent="1.3">
      <c r="B2" s="5" t="s">
        <v>33</v>
      </c>
    </row>
    <row r="4" spans="2:4" x14ac:dyDescent="1.3">
      <c r="C4" s="6" t="s">
        <v>1</v>
      </c>
      <c r="D4" t="s">
        <v>34</v>
      </c>
    </row>
    <row r="5" spans="2:4" x14ac:dyDescent="1.3">
      <c r="C5" t="s">
        <v>8</v>
      </c>
      <c r="D5" s="2">
        <v>0.16918367346938779</v>
      </c>
    </row>
    <row r="6" spans="2:4" x14ac:dyDescent="1.3">
      <c r="C6" t="s">
        <v>9</v>
      </c>
      <c r="D6" s="2">
        <v>0.15271186440677967</v>
      </c>
    </row>
    <row r="7" spans="2:4" x14ac:dyDescent="1.3">
      <c r="C7" t="s">
        <v>10</v>
      </c>
      <c r="D7" s="2">
        <v>0.15065573770491808</v>
      </c>
    </row>
    <row r="8" spans="2:4" x14ac:dyDescent="1.3">
      <c r="C8" t="s">
        <v>7</v>
      </c>
      <c r="D8" s="2">
        <v>0.14885245901639346</v>
      </c>
    </row>
    <row r="9" spans="2:4" x14ac:dyDescent="1.3">
      <c r="C9" t="s">
        <v>6</v>
      </c>
      <c r="D9" s="2">
        <v>0.14199999999999993</v>
      </c>
    </row>
    <row r="10" spans="2:4" x14ac:dyDescent="1.3">
      <c r="C10" t="s">
        <v>17</v>
      </c>
      <c r="D10" s="2">
        <v>0.15169999999999992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5C647833039340B4008C94FEE86291" ma:contentTypeVersion="18" ma:contentTypeDescription="Create a new document." ma:contentTypeScope="" ma:versionID="8fea5d80f99fd3204ca6301b911130ac">
  <xsd:schema xmlns:xsd="http://www.w3.org/2001/XMLSchema" xmlns:xs="http://www.w3.org/2001/XMLSchema" xmlns:p="http://schemas.microsoft.com/office/2006/metadata/properties" xmlns:ns3="37e3aeb7-4d0f-4a33-8841-3d6184eb8527" xmlns:ns4="61b8e4de-3d2d-450c-a930-5dd93a52fde9" targetNamespace="http://schemas.microsoft.com/office/2006/metadata/properties" ma:root="true" ma:fieldsID="db735910d157ebbb6068e6caf03febb5" ns3:_="" ns4:_="">
    <xsd:import namespace="37e3aeb7-4d0f-4a33-8841-3d6184eb8527"/>
    <xsd:import namespace="61b8e4de-3d2d-450c-a930-5dd93a52fd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3aeb7-4d0f-4a33-8841-3d6184eb85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b8e4de-3d2d-450c-a930-5dd93a52fde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7e3aeb7-4d0f-4a33-8841-3d6184eb8527" xsi:nil="true"/>
  </documentManagement>
</p:properties>
</file>

<file path=customXml/itemProps1.xml><?xml version="1.0" encoding="utf-8"?>
<ds:datastoreItem xmlns:ds="http://schemas.openxmlformats.org/officeDocument/2006/customXml" ds:itemID="{0EF073E6-EDC3-4D2F-9906-D0ED194343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e3aeb7-4d0f-4a33-8841-3d6184eb8527"/>
    <ds:schemaRef ds:uri="61b8e4de-3d2d-450c-a930-5dd93a52fd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BED321-E8D1-473E-A21F-9D6887B4BF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91B1BD-ECCF-46BE-8A04-8AA2AED7EB94}">
  <ds:schemaRefs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37e3aeb7-4d0f-4a33-8841-3d6184eb8527"/>
    <ds:schemaRef ds:uri="http://purl.org/dc/elements/1.1/"/>
    <ds:schemaRef ds:uri="http://schemas.openxmlformats.org/package/2006/metadata/core-properties"/>
    <ds:schemaRef ds:uri="61b8e4de-3d2d-450c-a930-5dd93a52fde9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2024-10-08T17:25:35Z</dcterms:created>
  <dcterms:modified xsi:type="dcterms:W3CDTF">2024-10-08T18:02:56Z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0x010100255C647833039340B4008C94FEE86291</vt:lpwstr>
  </property>
</Properties>
</file>