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302" sheetId="1" r:id="rId1"/>
    <sheet name="246" sheetId="2" r:id="rId2"/>
    <sheet name="Лист2" sheetId="3" r:id="rId3"/>
    <sheet name="206" sheetId="4" r:id="rId4"/>
  </sheets>
  <definedNames>
    <definedName name="_xlnm._FilterDatabase" localSheetId="2" hidden="1">Лист2!$C$1:$C$247</definedName>
  </definedNames>
  <calcPr calcId="152511"/>
</workbook>
</file>

<file path=xl/calcChain.xml><?xml version="1.0" encoding="utf-8"?>
<calcChain xmlns="http://schemas.openxmlformats.org/spreadsheetml/2006/main">
  <c r="AC2" i="4" l="1"/>
  <c r="W208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" i="4"/>
  <c r="AD208" i="4" s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B208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" i="4"/>
  <c r="AA208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" i="4"/>
</calcChain>
</file>

<file path=xl/sharedStrings.xml><?xml version="1.0" encoding="utf-8"?>
<sst xmlns="http://schemas.openxmlformats.org/spreadsheetml/2006/main" count="3023" uniqueCount="945">
  <si>
    <t>ra</t>
  </si>
  <si>
    <t>dec</t>
  </si>
  <si>
    <t>FUV-NUV</t>
  </si>
  <si>
    <t>J-K</t>
  </si>
  <si>
    <t>H-K</t>
  </si>
  <si>
    <t>NUV-H</t>
  </si>
  <si>
    <t>FUV</t>
  </si>
  <si>
    <t>NUV</t>
  </si>
  <si>
    <t>J</t>
  </si>
  <si>
    <t>K</t>
  </si>
  <si>
    <t>UCAC4</t>
  </si>
  <si>
    <t>f.mag</t>
  </si>
  <si>
    <t>pmRA</t>
  </si>
  <si>
    <t>pmDE</t>
  </si>
  <si>
    <t>Jmag</t>
  </si>
  <si>
    <t>Kmag</t>
  </si>
  <si>
    <t>Bmag</t>
  </si>
  <si>
    <t>Vmag</t>
  </si>
  <si>
    <t>rmag</t>
  </si>
  <si>
    <t>imag</t>
  </si>
  <si>
    <t>14.709</t>
  </si>
  <si>
    <t xml:space="preserve">    23.1</t>
  </si>
  <si>
    <t xml:space="preserve">    -4.4</t>
  </si>
  <si>
    <t>13.107</t>
  </si>
  <si>
    <t>12.573</t>
  </si>
  <si>
    <t>15.797</t>
  </si>
  <si>
    <t>14.805</t>
  </si>
  <si>
    <t>14.500</t>
  </si>
  <si>
    <t>14.307</t>
  </si>
  <si>
    <t>13.633</t>
  </si>
  <si>
    <t xml:space="preserve">     3.7</t>
  </si>
  <si>
    <t xml:space="preserve">   -17.0</t>
  </si>
  <si>
    <t>11.892</t>
  </si>
  <si>
    <t>11.352</t>
  </si>
  <si>
    <t>14.547</t>
  </si>
  <si>
    <t>13.485</t>
  </si>
  <si>
    <t>13.158</t>
  </si>
  <si>
    <t>12.881</t>
  </si>
  <si>
    <t>15.565</t>
  </si>
  <si>
    <t xml:space="preserve">    12.4</t>
  </si>
  <si>
    <t xml:space="preserve">   -18.5</t>
  </si>
  <si>
    <t>14.355</t>
  </si>
  <si>
    <t>13.859</t>
  </si>
  <si>
    <t>16.188</t>
  </si>
  <si>
    <t>15.491</t>
  </si>
  <si>
    <t>15.350</t>
  </si>
  <si>
    <t>15.216</t>
  </si>
  <si>
    <t>13.187</t>
  </si>
  <si>
    <t xml:space="preserve">   -24.7</t>
  </si>
  <si>
    <t xml:space="preserve">     0.9</t>
  </si>
  <si>
    <t>11.810</t>
  </si>
  <si>
    <t>11.297</t>
  </si>
  <si>
    <t>14.122</t>
  </si>
  <si>
    <t>13.255</t>
  </si>
  <si>
    <t>13.019</t>
  </si>
  <si>
    <t>12.828</t>
  </si>
  <si>
    <t>15.131</t>
  </si>
  <si>
    <t xml:space="preserve">     1.8</t>
  </si>
  <si>
    <t xml:space="preserve">    -1.8</t>
  </si>
  <si>
    <t>13.810</t>
  </si>
  <si>
    <t>13.303</t>
  </si>
  <si>
    <t>16.201</t>
  </si>
  <si>
    <t>15.283</t>
  </si>
  <si>
    <t>14.989</t>
  </si>
  <si>
    <t>14.886</t>
  </si>
  <si>
    <t>13.399</t>
  </si>
  <si>
    <t xml:space="preserve">    10.1</t>
  </si>
  <si>
    <t xml:space="preserve">   -13.2</t>
  </si>
  <si>
    <t>11.823</t>
  </si>
  <si>
    <t>11.230</t>
  </si>
  <si>
    <t>14.359</t>
  </si>
  <si>
    <t>13.461</t>
  </si>
  <si>
    <t>13.192</t>
  </si>
  <si>
    <t>12.920</t>
  </si>
  <si>
    <t>15.621</t>
  </si>
  <si>
    <t xml:space="preserve">    10.7</t>
  </si>
  <si>
    <t xml:space="preserve">    -8.3</t>
  </si>
  <si>
    <t>14.311</t>
  </si>
  <si>
    <t>13.798</t>
  </si>
  <si>
    <t>16.665</t>
  </si>
  <si>
    <t>15.710</t>
  </si>
  <si>
    <t>15.433</t>
  </si>
  <si>
    <t>15.357</t>
  </si>
  <si>
    <t>12.645</t>
  </si>
  <si>
    <t xml:space="preserve">    11.9</t>
  </si>
  <si>
    <t xml:space="preserve">   -14.6</t>
  </si>
  <si>
    <t>11.120</t>
  </si>
  <si>
    <t>10.576</t>
  </si>
  <si>
    <t>13.614</t>
  </si>
  <si>
    <t>12.731</t>
  </si>
  <si>
    <t>12.435</t>
  </si>
  <si>
    <t>12.133</t>
  </si>
  <si>
    <t>12.984</t>
  </si>
  <si>
    <t xml:space="preserve">     5.0</t>
  </si>
  <si>
    <t xml:space="preserve">    -9.6</t>
  </si>
  <si>
    <t>11.510</t>
  </si>
  <si>
    <t>10.888</t>
  </si>
  <si>
    <t>14.106</t>
  </si>
  <si>
    <t>13.003</t>
  </si>
  <si>
    <t>12.724</t>
  </si>
  <si>
    <t>12.533</t>
  </si>
  <si>
    <t>12.590</t>
  </si>
  <si>
    <t xml:space="preserve">    18.7</t>
  </si>
  <si>
    <t xml:space="preserve">   -29.9</t>
  </si>
  <si>
    <t>11.066</t>
  </si>
  <si>
    <t>10.537</t>
  </si>
  <si>
    <t>13.457</t>
  </si>
  <si>
    <t>12.674</t>
  </si>
  <si>
    <t>12.421</t>
  </si>
  <si>
    <t>12.148</t>
  </si>
  <si>
    <t>14.088</t>
  </si>
  <si>
    <t xml:space="preserve">    43.1</t>
  </si>
  <si>
    <t xml:space="preserve">    -2.2</t>
  </si>
  <si>
    <t>12.637</t>
  </si>
  <si>
    <t>12.083</t>
  </si>
  <si>
    <t>15.265</t>
  </si>
  <si>
    <t>14.215</t>
  </si>
  <si>
    <t>13.919</t>
  </si>
  <si>
    <t>13.676</t>
  </si>
  <si>
    <t>15.869</t>
  </si>
  <si>
    <t xml:space="preserve">     4.1</t>
  </si>
  <si>
    <t xml:space="preserve">   -11.0</t>
  </si>
  <si>
    <t>14.521</t>
  </si>
  <si>
    <t>16.789</t>
  </si>
  <si>
    <t>15.915</t>
  </si>
  <si>
    <t>15.633</t>
  </si>
  <si>
    <t>15.503</t>
  </si>
  <si>
    <t>15.414</t>
  </si>
  <si>
    <t xml:space="preserve">    17.4</t>
  </si>
  <si>
    <t xml:space="preserve">    -1.6</t>
  </si>
  <si>
    <t>14.011</t>
  </si>
  <si>
    <t>13.491</t>
  </si>
  <si>
    <t>16.432</t>
  </si>
  <si>
    <t>15.541</t>
  </si>
  <si>
    <t>15.324</t>
  </si>
  <si>
    <t>15.141</t>
  </si>
  <si>
    <t>15.934</t>
  </si>
  <si>
    <t xml:space="preserve">     1.6</t>
  </si>
  <si>
    <t xml:space="preserve">    -7.4</t>
  </si>
  <si>
    <t>14.594</t>
  </si>
  <si>
    <t>14.010</t>
  </si>
  <si>
    <t>16.808</t>
  </si>
  <si>
    <t>15.997</t>
  </si>
  <si>
    <t>15.870</t>
  </si>
  <si>
    <t>15.691</t>
  </si>
  <si>
    <t>14.003</t>
  </si>
  <si>
    <t xml:space="preserve">     3.9</t>
  </si>
  <si>
    <t xml:space="preserve">   -16.0</t>
  </si>
  <si>
    <t>12.522</t>
  </si>
  <si>
    <t>11.954</t>
  </si>
  <si>
    <t>14.937</t>
  </si>
  <si>
    <t>14.046</t>
  </si>
  <si>
    <t>13.788</t>
  </si>
  <si>
    <t>13.589</t>
  </si>
  <si>
    <t xml:space="preserve"> 9.218</t>
  </si>
  <si>
    <t xml:space="preserve">    21.7</t>
  </si>
  <si>
    <t xml:space="preserve">     9.6</t>
  </si>
  <si>
    <t xml:space="preserve"> 7.508</t>
  </si>
  <si>
    <t xml:space="preserve"> 6.941</t>
  </si>
  <si>
    <t>10.061</t>
  </si>
  <si>
    <t xml:space="preserve"> 9.292</t>
  </si>
  <si>
    <t xml:space="preserve">      </t>
  </si>
  <si>
    <t xml:space="preserve"> 8.436</t>
  </si>
  <si>
    <t>12.198</t>
  </si>
  <si>
    <t xml:space="preserve">     5.5</t>
  </si>
  <si>
    <t xml:space="preserve">     2.2</t>
  </si>
  <si>
    <t>10.436</t>
  </si>
  <si>
    <t xml:space="preserve"> 9.760</t>
  </si>
  <si>
    <t>13.417</t>
  </si>
  <si>
    <t>12.298</t>
  </si>
  <si>
    <t>11.964</t>
  </si>
  <si>
    <t>11.567</t>
  </si>
  <si>
    <t>13.618</t>
  </si>
  <si>
    <t xml:space="preserve">    15.0</t>
  </si>
  <si>
    <t xml:space="preserve">   -24.5</t>
  </si>
  <si>
    <t>12.071</t>
  </si>
  <si>
    <t>11.549</t>
  </si>
  <si>
    <t>14.423</t>
  </si>
  <si>
    <t>13.458</t>
  </si>
  <si>
    <t>13.201</t>
  </si>
  <si>
    <t>12.946</t>
  </si>
  <si>
    <t>16.380</t>
  </si>
  <si>
    <t xml:space="preserve">    -3.2</t>
  </si>
  <si>
    <t xml:space="preserve">    -7.5</t>
  </si>
  <si>
    <t>15.600</t>
  </si>
  <si>
    <t>15.013</t>
  </si>
  <si>
    <t>17.537</t>
  </si>
  <si>
    <t>16.905</t>
  </si>
  <si>
    <t>15.573</t>
  </si>
  <si>
    <t xml:space="preserve">    -7.9</t>
  </si>
  <si>
    <t xml:space="preserve">     0.8</t>
  </si>
  <si>
    <t>14.050</t>
  </si>
  <si>
    <t>13.476</t>
  </si>
  <si>
    <t>16.506</t>
  </si>
  <si>
    <t>15.672</t>
  </si>
  <si>
    <t>15.426</t>
  </si>
  <si>
    <t>15.062</t>
  </si>
  <si>
    <t>12.005</t>
  </si>
  <si>
    <t xml:space="preserve">    -3.4</t>
  </si>
  <si>
    <t xml:space="preserve">     1.9</t>
  </si>
  <si>
    <t>10.324</t>
  </si>
  <si>
    <t xml:space="preserve"> 9.680</t>
  </si>
  <si>
    <t>13.124</t>
  </si>
  <si>
    <t>12.027</t>
  </si>
  <si>
    <t>11.672</t>
  </si>
  <si>
    <t>11.381</t>
  </si>
  <si>
    <t>11.092</t>
  </si>
  <si>
    <t xml:space="preserve">    72.0</t>
  </si>
  <si>
    <t xml:space="preserve">    21.5</t>
  </si>
  <si>
    <t xml:space="preserve"> 9.619</t>
  </si>
  <si>
    <t xml:space="preserve"> 9.033</t>
  </si>
  <si>
    <t>12.149</t>
  </si>
  <si>
    <t>11.225</t>
  </si>
  <si>
    <t>10.910</t>
  </si>
  <si>
    <t>10.584</t>
  </si>
  <si>
    <t>13.626</t>
  </si>
  <si>
    <t xml:space="preserve">    12.3</t>
  </si>
  <si>
    <t xml:space="preserve">   -13.4</t>
  </si>
  <si>
    <t>11.946</t>
  </si>
  <si>
    <t>11.305</t>
  </si>
  <si>
    <t>14.810</t>
  </si>
  <si>
    <t>13.629</t>
  </si>
  <si>
    <t>13.339</t>
  </si>
  <si>
    <t>13.093</t>
  </si>
  <si>
    <t>15.061</t>
  </si>
  <si>
    <t xml:space="preserve">   -13.3</t>
  </si>
  <si>
    <t xml:space="preserve">    -5.6</t>
  </si>
  <si>
    <t>13.787</t>
  </si>
  <si>
    <t>13.285</t>
  </si>
  <si>
    <t>15.978</t>
  </si>
  <si>
    <t>15.036</t>
  </si>
  <si>
    <t>14.853</t>
  </si>
  <si>
    <t>14.656</t>
  </si>
  <si>
    <t>14.887</t>
  </si>
  <si>
    <t xml:space="preserve">    -0.9</t>
  </si>
  <si>
    <t xml:space="preserve">    -8.9</t>
  </si>
  <si>
    <t>13.378</t>
  </si>
  <si>
    <t>12.867</t>
  </si>
  <si>
    <t>15.916</t>
  </si>
  <si>
    <t>14.985</t>
  </si>
  <si>
    <t>14.736</t>
  </si>
  <si>
    <t>14.463</t>
  </si>
  <si>
    <t>11.399</t>
  </si>
  <si>
    <t xml:space="preserve">     5.3</t>
  </si>
  <si>
    <t xml:space="preserve"> 9.912</t>
  </si>
  <si>
    <t xml:space="preserve"> 9.275</t>
  </si>
  <si>
    <t>12.501</t>
  </si>
  <si>
    <t>11.480</t>
  </si>
  <si>
    <t>11.194</t>
  </si>
  <si>
    <t>10.971</t>
  </si>
  <si>
    <t>11.572</t>
  </si>
  <si>
    <t xml:space="preserve">   -10.3</t>
  </si>
  <si>
    <t xml:space="preserve">   -25.5</t>
  </si>
  <si>
    <t>10.056</t>
  </si>
  <si>
    <t xml:space="preserve"> 9.487</t>
  </si>
  <si>
    <t>12.634</t>
  </si>
  <si>
    <t>11.732</t>
  </si>
  <si>
    <t>11.439</t>
  </si>
  <si>
    <t>11.117</t>
  </si>
  <si>
    <t>15.558</t>
  </si>
  <si>
    <t xml:space="preserve">    -3.7</t>
  </si>
  <si>
    <t xml:space="preserve">    -6.6</t>
  </si>
  <si>
    <t>14.224</t>
  </si>
  <si>
    <t>13.695</t>
  </si>
  <si>
    <t>16.650</t>
  </si>
  <si>
    <t>15.790</t>
  </si>
  <si>
    <t>15.484</t>
  </si>
  <si>
    <t>15.245</t>
  </si>
  <si>
    <t>13.496</t>
  </si>
  <si>
    <t xml:space="preserve">    -0.7</t>
  </si>
  <si>
    <t xml:space="preserve">   -13.1</t>
  </si>
  <si>
    <t>11.943</t>
  </si>
  <si>
    <t>11.349</t>
  </si>
  <si>
    <t>14.591</t>
  </si>
  <si>
    <t>13.536</t>
  </si>
  <si>
    <t>13.252</t>
  </si>
  <si>
    <t>13.044</t>
  </si>
  <si>
    <t>16.435</t>
  </si>
  <si>
    <t xml:space="preserve">     3.5</t>
  </si>
  <si>
    <t xml:space="preserve">    -3.1</t>
  </si>
  <si>
    <t>15.194</t>
  </si>
  <si>
    <t>14.584</t>
  </si>
  <si>
    <t>17.433</t>
  </si>
  <si>
    <t>16.540</t>
  </si>
  <si>
    <t>16.271</t>
  </si>
  <si>
    <t>12.580</t>
  </si>
  <si>
    <t xml:space="preserve">    16.6</t>
  </si>
  <si>
    <t xml:space="preserve">    31.2</t>
  </si>
  <si>
    <t>11.022</t>
  </si>
  <si>
    <t>10.418</t>
  </si>
  <si>
    <t>13.675</t>
  </si>
  <si>
    <t>12.717</t>
  </si>
  <si>
    <t>12.400</t>
  </si>
  <si>
    <t>12.098</t>
  </si>
  <si>
    <t>15.383</t>
  </si>
  <si>
    <t xml:space="preserve">     0.6</t>
  </si>
  <si>
    <t xml:space="preserve">    -6.1</t>
  </si>
  <si>
    <t>14.015</t>
  </si>
  <si>
    <t>13.440</t>
  </si>
  <si>
    <t>16.269</t>
  </si>
  <si>
    <t>15.424</t>
  </si>
  <si>
    <t>15.193</t>
  </si>
  <si>
    <t>14.992</t>
  </si>
  <si>
    <t>10.575</t>
  </si>
  <si>
    <t xml:space="preserve">     7.6</t>
  </si>
  <si>
    <t xml:space="preserve">    16.0</t>
  </si>
  <si>
    <t xml:space="preserve"> 9.131</t>
  </si>
  <si>
    <t xml:space="preserve"> 8.563</t>
  </si>
  <si>
    <t>11.587</t>
  </si>
  <si>
    <t>10.590</t>
  </si>
  <si>
    <t>10.337</t>
  </si>
  <si>
    <t>10.144</t>
  </si>
  <si>
    <t>15.796</t>
  </si>
  <si>
    <t xml:space="preserve">    23.8</t>
  </si>
  <si>
    <t xml:space="preserve">   -20.7</t>
  </si>
  <si>
    <t>14.392</t>
  </si>
  <si>
    <t>13.839</t>
  </si>
  <si>
    <t>16.838</t>
  </si>
  <si>
    <t>15.874</t>
  </si>
  <si>
    <t>15.576</t>
  </si>
  <si>
    <t>15.410</t>
  </si>
  <si>
    <t>13.160</t>
  </si>
  <si>
    <t xml:space="preserve">    46.4</t>
  </si>
  <si>
    <t xml:space="preserve">   -33.5</t>
  </si>
  <si>
    <t>11.731</t>
  </si>
  <si>
    <t>11.216</t>
  </si>
  <si>
    <t>14.209</t>
  </si>
  <si>
    <t>13.241</t>
  </si>
  <si>
    <t>12.954</t>
  </si>
  <si>
    <t>12.756</t>
  </si>
  <si>
    <t>13.980</t>
  </si>
  <si>
    <t xml:space="preserve">    32.9</t>
  </si>
  <si>
    <t xml:space="preserve">     0.1</t>
  </si>
  <si>
    <t>12.487</t>
  </si>
  <si>
    <t>11.914</t>
  </si>
  <si>
    <t>15.183</t>
  </si>
  <si>
    <t>14.211</t>
  </si>
  <si>
    <t>13.863</t>
  </si>
  <si>
    <t>13.565</t>
  </si>
  <si>
    <t>14.564</t>
  </si>
  <si>
    <t xml:space="preserve">   -10.7</t>
  </si>
  <si>
    <t xml:space="preserve">   -46.1</t>
  </si>
  <si>
    <t>13.197</t>
  </si>
  <si>
    <t>12.661</t>
  </si>
  <si>
    <t>15.483</t>
  </si>
  <si>
    <t>14.671</t>
  </si>
  <si>
    <t>14.428</t>
  </si>
  <si>
    <t>14.169</t>
  </si>
  <si>
    <t xml:space="preserve">    16.3</t>
  </si>
  <si>
    <t xml:space="preserve">    -2.5</t>
  </si>
  <si>
    <t>12.231</t>
  </si>
  <si>
    <t>11.620</t>
  </si>
  <si>
    <t>14.965</t>
  </si>
  <si>
    <t>14.036</t>
  </si>
  <si>
    <t>13.739</t>
  </si>
  <si>
    <t>13.366</t>
  </si>
  <si>
    <t>14.707</t>
  </si>
  <si>
    <t xml:space="preserve">    20.1</t>
  </si>
  <si>
    <t>13.227</t>
  </si>
  <si>
    <t>12.690</t>
  </si>
  <si>
    <t>15.597</t>
  </si>
  <si>
    <t>14.687</t>
  </si>
  <si>
    <t>14.389</t>
  </si>
  <si>
    <t>14.153</t>
  </si>
  <si>
    <t xml:space="preserve"> 9.167</t>
  </si>
  <si>
    <t xml:space="preserve">    19.1</t>
  </si>
  <si>
    <t xml:space="preserve">    14.8</t>
  </si>
  <si>
    <t xml:space="preserve"> 6.769</t>
  </si>
  <si>
    <t xml:space="preserve"> 6.073</t>
  </si>
  <si>
    <t>10.184</t>
  </si>
  <si>
    <t xml:space="preserve"> 9.116</t>
  </si>
  <si>
    <t xml:space="preserve"> 8.811</t>
  </si>
  <si>
    <t xml:space="preserve"> 8.180</t>
  </si>
  <si>
    <t>16.071</t>
  </si>
  <si>
    <t xml:space="preserve">    -2.8</t>
  </si>
  <si>
    <t>14.727</t>
  </si>
  <si>
    <t>14.149</t>
  </si>
  <si>
    <t>17.072</t>
  </si>
  <si>
    <t>16.042</t>
  </si>
  <si>
    <t>15.877</t>
  </si>
  <si>
    <t>15.791</t>
  </si>
  <si>
    <t>15.613</t>
  </si>
  <si>
    <t xml:space="preserve">    19.0</t>
  </si>
  <si>
    <t xml:space="preserve">    -7.0</t>
  </si>
  <si>
    <t>14.337</t>
  </si>
  <si>
    <t>13.753</t>
  </si>
  <si>
    <t>16.608</t>
  </si>
  <si>
    <t>15.671</t>
  </si>
  <si>
    <t>15.490</t>
  </si>
  <si>
    <t>15.293</t>
  </si>
  <si>
    <t>15.113</t>
  </si>
  <si>
    <t xml:space="preserve">    -7.6</t>
  </si>
  <si>
    <t>13.727</t>
  </si>
  <si>
    <t>13.155</t>
  </si>
  <si>
    <t>16.320</t>
  </si>
  <si>
    <t>15.048</t>
  </si>
  <si>
    <t>14.832</t>
  </si>
  <si>
    <t>15.607</t>
  </si>
  <si>
    <t xml:space="preserve">     5.2</t>
  </si>
  <si>
    <t xml:space="preserve">    -5.4</t>
  </si>
  <si>
    <t>14.202</t>
  </si>
  <si>
    <t>13.678</t>
  </si>
  <si>
    <t>16.685</t>
  </si>
  <si>
    <t>15.792</t>
  </si>
  <si>
    <t>15.230</t>
  </si>
  <si>
    <t>15.643</t>
  </si>
  <si>
    <t xml:space="preserve">    25.3</t>
  </si>
  <si>
    <t>13.473</t>
  </si>
  <si>
    <t>16.523</t>
  </si>
  <si>
    <t>15.316</t>
  </si>
  <si>
    <t>15.172</t>
  </si>
  <si>
    <t>10.587</t>
  </si>
  <si>
    <t xml:space="preserve">    -6.2</t>
  </si>
  <si>
    <t xml:space="preserve">    -6.5</t>
  </si>
  <si>
    <t xml:space="preserve"> 8.081</t>
  </si>
  <si>
    <t xml:space="preserve"> 7.055</t>
  </si>
  <si>
    <t>12.471</t>
  </si>
  <si>
    <t>10.828</t>
  </si>
  <si>
    <t>10.269</t>
  </si>
  <si>
    <t xml:space="preserve"> 9.636</t>
  </si>
  <si>
    <t>15.282</t>
  </si>
  <si>
    <t xml:space="preserve">     5.9</t>
  </si>
  <si>
    <t xml:space="preserve">    -5.2</t>
  </si>
  <si>
    <t>13.741</t>
  </si>
  <si>
    <t>13.208</t>
  </si>
  <si>
    <t>16.419</t>
  </si>
  <si>
    <t>15.452</t>
  </si>
  <si>
    <t>15.148</t>
  </si>
  <si>
    <t>14.569</t>
  </si>
  <si>
    <t xml:space="preserve">   -22.6</t>
  </si>
  <si>
    <t xml:space="preserve">     0.3</t>
  </si>
  <si>
    <t>12.753</t>
  </si>
  <si>
    <t>11.404</t>
  </si>
  <si>
    <t>15.300</t>
  </si>
  <si>
    <t>13.749</t>
  </si>
  <si>
    <t>13.186</t>
  </si>
  <si>
    <t>12.719</t>
  </si>
  <si>
    <t xml:space="preserve">     1.2</t>
  </si>
  <si>
    <t xml:space="preserve">     0.7</t>
  </si>
  <si>
    <t>10.771</t>
  </si>
  <si>
    <t>13.672</t>
  </si>
  <si>
    <t>13.090</t>
  </si>
  <si>
    <t>12.606</t>
  </si>
  <si>
    <t>12.326</t>
  </si>
  <si>
    <t>16.246</t>
  </si>
  <si>
    <t xml:space="preserve">     2.1</t>
  </si>
  <si>
    <t xml:space="preserve">    -5.1</t>
  </si>
  <si>
    <t>15.180</t>
  </si>
  <si>
    <t>14.670</t>
  </si>
  <si>
    <t>17.056</t>
  </si>
  <si>
    <t>16.422</t>
  </si>
  <si>
    <t xml:space="preserve"> 9.684</t>
  </si>
  <si>
    <t xml:space="preserve">    13.3</t>
  </si>
  <si>
    <t xml:space="preserve"> 7.518</t>
  </si>
  <si>
    <t xml:space="preserve"> 6.677</t>
  </si>
  <si>
    <t>11.210</t>
  </si>
  <si>
    <t xml:space="preserve"> 9.825</t>
  </si>
  <si>
    <t xml:space="preserve"> 9.428</t>
  </si>
  <si>
    <t xml:space="preserve"> 8.881</t>
  </si>
  <si>
    <t>13.766</t>
  </si>
  <si>
    <t xml:space="preserve">    21.1</t>
  </si>
  <si>
    <t xml:space="preserve">    -4.5</t>
  </si>
  <si>
    <t>12.251</t>
  </si>
  <si>
    <t>11.658</t>
  </si>
  <si>
    <t>14.826</t>
  </si>
  <si>
    <t>13.920</t>
  </si>
  <si>
    <t>13.595</t>
  </si>
  <si>
    <t>13.337</t>
  </si>
  <si>
    <t>13.573</t>
  </si>
  <si>
    <t xml:space="preserve">     4.6</t>
  </si>
  <si>
    <t xml:space="preserve">   -32.8</t>
  </si>
  <si>
    <t>11.970</t>
  </si>
  <si>
    <t>11.332</t>
  </si>
  <si>
    <t>14.861</t>
  </si>
  <si>
    <t>13.806</t>
  </si>
  <si>
    <t>13.426</t>
  </si>
  <si>
    <t>13.084</t>
  </si>
  <si>
    <t>15.886</t>
  </si>
  <si>
    <t xml:space="preserve">   -12.9</t>
  </si>
  <si>
    <t xml:space="preserve">   -33.0</t>
  </si>
  <si>
    <t>15.524</t>
  </si>
  <si>
    <t>14.987</t>
  </si>
  <si>
    <t>16.917</t>
  </si>
  <si>
    <t>16.466</t>
  </si>
  <si>
    <t>16.229</t>
  </si>
  <si>
    <t>16.164</t>
  </si>
  <si>
    <t xml:space="preserve"> 9.178</t>
  </si>
  <si>
    <t xml:space="preserve">    22.2</t>
  </si>
  <si>
    <t xml:space="preserve">    10.5</t>
  </si>
  <si>
    <t xml:space="preserve"> 7.352</t>
  </si>
  <si>
    <t xml:space="preserve"> 6.600</t>
  </si>
  <si>
    <t>10.285</t>
  </si>
  <si>
    <t xml:space="preserve"> 9.416</t>
  </si>
  <si>
    <t xml:space="preserve"> 9.205</t>
  </si>
  <si>
    <t xml:space="preserve"> 8.622</t>
  </si>
  <si>
    <t>11.444</t>
  </si>
  <si>
    <t xml:space="preserve">     8.3</t>
  </si>
  <si>
    <t xml:space="preserve">     7.1</t>
  </si>
  <si>
    <t xml:space="preserve"> 9.938</t>
  </si>
  <si>
    <t xml:space="preserve"> 9.409</t>
  </si>
  <si>
    <t>12.366</t>
  </si>
  <si>
    <t>11.466</t>
  </si>
  <si>
    <t>11.199</t>
  </si>
  <si>
    <t>10.863</t>
  </si>
  <si>
    <t>15.780</t>
  </si>
  <si>
    <t xml:space="preserve">   -19.7</t>
  </si>
  <si>
    <t>14.563</t>
  </si>
  <si>
    <t>14.047</t>
  </si>
  <si>
    <t>16.749</t>
  </si>
  <si>
    <t>15.974</t>
  </si>
  <si>
    <t>15.743</t>
  </si>
  <si>
    <t>15.581</t>
  </si>
  <si>
    <t>14.450</t>
  </si>
  <si>
    <t xml:space="preserve">    -7.2</t>
  </si>
  <si>
    <t>13.020</t>
  </si>
  <si>
    <t>12.458</t>
  </si>
  <si>
    <t>15.620</t>
  </si>
  <si>
    <t>14.647</t>
  </si>
  <si>
    <t>14.403</t>
  </si>
  <si>
    <t>14.037</t>
  </si>
  <si>
    <t>14.730</t>
  </si>
  <si>
    <t xml:space="preserve">    13.9</t>
  </si>
  <si>
    <t xml:space="preserve">   -10.4</t>
  </si>
  <si>
    <t>15.527</t>
  </si>
  <si>
    <t>14.950</t>
  </si>
  <si>
    <t>17.261</t>
  </si>
  <si>
    <t>16.370</t>
  </si>
  <si>
    <t>16.307</t>
  </si>
  <si>
    <t>13.693</t>
  </si>
  <si>
    <t xml:space="preserve">    10.8</t>
  </si>
  <si>
    <t>15.187</t>
  </si>
  <si>
    <t>14.619</t>
  </si>
  <si>
    <t>17.133</t>
  </si>
  <si>
    <t>16.367</t>
  </si>
  <si>
    <t>16.224</t>
  </si>
  <si>
    <t>10.365</t>
  </si>
  <si>
    <t xml:space="preserve">    24.3</t>
  </si>
  <si>
    <t xml:space="preserve">   -11.2</t>
  </si>
  <si>
    <t xml:space="preserve"> 8.704</t>
  </si>
  <si>
    <t xml:space="preserve"> 8.027</t>
  </si>
  <si>
    <t>11.531</t>
  </si>
  <si>
    <t>10.500</t>
  </si>
  <si>
    <t>10.211</t>
  </si>
  <si>
    <t xml:space="preserve"> 9.811</t>
  </si>
  <si>
    <t>10.945</t>
  </si>
  <si>
    <t xml:space="preserve">   -12.5</t>
  </si>
  <si>
    <t xml:space="preserve"> 8.954</t>
  </si>
  <si>
    <t xml:space="preserve"> 8.089</t>
  </si>
  <si>
    <t>12.463</t>
  </si>
  <si>
    <t>11.170</t>
  </si>
  <si>
    <t>10.746</t>
  </si>
  <si>
    <t>10.296</t>
  </si>
  <si>
    <t>14.356</t>
  </si>
  <si>
    <t xml:space="preserve">    24.9</t>
  </si>
  <si>
    <t>12.875</t>
  </si>
  <si>
    <t>12.318</t>
  </si>
  <si>
    <t>15.453</t>
  </si>
  <si>
    <t>14.523</t>
  </si>
  <si>
    <t>14.242</t>
  </si>
  <si>
    <t>13.881</t>
  </si>
  <si>
    <t>16.337</t>
  </si>
  <si>
    <t xml:space="preserve">     3.0</t>
  </si>
  <si>
    <t xml:space="preserve">   -11.6</t>
  </si>
  <si>
    <t>15.441</t>
  </si>
  <si>
    <t>14.859</t>
  </si>
  <si>
    <t>14.340</t>
  </si>
  <si>
    <t xml:space="preserve">    18.8</t>
  </si>
  <si>
    <t xml:space="preserve">     0.4</t>
  </si>
  <si>
    <t>13.052</t>
  </si>
  <si>
    <t>12.529</t>
  </si>
  <si>
    <t>15.395</t>
  </si>
  <si>
    <t>14.509</t>
  </si>
  <si>
    <t>14.250</t>
  </si>
  <si>
    <t>13.971</t>
  </si>
  <si>
    <t>13.899</t>
  </si>
  <si>
    <t xml:space="preserve">    -2.9</t>
  </si>
  <si>
    <t xml:space="preserve">     3.1</t>
  </si>
  <si>
    <t>12.402</t>
  </si>
  <si>
    <t>11.813</t>
  </si>
  <si>
    <t>15.018</t>
  </si>
  <si>
    <t>13.724</t>
  </si>
  <si>
    <t>13.443</t>
  </si>
  <si>
    <t>16.482</t>
  </si>
  <si>
    <t xml:space="preserve">     9.4</t>
  </si>
  <si>
    <t xml:space="preserve">   -16.9</t>
  </si>
  <si>
    <t>15.896</t>
  </si>
  <si>
    <t>15.313</t>
  </si>
  <si>
    <t>17.578</t>
  </si>
  <si>
    <t>16.920</t>
  </si>
  <si>
    <t>16.289</t>
  </si>
  <si>
    <t xml:space="preserve">    -2.6</t>
  </si>
  <si>
    <t>15.006</t>
  </si>
  <si>
    <t>14.436</t>
  </si>
  <si>
    <t>17.028</t>
  </si>
  <si>
    <t>16.427</t>
  </si>
  <si>
    <t>16.152</t>
  </si>
  <si>
    <t>16.108</t>
  </si>
  <si>
    <t>15.962</t>
  </si>
  <si>
    <t xml:space="preserve">   -11.8</t>
  </si>
  <si>
    <t>14.820</t>
  </si>
  <si>
    <t>14.271</t>
  </si>
  <si>
    <t>16.900</t>
  </si>
  <si>
    <t>16.081</t>
  </si>
  <si>
    <t>15.904</t>
  </si>
  <si>
    <t>15.731</t>
  </si>
  <si>
    <t>14.654</t>
  </si>
  <si>
    <t xml:space="preserve">   -13.5</t>
  </si>
  <si>
    <t xml:space="preserve">     8.1</t>
  </si>
  <si>
    <t>13.224</t>
  </si>
  <si>
    <t>12.633</t>
  </si>
  <si>
    <t>15.908</t>
  </si>
  <si>
    <t>14.548</t>
  </si>
  <si>
    <t>14.226</t>
  </si>
  <si>
    <t>14.686</t>
  </si>
  <si>
    <t>13.233</t>
  </si>
  <si>
    <t>12.672</t>
  </si>
  <si>
    <t>15.976</t>
  </si>
  <si>
    <t>14.963</t>
  </si>
  <si>
    <t>14.649</t>
  </si>
  <si>
    <t>14.353</t>
  </si>
  <si>
    <t>15.936</t>
  </si>
  <si>
    <t xml:space="preserve">    15.9</t>
  </si>
  <si>
    <t xml:space="preserve">    -9.7</t>
  </si>
  <si>
    <t>14.753</t>
  </si>
  <si>
    <t>14.204</t>
  </si>
  <si>
    <t>16.620</t>
  </si>
  <si>
    <t>15.994</t>
  </si>
  <si>
    <t>15.775</t>
  </si>
  <si>
    <t>15.486</t>
  </si>
  <si>
    <t xml:space="preserve">     4.4</t>
  </si>
  <si>
    <t>14.118</t>
  </si>
  <si>
    <t>13.510</t>
  </si>
  <si>
    <t>16.597</t>
  </si>
  <si>
    <t>15.686</t>
  </si>
  <si>
    <t>15.177</t>
  </si>
  <si>
    <t xml:space="preserve">    -5.0</t>
  </si>
  <si>
    <t>13.449</t>
  </si>
  <si>
    <t>12.917</t>
  </si>
  <si>
    <t>15.728</t>
  </si>
  <si>
    <t>14.866</t>
  </si>
  <si>
    <t>14.411</t>
  </si>
  <si>
    <t>14.415</t>
  </si>
  <si>
    <t xml:space="preserve">    -0.6</t>
  </si>
  <si>
    <t xml:space="preserve">   -31.2</t>
  </si>
  <si>
    <t>12.969</t>
  </si>
  <si>
    <t>12.419</t>
  </si>
  <si>
    <t>14.632</t>
  </si>
  <si>
    <t>14.298</t>
  </si>
  <si>
    <t>13.964</t>
  </si>
  <si>
    <t>15.940</t>
  </si>
  <si>
    <t xml:space="preserve">   -12.2</t>
  </si>
  <si>
    <t>14.720</t>
  </si>
  <si>
    <t>17.327</t>
  </si>
  <si>
    <t>16.424</t>
  </si>
  <si>
    <t>16.028</t>
  </si>
  <si>
    <t>16.093</t>
  </si>
  <si>
    <t xml:space="preserve">    -2.1</t>
  </si>
  <si>
    <t>14.702</t>
  </si>
  <si>
    <t>14.085</t>
  </si>
  <si>
    <t>16.150</t>
  </si>
  <si>
    <t>15.882</t>
  </si>
  <si>
    <t>14.061</t>
  </si>
  <si>
    <t xml:space="preserve">    -0.4</t>
  </si>
  <si>
    <t>12.441</t>
  </si>
  <si>
    <t>11.848</t>
  </si>
  <si>
    <t>15.156</t>
  </si>
  <si>
    <t>14.127</t>
  </si>
  <si>
    <t>13.856</t>
  </si>
  <si>
    <t>15.703</t>
  </si>
  <si>
    <t xml:space="preserve">     2.7</t>
  </si>
  <si>
    <t xml:space="preserve">   -15.6</t>
  </si>
  <si>
    <t>14.936</t>
  </si>
  <si>
    <t>14.421</t>
  </si>
  <si>
    <t>16.829</t>
  </si>
  <si>
    <t>16.176</t>
  </si>
  <si>
    <t>15.922</t>
  </si>
  <si>
    <t>15.760</t>
  </si>
  <si>
    <t>14.227</t>
  </si>
  <si>
    <t xml:space="preserve">   -14.0</t>
  </si>
  <si>
    <t>12.796</t>
  </si>
  <si>
    <t>12.288</t>
  </si>
  <si>
    <t>15.253</t>
  </si>
  <si>
    <t>14.351</t>
  </si>
  <si>
    <t>14.101</t>
  </si>
  <si>
    <t>13.858</t>
  </si>
  <si>
    <t>16.356</t>
  </si>
  <si>
    <t>15.287</t>
  </si>
  <si>
    <t>14.644</t>
  </si>
  <si>
    <t>17.071</t>
  </si>
  <si>
    <t>16.565</t>
  </si>
  <si>
    <t>16.502</t>
  </si>
  <si>
    <t>16.218</t>
  </si>
  <si>
    <t xml:space="preserve">     3.8</t>
  </si>
  <si>
    <t>12.689</t>
  </si>
  <si>
    <t>12.179</t>
  </si>
  <si>
    <t>15.167</t>
  </si>
  <si>
    <t>14.313</t>
  </si>
  <si>
    <t>14.048</t>
  </si>
  <si>
    <t>13.738</t>
  </si>
  <si>
    <t>11.894</t>
  </si>
  <si>
    <t xml:space="preserve">   -15.3</t>
  </si>
  <si>
    <t xml:space="preserve"> 9.597</t>
  </si>
  <si>
    <t>12.990</t>
  </si>
  <si>
    <t>11.967</t>
  </si>
  <si>
    <t>11.685</t>
  </si>
  <si>
    <t>11.411</t>
  </si>
  <si>
    <t>16.405</t>
  </si>
  <si>
    <t xml:space="preserve">    -4.2</t>
  </si>
  <si>
    <t xml:space="preserve">    -3.8</t>
  </si>
  <si>
    <t>13.600</t>
  </si>
  <si>
    <t>16.830</t>
  </si>
  <si>
    <t>15.624</t>
  </si>
  <si>
    <t>15.318</t>
  </si>
  <si>
    <t>14.843</t>
  </si>
  <si>
    <t>14.980</t>
  </si>
  <si>
    <t xml:space="preserve">     8.5</t>
  </si>
  <si>
    <t>13.591</t>
  </si>
  <si>
    <t>13.053</t>
  </si>
  <si>
    <t>15.878</t>
  </si>
  <si>
    <t>14.991</t>
  </si>
  <si>
    <t>14.769</t>
  </si>
  <si>
    <t>14.519</t>
  </si>
  <si>
    <t>12.486</t>
  </si>
  <si>
    <t xml:space="preserve">    -1.9</t>
  </si>
  <si>
    <t>10.617</t>
  </si>
  <si>
    <t xml:space="preserve"> 9.874</t>
  </si>
  <si>
    <t>13.949</t>
  </si>
  <si>
    <t>12.728</t>
  </si>
  <si>
    <t>12.335</t>
  </si>
  <si>
    <t>11.937</t>
  </si>
  <si>
    <t>15.629</t>
  </si>
  <si>
    <t xml:space="preserve">     4.0</t>
  </si>
  <si>
    <t xml:space="preserve">    -6.3</t>
  </si>
  <si>
    <t>14.401</t>
  </si>
  <si>
    <t>13.891</t>
  </si>
  <si>
    <t>16.528</t>
  </si>
  <si>
    <t>15.682</t>
  </si>
  <si>
    <t>15.465</t>
  </si>
  <si>
    <t>15.289</t>
  </si>
  <si>
    <t>14.425</t>
  </si>
  <si>
    <t xml:space="preserve">     5.1</t>
  </si>
  <si>
    <t xml:space="preserve">     4.9</t>
  </si>
  <si>
    <t>12.924</t>
  </si>
  <si>
    <t>12.384</t>
  </si>
  <si>
    <t>15.509</t>
  </si>
  <si>
    <t>14.582</t>
  </si>
  <si>
    <t>14.303</t>
  </si>
  <si>
    <t>14.060</t>
  </si>
  <si>
    <t>15.456</t>
  </si>
  <si>
    <t xml:space="preserve">     9.7</t>
  </si>
  <si>
    <t xml:space="preserve">    -4.6</t>
  </si>
  <si>
    <t>14.170</t>
  </si>
  <si>
    <t>13.650</t>
  </si>
  <si>
    <t>16.382</t>
  </si>
  <si>
    <t>15.549</t>
  </si>
  <si>
    <t>15.339</t>
  </si>
  <si>
    <t>15.044</t>
  </si>
  <si>
    <t xml:space="preserve">    20.5</t>
  </si>
  <si>
    <t xml:space="preserve">   -14.7</t>
  </si>
  <si>
    <t>11.998</t>
  </si>
  <si>
    <t>11.368</t>
  </si>
  <si>
    <t>15.040</t>
  </si>
  <si>
    <t>13.532</t>
  </si>
  <si>
    <t>16.398</t>
  </si>
  <si>
    <t xml:space="preserve">     2.8</t>
  </si>
  <si>
    <t>14.484</t>
  </si>
  <si>
    <t>13.325</t>
  </si>
  <si>
    <t>16.410</t>
  </si>
  <si>
    <t>15.429</t>
  </si>
  <si>
    <t>15.114</t>
  </si>
  <si>
    <t>14.838</t>
  </si>
  <si>
    <t>15.422</t>
  </si>
  <si>
    <t xml:space="preserve">    -4.0</t>
  </si>
  <si>
    <t>13.943</t>
  </si>
  <si>
    <t>16.233</t>
  </si>
  <si>
    <t>15.449</t>
  </si>
  <si>
    <t>15.246</t>
  </si>
  <si>
    <t>13.965</t>
  </si>
  <si>
    <t xml:space="preserve">    30.6</t>
  </si>
  <si>
    <t>12.527</t>
  </si>
  <si>
    <t>11.956</t>
  </si>
  <si>
    <t>14.107</t>
  </si>
  <si>
    <t>13.811</t>
  </si>
  <si>
    <t>13.520</t>
  </si>
  <si>
    <t>10.442</t>
  </si>
  <si>
    <t xml:space="preserve">   -28.9</t>
  </si>
  <si>
    <t xml:space="preserve">    -1.7</t>
  </si>
  <si>
    <t xml:space="preserve"> 9.091</t>
  </si>
  <si>
    <t xml:space="preserve"> 8.532</t>
  </si>
  <si>
    <t>11.407</t>
  </si>
  <si>
    <t>10.565</t>
  </si>
  <si>
    <t>10.301</t>
  </si>
  <si>
    <t>10.034</t>
  </si>
  <si>
    <t>12.902</t>
  </si>
  <si>
    <t xml:space="preserve">    23.7</t>
  </si>
  <si>
    <t xml:space="preserve">    -1.0</t>
  </si>
  <si>
    <t>11.467</t>
  </si>
  <si>
    <t>10.859</t>
  </si>
  <si>
    <t>14.079</t>
  </si>
  <si>
    <t>13.110</t>
  </si>
  <si>
    <t>12.827</t>
  </si>
  <si>
    <t>12.477</t>
  </si>
  <si>
    <t>14.262</t>
  </si>
  <si>
    <t xml:space="preserve">    32.4</t>
  </si>
  <si>
    <t>12.283</t>
  </si>
  <si>
    <t>11.511</t>
  </si>
  <si>
    <t>16.005</t>
  </si>
  <si>
    <t>14.746</t>
  </si>
  <si>
    <t>14.168</t>
  </si>
  <si>
    <t>13.659</t>
  </si>
  <si>
    <t>13.632</t>
  </si>
  <si>
    <t xml:space="preserve">   -33.4</t>
  </si>
  <si>
    <t>12.118</t>
  </si>
  <si>
    <t>11.582</t>
  </si>
  <si>
    <t>14.718</t>
  </si>
  <si>
    <t>13.789</t>
  </si>
  <si>
    <t>13.494</t>
  </si>
  <si>
    <t>13.163</t>
  </si>
  <si>
    <t>11.491</t>
  </si>
  <si>
    <t xml:space="preserve">   115.9</t>
  </si>
  <si>
    <t xml:space="preserve">   -27.3</t>
  </si>
  <si>
    <t xml:space="preserve"> 9.891</t>
  </si>
  <si>
    <t xml:space="preserve"> 9.274</t>
  </si>
  <si>
    <t>12.670</t>
  </si>
  <si>
    <t>11.833</t>
  </si>
  <si>
    <t>11.334</t>
  </si>
  <si>
    <t>11.006</t>
  </si>
  <si>
    <t>14.235</t>
  </si>
  <si>
    <t xml:space="preserve">   -20.2</t>
  </si>
  <si>
    <t xml:space="preserve">    -0.3</t>
  </si>
  <si>
    <t>12.820</t>
  </si>
  <si>
    <t>12.218</t>
  </si>
  <si>
    <t>15.459</t>
  </si>
  <si>
    <t>14.497</t>
  </si>
  <si>
    <t>14.189</t>
  </si>
  <si>
    <t>13.887</t>
  </si>
  <si>
    <t>16.011</t>
  </si>
  <si>
    <t xml:space="preserve">    13.7</t>
  </si>
  <si>
    <t xml:space="preserve">    -2.0</t>
  </si>
  <si>
    <t>14.790</t>
  </si>
  <si>
    <t>14.258</t>
  </si>
  <si>
    <t>16.841</t>
  </si>
  <si>
    <t>16.058</t>
  </si>
  <si>
    <t>15.913</t>
  </si>
  <si>
    <t>15.493</t>
  </si>
  <si>
    <t>16.386</t>
  </si>
  <si>
    <t>15.111</t>
  </si>
  <si>
    <t>14.456</t>
  </si>
  <si>
    <t>16.779</t>
  </si>
  <si>
    <t>16.147</t>
  </si>
  <si>
    <t>16.013</t>
  </si>
  <si>
    <t>15.650</t>
  </si>
  <si>
    <t>16.323</t>
  </si>
  <si>
    <t xml:space="preserve">    -0.1</t>
  </si>
  <si>
    <t xml:space="preserve">    -5.9</t>
  </si>
  <si>
    <t>14.962</t>
  </si>
  <si>
    <t>14.414</t>
  </si>
  <si>
    <t>17.283</t>
  </si>
  <si>
    <t>16.488</t>
  </si>
  <si>
    <t>16.242</t>
  </si>
  <si>
    <t>15.656</t>
  </si>
  <si>
    <t xml:space="preserve">    12.6</t>
  </si>
  <si>
    <t>13.508</t>
  </si>
  <si>
    <t>16.212</t>
  </si>
  <si>
    <t>15.381</t>
  </si>
  <si>
    <t>15.189</t>
  </si>
  <si>
    <t>14.964</t>
  </si>
  <si>
    <t>14.138</t>
  </si>
  <si>
    <t xml:space="preserve">   -35.5</t>
  </si>
  <si>
    <t>12.387</t>
  </si>
  <si>
    <t>11.676</t>
  </si>
  <si>
    <t>13.535</t>
  </si>
  <si>
    <t>13.371</t>
  </si>
  <si>
    <t xml:space="preserve">   -19.5</t>
  </si>
  <si>
    <t>12.103</t>
  </si>
  <si>
    <t>11.598</t>
  </si>
  <si>
    <t>14.365</t>
  </si>
  <si>
    <t>13.490</t>
  </si>
  <si>
    <t>13.249</t>
  </si>
  <si>
    <t>13.025</t>
  </si>
  <si>
    <t>15.941</t>
  </si>
  <si>
    <t xml:space="preserve">     3.2</t>
  </si>
  <si>
    <t>14.666</t>
  </si>
  <si>
    <t>14.009</t>
  </si>
  <si>
    <t>17.231</t>
  </si>
  <si>
    <t>16.503</t>
  </si>
  <si>
    <t>16.185</t>
  </si>
  <si>
    <t>12.399</t>
  </si>
  <si>
    <t xml:space="preserve">   -20.1</t>
  </si>
  <si>
    <t>10.841</t>
  </si>
  <si>
    <t>10.298</t>
  </si>
  <si>
    <t>13.441</t>
  </si>
  <si>
    <t>12.259</t>
  </si>
  <si>
    <t>11.939</t>
  </si>
  <si>
    <t>15.515</t>
  </si>
  <si>
    <t xml:space="preserve">    16.1</t>
  </si>
  <si>
    <t>14.084</t>
  </si>
  <si>
    <t>16.421</t>
  </si>
  <si>
    <t>15.553</t>
  </si>
  <si>
    <t>15.319</t>
  </si>
  <si>
    <t>14.986</t>
  </si>
  <si>
    <t>15.693</t>
  </si>
  <si>
    <t xml:space="preserve">     6.0</t>
  </si>
  <si>
    <t xml:space="preserve">   -14.9</t>
  </si>
  <si>
    <t>14.817</t>
  </si>
  <si>
    <t>14.277</t>
  </si>
  <si>
    <t>16.932</t>
  </si>
  <si>
    <t>15.981</t>
  </si>
  <si>
    <t>15.647</t>
  </si>
  <si>
    <t>13.603</t>
  </si>
  <si>
    <t xml:space="preserve">    26.1</t>
  </si>
  <si>
    <t>11.697</t>
  </si>
  <si>
    <t>14.479</t>
  </si>
  <si>
    <t>13.654</t>
  </si>
  <si>
    <t>13.420</t>
  </si>
  <si>
    <t>13.145</t>
  </si>
  <si>
    <t>16.479</t>
  </si>
  <si>
    <t xml:space="preserve">    -3.5</t>
  </si>
  <si>
    <t>14.729</t>
  </si>
  <si>
    <t>13.742</t>
  </si>
  <si>
    <t xml:space="preserve">    20.8</t>
  </si>
  <si>
    <t xml:space="preserve">    29.2</t>
  </si>
  <si>
    <t>11.882</t>
  </si>
  <si>
    <t>11.153</t>
  </si>
  <si>
    <t>15.173</t>
  </si>
  <si>
    <t>14.020</t>
  </si>
  <si>
    <t>12.289</t>
  </si>
  <si>
    <t xml:space="preserve">    56.1</t>
  </si>
  <si>
    <t xml:space="preserve">   -15.8</t>
  </si>
  <si>
    <t>10.786</t>
  </si>
  <si>
    <t>10.185</t>
  </si>
  <si>
    <t>13.156</t>
  </si>
  <si>
    <t>12.356</t>
  </si>
  <si>
    <t>12.090</t>
  </si>
  <si>
    <t>11.806</t>
  </si>
  <si>
    <t>K2</t>
  </si>
  <si>
    <t>G5</t>
  </si>
  <si>
    <t>K0 **</t>
  </si>
  <si>
    <t>T eff</t>
  </si>
  <si>
    <t>есть фув</t>
  </si>
  <si>
    <t>нижняя граница</t>
  </si>
  <si>
    <t>верхняя</t>
  </si>
  <si>
    <t>WTTS</t>
  </si>
  <si>
    <t>не W с FUV и с FUV&lt;3,5</t>
  </si>
  <si>
    <t>CTTS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</si>
</sst>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3"/>
  <sheetViews>
    <sheetView topLeftCell="A136" workbookViewId="0">
      <selection activeCell="K157" sqref="K15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</row>
    <row r="3" spans="1:20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</row>
    <row r="4" spans="1:20" x14ac:dyDescent="0.25">
      <c r="A4">
        <v>18.631226860000002</v>
      </c>
      <c r="B4">
        <v>1.595417149</v>
      </c>
      <c r="C4">
        <v>2.7523746490000001</v>
      </c>
      <c r="D4">
        <v>1.371</v>
      </c>
      <c r="E4">
        <v>0.56599999999999995</v>
      </c>
      <c r="F4">
        <v>4.8037783200000002</v>
      </c>
      <c r="G4">
        <v>23.35015297</v>
      </c>
      <c r="H4">
        <v>20.59777832</v>
      </c>
      <c r="I4">
        <v>16.599</v>
      </c>
      <c r="J4">
        <v>15.228</v>
      </c>
    </row>
    <row r="5" spans="1:20" x14ac:dyDescent="0.25">
      <c r="A5" s="1">
        <v>18.616169670000001</v>
      </c>
      <c r="B5" s="1">
        <v>1.695023986</v>
      </c>
      <c r="C5" s="1">
        <v>3.7429904939999998</v>
      </c>
      <c r="D5" s="1">
        <v>0.97099999999999997</v>
      </c>
      <c r="E5" s="1">
        <v>0.50600000000000001</v>
      </c>
      <c r="F5" s="1">
        <v>5.4068229060000004</v>
      </c>
      <c r="G5" s="1">
        <v>23.488813400000002</v>
      </c>
      <c r="H5" s="1">
        <v>19.745822910000001</v>
      </c>
      <c r="I5" s="1">
        <v>14.804</v>
      </c>
      <c r="J5" s="1">
        <v>13.833</v>
      </c>
    </row>
    <row r="6" spans="1:20" x14ac:dyDescent="0.25">
      <c r="A6">
        <v>18.52675902</v>
      </c>
      <c r="B6">
        <v>1.734256748</v>
      </c>
      <c r="C6">
        <v>0.63453865099999995</v>
      </c>
      <c r="D6">
        <v>0.54</v>
      </c>
      <c r="E6">
        <v>0.05</v>
      </c>
      <c r="F6">
        <v>10.02074666</v>
      </c>
      <c r="G6">
        <v>22.057285310000001</v>
      </c>
      <c r="H6">
        <v>21.422746660000001</v>
      </c>
      <c r="I6">
        <v>11.891999999999999</v>
      </c>
      <c r="J6">
        <v>11.352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</row>
    <row r="7" spans="1:20" x14ac:dyDescent="0.25">
      <c r="A7">
        <v>18.506372809999998</v>
      </c>
      <c r="B7">
        <v>-1.8594988670000001</v>
      </c>
      <c r="C7">
        <v>2.8568611150000001</v>
      </c>
      <c r="D7">
        <v>1.29</v>
      </c>
      <c r="E7">
        <v>0.9</v>
      </c>
      <c r="F7">
        <v>5.9681577910000003</v>
      </c>
      <c r="G7">
        <v>25.101018910000001</v>
      </c>
      <c r="H7">
        <v>22.244157789999999</v>
      </c>
      <c r="I7">
        <v>16.666</v>
      </c>
      <c r="J7">
        <v>15.375999999999999</v>
      </c>
    </row>
    <row r="8" spans="1:20" x14ac:dyDescent="0.25">
      <c r="A8">
        <v>18.524048189999998</v>
      </c>
      <c r="B8">
        <v>-3.7429948120000001</v>
      </c>
      <c r="C8">
        <v>1.239337921</v>
      </c>
      <c r="D8">
        <v>1.4490000000000001</v>
      </c>
      <c r="E8">
        <v>0.75900000000000001</v>
      </c>
      <c r="F8">
        <v>4.5928285830000002</v>
      </c>
      <c r="G8">
        <v>22.183166499999999</v>
      </c>
      <c r="H8">
        <v>20.943828580000002</v>
      </c>
      <c r="I8">
        <v>17.041</v>
      </c>
      <c r="J8">
        <v>15.592000000000001</v>
      </c>
    </row>
    <row r="9" spans="1:20" x14ac:dyDescent="0.25">
      <c r="A9">
        <v>18.3223226</v>
      </c>
      <c r="B9">
        <v>-3.2294901450000002</v>
      </c>
      <c r="C9">
        <v>2.7753829959999998</v>
      </c>
      <c r="D9">
        <v>0.496</v>
      </c>
      <c r="E9">
        <v>0.21199999999999999</v>
      </c>
      <c r="F9">
        <v>6.1351748500000003</v>
      </c>
      <c r="G9">
        <v>22.981557850000002</v>
      </c>
      <c r="H9">
        <v>20.20617485</v>
      </c>
      <c r="I9">
        <v>14.355</v>
      </c>
      <c r="J9">
        <v>13.859</v>
      </c>
      <c r="L9" t="s">
        <v>38</v>
      </c>
      <c r="M9" t="s">
        <v>39</v>
      </c>
      <c r="N9" t="s">
        <v>40</v>
      </c>
      <c r="O9" t="s">
        <v>41</v>
      </c>
      <c r="P9" t="s">
        <v>42</v>
      </c>
      <c r="Q9" t="s">
        <v>43</v>
      </c>
      <c r="R9" t="s">
        <v>44</v>
      </c>
      <c r="S9" t="s">
        <v>45</v>
      </c>
      <c r="T9" t="s">
        <v>46</v>
      </c>
    </row>
    <row r="10" spans="1:20" x14ac:dyDescent="0.25">
      <c r="A10">
        <v>18.55995716</v>
      </c>
      <c r="B10">
        <v>-3.9116662450000002</v>
      </c>
      <c r="C10">
        <v>-100</v>
      </c>
      <c r="D10">
        <v>0.57599999999999996</v>
      </c>
      <c r="E10">
        <v>0.13700000000000001</v>
      </c>
      <c r="F10">
        <v>6.8322280119999999</v>
      </c>
      <c r="G10">
        <v>99</v>
      </c>
      <c r="H10">
        <v>21.762228010000001</v>
      </c>
      <c r="I10">
        <v>15.369</v>
      </c>
      <c r="J10">
        <v>14.792999999999999</v>
      </c>
    </row>
    <row r="11" spans="1:20" x14ac:dyDescent="0.25">
      <c r="A11">
        <v>18.49477581</v>
      </c>
      <c r="B11">
        <v>-2.6867317759999998</v>
      </c>
      <c r="C11">
        <v>0.51694488500000002</v>
      </c>
      <c r="D11">
        <v>1.4690000000000001</v>
      </c>
      <c r="E11">
        <v>0.32800000000000001</v>
      </c>
      <c r="F11">
        <v>6.0133656919999998</v>
      </c>
      <c r="G11">
        <v>22.63631058</v>
      </c>
      <c r="H11">
        <v>22.119365689999999</v>
      </c>
      <c r="I11">
        <v>17.247</v>
      </c>
      <c r="J11">
        <v>15.778</v>
      </c>
    </row>
    <row r="12" spans="1:20" x14ac:dyDescent="0.25">
      <c r="A12">
        <v>18.31495688</v>
      </c>
      <c r="B12">
        <v>-2.7673276630000001</v>
      </c>
      <c r="C12">
        <v>-100</v>
      </c>
      <c r="D12">
        <v>0.51300000000000001</v>
      </c>
      <c r="E12">
        <v>0.13900000000000001</v>
      </c>
      <c r="F12">
        <v>8.3179100649999995</v>
      </c>
      <c r="G12">
        <v>99</v>
      </c>
      <c r="H12">
        <v>19.753910059999999</v>
      </c>
      <c r="I12">
        <v>11.81</v>
      </c>
      <c r="J12">
        <v>11.297000000000001</v>
      </c>
      <c r="L12" t="s">
        <v>47</v>
      </c>
      <c r="M12" t="s">
        <v>48</v>
      </c>
      <c r="N12" t="s">
        <v>49</v>
      </c>
      <c r="O12" t="s">
        <v>50</v>
      </c>
      <c r="P12" t="s">
        <v>51</v>
      </c>
      <c r="Q12" t="s">
        <v>52</v>
      </c>
      <c r="R12" t="s">
        <v>53</v>
      </c>
      <c r="S12" t="s">
        <v>54</v>
      </c>
      <c r="T12" t="s">
        <v>55</v>
      </c>
    </row>
    <row r="13" spans="1:20" x14ac:dyDescent="0.25">
      <c r="A13">
        <v>18.68565619</v>
      </c>
      <c r="B13">
        <v>-2.4528966059999999</v>
      </c>
      <c r="C13">
        <v>1.548482895</v>
      </c>
      <c r="D13">
        <v>0.55800000000000005</v>
      </c>
      <c r="E13">
        <v>8.2000000000000003E-2</v>
      </c>
      <c r="F13">
        <v>6.1312327729999998</v>
      </c>
      <c r="G13">
        <v>23.468715670000002</v>
      </c>
      <c r="H13">
        <v>21.920232769999998</v>
      </c>
      <c r="I13">
        <v>16.265000000000001</v>
      </c>
      <c r="J13">
        <v>15.707000000000001</v>
      </c>
    </row>
    <row r="14" spans="1:20" x14ac:dyDescent="0.25">
      <c r="A14">
        <v>18.561571539999999</v>
      </c>
      <c r="B14">
        <v>-2.4776974360000001</v>
      </c>
      <c r="C14">
        <v>-100</v>
      </c>
      <c r="D14">
        <v>1.1000000000000001</v>
      </c>
      <c r="E14">
        <v>0.77400000000000002</v>
      </c>
      <c r="F14">
        <v>4.2273222199999996</v>
      </c>
      <c r="G14">
        <v>99</v>
      </c>
      <c r="H14">
        <v>20.77832222</v>
      </c>
      <c r="I14">
        <v>16.876999999999999</v>
      </c>
      <c r="J14">
        <v>15.776999999999999</v>
      </c>
    </row>
    <row r="15" spans="1:20" x14ac:dyDescent="0.25">
      <c r="A15" s="1">
        <v>18.48569492</v>
      </c>
      <c r="B15" s="1">
        <v>0.98198773500000003</v>
      </c>
      <c r="C15" s="1">
        <v>7.5801849000000004E-2</v>
      </c>
      <c r="D15" s="1">
        <v>1.0580000000000001</v>
      </c>
      <c r="E15" s="1">
        <v>0.49399999999999999</v>
      </c>
      <c r="F15" s="1">
        <v>5.4935638429999996</v>
      </c>
      <c r="G15" s="1">
        <v>20.869365689999999</v>
      </c>
      <c r="H15" s="1">
        <v>20.793563840000001</v>
      </c>
      <c r="I15" s="1">
        <v>15.864000000000001</v>
      </c>
      <c r="J15" s="1">
        <v>14.805999999999999</v>
      </c>
    </row>
    <row r="16" spans="1:20" x14ac:dyDescent="0.25">
      <c r="A16">
        <v>18.431631540000001</v>
      </c>
      <c r="B16">
        <v>-3.164015875</v>
      </c>
      <c r="C16">
        <v>-100</v>
      </c>
      <c r="D16">
        <v>0.50700000000000001</v>
      </c>
      <c r="E16">
        <v>5.8000000000000003E-2</v>
      </c>
      <c r="F16">
        <v>9.1505909580000004</v>
      </c>
      <c r="G16">
        <v>99</v>
      </c>
      <c r="H16">
        <v>22.511590959999999</v>
      </c>
      <c r="I16">
        <v>13.81</v>
      </c>
      <c r="J16">
        <v>13.303000000000001</v>
      </c>
      <c r="L16" t="s">
        <v>56</v>
      </c>
      <c r="M16" t="s">
        <v>57</v>
      </c>
      <c r="N16" t="s">
        <v>58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  <c r="T16" t="s">
        <v>64</v>
      </c>
    </row>
    <row r="17" spans="1:20" x14ac:dyDescent="0.25">
      <c r="A17">
        <v>18.439291220000001</v>
      </c>
      <c r="B17">
        <v>-2.8152235870000002</v>
      </c>
      <c r="C17">
        <v>-0.22149276700000001</v>
      </c>
      <c r="D17">
        <v>1.752</v>
      </c>
      <c r="E17">
        <v>0.60499999999999998</v>
      </c>
      <c r="F17">
        <v>5.3617303160000001</v>
      </c>
      <c r="G17">
        <v>21.262237549999998</v>
      </c>
      <c r="H17">
        <v>21.483730319999999</v>
      </c>
      <c r="I17">
        <v>17.268999999999998</v>
      </c>
      <c r="J17">
        <v>15.516999999999999</v>
      </c>
    </row>
    <row r="18" spans="1:20" x14ac:dyDescent="0.25">
      <c r="A18">
        <v>18.52560583</v>
      </c>
      <c r="B18">
        <v>-2.5925608630000001</v>
      </c>
      <c r="C18">
        <v>4.548532486</v>
      </c>
      <c r="D18">
        <v>0.59299999999999997</v>
      </c>
      <c r="E18">
        <v>0.105</v>
      </c>
      <c r="F18">
        <v>8.3262586980000002</v>
      </c>
      <c r="G18">
        <v>24.20979118</v>
      </c>
      <c r="H18">
        <v>19.661258700000001</v>
      </c>
      <c r="I18">
        <v>11.823</v>
      </c>
      <c r="J18">
        <v>11.23</v>
      </c>
      <c r="L18" t="s">
        <v>65</v>
      </c>
      <c r="M18" t="s">
        <v>66</v>
      </c>
      <c r="N18" t="s">
        <v>67</v>
      </c>
      <c r="O18" t="s">
        <v>68</v>
      </c>
      <c r="P18" t="s">
        <v>69</v>
      </c>
      <c r="Q18" t="s">
        <v>70</v>
      </c>
      <c r="R18" t="s">
        <v>71</v>
      </c>
      <c r="S18" t="s">
        <v>72</v>
      </c>
      <c r="T18" t="s">
        <v>73</v>
      </c>
    </row>
    <row r="19" spans="1:20" x14ac:dyDescent="0.25">
      <c r="A19">
        <v>18.484532099999999</v>
      </c>
      <c r="B19">
        <v>-3.650240943</v>
      </c>
      <c r="C19">
        <v>4.020320892</v>
      </c>
      <c r="D19">
        <v>0.995</v>
      </c>
      <c r="E19">
        <v>0.371</v>
      </c>
      <c r="F19">
        <v>4.0147902980000003</v>
      </c>
      <c r="G19">
        <v>23.433111190000002</v>
      </c>
      <c r="H19">
        <v>19.412790300000001</v>
      </c>
      <c r="I19">
        <v>16.021999999999998</v>
      </c>
      <c r="J19">
        <v>15.026999999999999</v>
      </c>
    </row>
    <row r="20" spans="1:20" x14ac:dyDescent="0.25">
      <c r="A20">
        <v>18.40378703</v>
      </c>
      <c r="B20">
        <v>-3.423795868</v>
      </c>
      <c r="C20">
        <v>-100</v>
      </c>
      <c r="D20">
        <v>1.6020000000000001</v>
      </c>
      <c r="E20">
        <v>0.53100000000000003</v>
      </c>
      <c r="F20">
        <v>5.0011311799999998</v>
      </c>
      <c r="G20">
        <v>99</v>
      </c>
      <c r="H20">
        <v>20.473131179999999</v>
      </c>
      <c r="I20">
        <v>16.542999999999999</v>
      </c>
      <c r="J20">
        <v>14.941000000000001</v>
      </c>
    </row>
    <row r="21" spans="1:20" x14ac:dyDescent="0.25">
      <c r="A21">
        <v>18.527366449999999</v>
      </c>
      <c r="B21">
        <v>1.6324766429999999</v>
      </c>
      <c r="C21">
        <v>0.85907936100000004</v>
      </c>
      <c r="D21">
        <v>1.248</v>
      </c>
      <c r="E21">
        <v>0.60099999999999998</v>
      </c>
      <c r="F21">
        <v>6.4495960080000003</v>
      </c>
      <c r="G21">
        <v>22.024675370000001</v>
      </c>
      <c r="H21">
        <v>21.165596010000002</v>
      </c>
      <c r="I21">
        <v>15.363</v>
      </c>
      <c r="J21">
        <v>14.115</v>
      </c>
    </row>
    <row r="22" spans="1:20" x14ac:dyDescent="0.25">
      <c r="A22">
        <v>18.528667909999999</v>
      </c>
      <c r="B22">
        <v>-3.2030175550000002</v>
      </c>
      <c r="C22">
        <v>-100</v>
      </c>
      <c r="D22">
        <v>0.51300000000000001</v>
      </c>
      <c r="E22">
        <v>6.7000000000000004E-2</v>
      </c>
      <c r="F22">
        <v>8.6252458189999999</v>
      </c>
      <c r="G22">
        <v>99</v>
      </c>
      <c r="H22">
        <v>22.490245819999998</v>
      </c>
      <c r="I22">
        <v>14.311</v>
      </c>
      <c r="J22">
        <v>13.798</v>
      </c>
      <c r="L22" t="s">
        <v>74</v>
      </c>
      <c r="M22" t="s">
        <v>75</v>
      </c>
      <c r="N22" t="s">
        <v>76</v>
      </c>
      <c r="O22" t="s">
        <v>77</v>
      </c>
      <c r="P22" t="s">
        <v>78</v>
      </c>
      <c r="Q22" t="s">
        <v>79</v>
      </c>
      <c r="R22" t="s">
        <v>80</v>
      </c>
      <c r="S22" t="s">
        <v>81</v>
      </c>
      <c r="T22" t="s">
        <v>82</v>
      </c>
    </row>
    <row r="23" spans="1:20" x14ac:dyDescent="0.25">
      <c r="A23">
        <v>18.570212819999998</v>
      </c>
      <c r="B23">
        <v>-3.700463391</v>
      </c>
      <c r="C23">
        <v>1.7436428070000001</v>
      </c>
      <c r="D23">
        <v>0.87</v>
      </c>
      <c r="E23">
        <v>0.22500000000000001</v>
      </c>
      <c r="F23">
        <v>6.0873670200000003</v>
      </c>
      <c r="G23">
        <v>21.871009829999998</v>
      </c>
      <c r="H23">
        <v>20.127367020000001</v>
      </c>
      <c r="I23">
        <v>14.685</v>
      </c>
      <c r="J23">
        <v>13.815</v>
      </c>
    </row>
    <row r="24" spans="1:20" x14ac:dyDescent="0.25">
      <c r="A24">
        <v>18.5441471</v>
      </c>
      <c r="B24">
        <v>1.621510403</v>
      </c>
      <c r="C24">
        <v>1.978357315</v>
      </c>
      <c r="D24">
        <v>1.798</v>
      </c>
      <c r="E24">
        <v>0.67900000000000005</v>
      </c>
      <c r="F24">
        <v>5.2217530060000001</v>
      </c>
      <c r="G24">
        <v>23.320110320000001</v>
      </c>
      <c r="H24">
        <v>21.341753010000001</v>
      </c>
      <c r="I24">
        <v>17.239000000000001</v>
      </c>
      <c r="J24">
        <v>15.441000000000001</v>
      </c>
    </row>
    <row r="25" spans="1:20" x14ac:dyDescent="0.25">
      <c r="A25">
        <v>18.495887870000001</v>
      </c>
      <c r="B25">
        <v>-4.3604252719999996</v>
      </c>
      <c r="C25">
        <v>5.356813431</v>
      </c>
      <c r="D25">
        <v>0.54400000000000004</v>
      </c>
      <c r="E25">
        <v>0.124</v>
      </c>
      <c r="F25">
        <v>8.8408534999999997</v>
      </c>
      <c r="G25">
        <v>24.89766693</v>
      </c>
      <c r="H25">
        <v>19.540853500000001</v>
      </c>
      <c r="I25">
        <v>11.12</v>
      </c>
      <c r="J25">
        <v>10.576000000000001</v>
      </c>
      <c r="L25" t="s">
        <v>83</v>
      </c>
      <c r="M25" t="s">
        <v>84</v>
      </c>
      <c r="N25" t="s">
        <v>85</v>
      </c>
      <c r="O25" t="s">
        <v>86</v>
      </c>
      <c r="P25" t="s">
        <v>87</v>
      </c>
      <c r="Q25" t="s">
        <v>88</v>
      </c>
      <c r="R25" t="s">
        <v>89</v>
      </c>
      <c r="S25" t="s">
        <v>90</v>
      </c>
      <c r="T25" t="s">
        <v>91</v>
      </c>
    </row>
    <row r="26" spans="1:20" x14ac:dyDescent="0.25">
      <c r="A26">
        <v>18.435475610000001</v>
      </c>
      <c r="B26">
        <v>-3.7531936859999999</v>
      </c>
      <c r="C26">
        <v>0.95100212100000003</v>
      </c>
      <c r="D26">
        <v>0.59199999999999997</v>
      </c>
      <c r="E26">
        <v>0.27600000000000002</v>
      </c>
      <c r="F26">
        <v>5.9743625949999997</v>
      </c>
      <c r="G26">
        <v>22.34336472</v>
      </c>
      <c r="H26">
        <v>21.392362590000001</v>
      </c>
      <c r="I26">
        <v>15.734</v>
      </c>
      <c r="J26">
        <v>15.141999999999999</v>
      </c>
    </row>
    <row r="27" spans="1:20" x14ac:dyDescent="0.25">
      <c r="A27">
        <v>18.319495310000001</v>
      </c>
      <c r="B27">
        <v>-3.7449266040000002</v>
      </c>
      <c r="C27">
        <v>2.1268253330000002</v>
      </c>
      <c r="D27">
        <v>0.622</v>
      </c>
      <c r="E27">
        <v>9.0999999999999998E-2</v>
      </c>
      <c r="F27">
        <v>9.6577759699999994</v>
      </c>
      <c r="G27">
        <v>22.763601300000001</v>
      </c>
      <c r="H27">
        <v>20.636775969999999</v>
      </c>
      <c r="I27">
        <v>11.51</v>
      </c>
      <c r="J27">
        <v>10.888</v>
      </c>
      <c r="L27" t="s">
        <v>92</v>
      </c>
      <c r="M27" t="s">
        <v>93</v>
      </c>
      <c r="N27" t="s">
        <v>94</v>
      </c>
      <c r="O27" t="s">
        <v>95</v>
      </c>
      <c r="P27" t="s">
        <v>96</v>
      </c>
      <c r="Q27" t="s">
        <v>97</v>
      </c>
      <c r="R27" t="s">
        <v>98</v>
      </c>
      <c r="S27" t="s">
        <v>99</v>
      </c>
      <c r="T27" t="s">
        <v>100</v>
      </c>
    </row>
    <row r="28" spans="1:20" x14ac:dyDescent="0.25">
      <c r="A28">
        <v>18.53392711</v>
      </c>
      <c r="B28">
        <v>-3.4298012880000002</v>
      </c>
      <c r="C28">
        <v>0.13570594799999999</v>
      </c>
      <c r="D28">
        <v>1.409</v>
      </c>
      <c r="E28">
        <v>0.45700000000000002</v>
      </c>
      <c r="F28">
        <v>5.965634659</v>
      </c>
      <c r="G28">
        <v>21.37334061</v>
      </c>
      <c r="H28">
        <v>21.237634660000001</v>
      </c>
      <c r="I28">
        <v>16.224</v>
      </c>
      <c r="J28">
        <v>14.815</v>
      </c>
    </row>
    <row r="29" spans="1:20" x14ac:dyDescent="0.25">
      <c r="A29">
        <v>18.449333790000001</v>
      </c>
      <c r="B29">
        <v>-4.7279645940000004</v>
      </c>
      <c r="C29">
        <v>6.4188575739999996</v>
      </c>
      <c r="D29">
        <v>0.52900000000000003</v>
      </c>
      <c r="E29">
        <v>0.11799999999999999</v>
      </c>
      <c r="F29">
        <v>6.9679820250000004</v>
      </c>
      <c r="G29">
        <v>24.041839599999999</v>
      </c>
      <c r="H29">
        <v>17.622982029999999</v>
      </c>
      <c r="I29">
        <v>11.066000000000001</v>
      </c>
      <c r="J29">
        <v>10.537000000000001</v>
      </c>
      <c r="L29" t="s">
        <v>101</v>
      </c>
      <c r="M29" t="s">
        <v>102</v>
      </c>
      <c r="N29" t="s">
        <v>103</v>
      </c>
      <c r="O29" t="s">
        <v>104</v>
      </c>
      <c r="P29" t="s">
        <v>105</v>
      </c>
      <c r="Q29" t="s">
        <v>106</v>
      </c>
      <c r="R29" t="s">
        <v>107</v>
      </c>
      <c r="S29" t="s">
        <v>108</v>
      </c>
      <c r="T29" t="s">
        <v>109</v>
      </c>
    </row>
    <row r="30" spans="1:20" x14ac:dyDescent="0.25">
      <c r="A30">
        <v>18.558647220000001</v>
      </c>
      <c r="B30">
        <v>-4.5922571129999996</v>
      </c>
      <c r="C30">
        <v>-100</v>
      </c>
      <c r="D30">
        <v>0.52600000000000002</v>
      </c>
      <c r="E30">
        <v>0.23799999999999999</v>
      </c>
      <c r="F30">
        <v>5.8922142639999997</v>
      </c>
      <c r="G30">
        <v>99</v>
      </c>
      <c r="H30">
        <v>20.978214260000001</v>
      </c>
      <c r="I30">
        <v>15.374000000000001</v>
      </c>
      <c r="J30">
        <v>14.848000000000001</v>
      </c>
    </row>
    <row r="31" spans="1:20" x14ac:dyDescent="0.25">
      <c r="A31">
        <v>18.548595389999999</v>
      </c>
      <c r="B31">
        <v>-3.7069596900000001</v>
      </c>
      <c r="C31">
        <v>0.59843826300000003</v>
      </c>
      <c r="D31">
        <v>0.67100000000000004</v>
      </c>
      <c r="E31">
        <v>6.3E-2</v>
      </c>
      <c r="F31">
        <v>5.8415105589999996</v>
      </c>
      <c r="G31">
        <v>22.363948820000001</v>
      </c>
      <c r="H31">
        <v>21.765510559999999</v>
      </c>
      <c r="I31">
        <v>16.532</v>
      </c>
      <c r="J31">
        <v>15.861000000000001</v>
      </c>
    </row>
    <row r="32" spans="1:20" x14ac:dyDescent="0.25">
      <c r="A32">
        <v>18.506044840000001</v>
      </c>
      <c r="B32">
        <v>-3.454628016</v>
      </c>
      <c r="C32">
        <v>0.89327812200000001</v>
      </c>
      <c r="D32">
        <v>0.55400000000000005</v>
      </c>
      <c r="E32">
        <v>7.0000000000000007E-2</v>
      </c>
      <c r="F32">
        <v>9.5928095550000005</v>
      </c>
      <c r="G32">
        <v>22.639087679999999</v>
      </c>
      <c r="H32">
        <v>21.745809560000001</v>
      </c>
      <c r="I32">
        <v>12.637</v>
      </c>
      <c r="J32">
        <v>12.083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117</v>
      </c>
      <c r="T32" t="s">
        <v>118</v>
      </c>
    </row>
    <row r="33" spans="1:20" x14ac:dyDescent="0.25">
      <c r="A33">
        <v>18.33470792</v>
      </c>
      <c r="B33">
        <v>-3.3151745520000002</v>
      </c>
      <c r="C33">
        <v>2.7897071840000001</v>
      </c>
      <c r="D33">
        <v>0.69499999999999995</v>
      </c>
      <c r="E33">
        <v>0.27400000000000002</v>
      </c>
      <c r="F33">
        <v>7.2563500369999998</v>
      </c>
      <c r="G33">
        <v>25.250057219999999</v>
      </c>
      <c r="H33">
        <v>22.460350040000002</v>
      </c>
      <c r="I33">
        <v>15.625</v>
      </c>
      <c r="J33">
        <v>14.93</v>
      </c>
    </row>
    <row r="34" spans="1:20" x14ac:dyDescent="0.25">
      <c r="A34">
        <v>18.5187709</v>
      </c>
      <c r="B34">
        <v>-3.2458375589999999</v>
      </c>
      <c r="C34">
        <v>-100</v>
      </c>
      <c r="D34">
        <v>1.167</v>
      </c>
      <c r="E34">
        <v>0.60799999999999998</v>
      </c>
      <c r="F34">
        <v>6.1913801729999998</v>
      </c>
      <c r="G34">
        <v>99</v>
      </c>
      <c r="H34">
        <v>21.860380169999999</v>
      </c>
      <c r="I34">
        <v>16.228000000000002</v>
      </c>
      <c r="J34">
        <v>15.061</v>
      </c>
    </row>
    <row r="35" spans="1:20" x14ac:dyDescent="0.25">
      <c r="A35">
        <v>18.383588360000001</v>
      </c>
      <c r="B35">
        <v>-3.2925585709999998</v>
      </c>
      <c r="C35">
        <v>-1.0591068269999999</v>
      </c>
      <c r="D35">
        <v>1.3640000000000001</v>
      </c>
      <c r="E35">
        <v>1.296</v>
      </c>
      <c r="F35">
        <v>6.0680300599999999</v>
      </c>
      <c r="G35">
        <v>21.29592323</v>
      </c>
      <c r="H35">
        <v>22.355030060000001</v>
      </c>
      <c r="I35">
        <v>16.355</v>
      </c>
      <c r="J35">
        <v>14.991</v>
      </c>
    </row>
    <row r="36" spans="1:20" x14ac:dyDescent="0.25">
      <c r="A36">
        <v>18.497240619999999</v>
      </c>
      <c r="B36">
        <v>-3.2242481340000002</v>
      </c>
      <c r="C36">
        <v>-100</v>
      </c>
      <c r="D36">
        <v>1.2689999999999999</v>
      </c>
      <c r="E36">
        <v>0.68899999999999995</v>
      </c>
      <c r="F36">
        <v>6.90266687</v>
      </c>
      <c r="G36">
        <v>99</v>
      </c>
      <c r="H36">
        <v>21.411666870000001</v>
      </c>
      <c r="I36">
        <v>15.089</v>
      </c>
      <c r="J36">
        <v>13.82</v>
      </c>
    </row>
    <row r="37" spans="1:20" x14ac:dyDescent="0.25">
      <c r="A37">
        <v>18.513662450000002</v>
      </c>
      <c r="B37">
        <v>-2.7566260329999999</v>
      </c>
      <c r="C37">
        <v>1.220722198</v>
      </c>
      <c r="D37">
        <v>0.66200000000000003</v>
      </c>
      <c r="E37">
        <v>0.16600000000000001</v>
      </c>
      <c r="F37">
        <v>8.1385570529999995</v>
      </c>
      <c r="G37">
        <v>23.384279249999999</v>
      </c>
      <c r="H37">
        <v>22.163557050000001</v>
      </c>
      <c r="I37">
        <v>14.521000000000001</v>
      </c>
      <c r="J37">
        <v>13.859</v>
      </c>
      <c r="L37" t="s">
        <v>119</v>
      </c>
      <c r="M37" t="s">
        <v>120</v>
      </c>
      <c r="N37" t="s">
        <v>121</v>
      </c>
      <c r="O37" t="s">
        <v>122</v>
      </c>
      <c r="P37" t="s">
        <v>42</v>
      </c>
      <c r="Q37" t="s">
        <v>123</v>
      </c>
      <c r="R37" t="s">
        <v>124</v>
      </c>
      <c r="S37" t="s">
        <v>125</v>
      </c>
      <c r="T37" t="s">
        <v>126</v>
      </c>
    </row>
    <row r="38" spans="1:20" x14ac:dyDescent="0.25">
      <c r="A38">
        <v>18.48202929</v>
      </c>
      <c r="B38">
        <v>-2.6851212250000001</v>
      </c>
      <c r="C38">
        <v>-100</v>
      </c>
      <c r="D38">
        <v>0.52</v>
      </c>
      <c r="E38">
        <v>8.8999999999999996E-2</v>
      </c>
      <c r="F38">
        <v>8.4109172060000006</v>
      </c>
      <c r="G38">
        <v>99</v>
      </c>
      <c r="H38">
        <v>21.990917209999999</v>
      </c>
      <c r="I38">
        <v>14.010999999999999</v>
      </c>
      <c r="J38">
        <v>13.491</v>
      </c>
      <c r="L38" t="s">
        <v>127</v>
      </c>
      <c r="M38" t="s">
        <v>128</v>
      </c>
      <c r="N38" t="s">
        <v>129</v>
      </c>
      <c r="O38" t="s">
        <v>130</v>
      </c>
      <c r="P38" t="s">
        <v>131</v>
      </c>
      <c r="Q38" t="s">
        <v>132</v>
      </c>
      <c r="R38" t="s">
        <v>133</v>
      </c>
      <c r="S38" t="s">
        <v>134</v>
      </c>
      <c r="T38" t="s">
        <v>135</v>
      </c>
    </row>
    <row r="39" spans="1:20" x14ac:dyDescent="0.25">
      <c r="A39">
        <v>18.51411482</v>
      </c>
      <c r="B39">
        <v>-2.232870224</v>
      </c>
      <c r="C39">
        <v>3.898208618</v>
      </c>
      <c r="D39">
        <v>0.58399999999999996</v>
      </c>
      <c r="E39">
        <v>0.2</v>
      </c>
      <c r="F39">
        <v>6.8650122070000004</v>
      </c>
      <c r="G39">
        <v>24.973220829999999</v>
      </c>
      <c r="H39">
        <v>21.075012210000001</v>
      </c>
      <c r="I39">
        <v>14.593999999999999</v>
      </c>
      <c r="J39">
        <v>14.01</v>
      </c>
      <c r="L39" t="s">
        <v>136</v>
      </c>
      <c r="M39" t="s">
        <v>137</v>
      </c>
      <c r="N39" t="s">
        <v>138</v>
      </c>
      <c r="O39" t="s">
        <v>139</v>
      </c>
      <c r="P39" t="s">
        <v>140</v>
      </c>
      <c r="Q39" t="s">
        <v>141</v>
      </c>
      <c r="R39" t="s">
        <v>142</v>
      </c>
      <c r="S39" t="s">
        <v>143</v>
      </c>
      <c r="T39" t="s">
        <v>144</v>
      </c>
    </row>
    <row r="40" spans="1:20" x14ac:dyDescent="0.25">
      <c r="A40">
        <v>18.541448890000002</v>
      </c>
      <c r="B40">
        <v>-2.658887945</v>
      </c>
      <c r="C40">
        <v>1.8831748960000001</v>
      </c>
      <c r="D40">
        <v>0.56799999999999995</v>
      </c>
      <c r="E40">
        <v>6.6000000000000003E-2</v>
      </c>
      <c r="F40">
        <v>8.907110672</v>
      </c>
      <c r="G40">
        <v>22.810285570000001</v>
      </c>
      <c r="H40">
        <v>20.927110670000001</v>
      </c>
      <c r="I40">
        <v>12.522</v>
      </c>
      <c r="J40">
        <v>11.954000000000001</v>
      </c>
      <c r="L40" t="s">
        <v>145</v>
      </c>
      <c r="M40" t="s">
        <v>146</v>
      </c>
      <c r="N40" t="s">
        <v>147</v>
      </c>
      <c r="O40" t="s">
        <v>148</v>
      </c>
      <c r="P40" t="s">
        <v>149</v>
      </c>
      <c r="Q40" t="s">
        <v>150</v>
      </c>
      <c r="R40" t="s">
        <v>151</v>
      </c>
      <c r="S40" t="s">
        <v>152</v>
      </c>
      <c r="T40" t="s">
        <v>153</v>
      </c>
    </row>
    <row r="41" spans="1:20" x14ac:dyDescent="0.25">
      <c r="A41">
        <v>18.320621639999999</v>
      </c>
      <c r="B41">
        <v>-2.5934357399999999</v>
      </c>
      <c r="C41">
        <v>2.9697189329999998</v>
      </c>
      <c r="D41">
        <v>1.633</v>
      </c>
      <c r="E41">
        <v>0.88500000000000001</v>
      </c>
      <c r="F41">
        <v>4.7460632020000002</v>
      </c>
      <c r="G41">
        <v>23.72278214</v>
      </c>
      <c r="H41">
        <v>20.7530632</v>
      </c>
      <c r="I41">
        <v>16.754999999999999</v>
      </c>
      <c r="J41">
        <v>15.122</v>
      </c>
    </row>
    <row r="42" spans="1:20" x14ac:dyDescent="0.25">
      <c r="A42">
        <v>18.593436740000001</v>
      </c>
      <c r="B42">
        <v>-2.4795690800000001</v>
      </c>
      <c r="C42">
        <v>-100</v>
      </c>
      <c r="D42">
        <v>1.6459999999999999</v>
      </c>
      <c r="E42">
        <v>0.68700000000000006</v>
      </c>
      <c r="F42">
        <v>5.6626406100000004</v>
      </c>
      <c r="G42">
        <v>99</v>
      </c>
      <c r="H42">
        <v>21.747640610000001</v>
      </c>
      <c r="I42">
        <v>17.044</v>
      </c>
      <c r="J42">
        <v>15.398</v>
      </c>
    </row>
    <row r="43" spans="1:20" x14ac:dyDescent="0.25">
      <c r="A43" s="1">
        <v>18.696822050000002</v>
      </c>
      <c r="B43" s="1">
        <v>1.121404471</v>
      </c>
      <c r="C43" s="1">
        <v>5.381757736</v>
      </c>
      <c r="D43" s="1">
        <v>1.161</v>
      </c>
      <c r="E43" s="1">
        <v>0.59899999999999998</v>
      </c>
      <c r="F43" s="1">
        <v>4.3184068450000002</v>
      </c>
      <c r="G43" s="1">
        <v>23.249164579999999</v>
      </c>
      <c r="H43" s="1">
        <v>17.867406849999998</v>
      </c>
      <c r="I43" s="1">
        <v>14.111000000000001</v>
      </c>
      <c r="J43" s="1">
        <v>12.95</v>
      </c>
    </row>
    <row r="44" spans="1:20" x14ac:dyDescent="0.25">
      <c r="A44">
        <v>18.487464379999999</v>
      </c>
      <c r="B44">
        <v>1.0071679140000001</v>
      </c>
      <c r="C44">
        <v>2.2192211149999999</v>
      </c>
      <c r="D44">
        <v>1.351</v>
      </c>
      <c r="E44">
        <v>0.61499999999999999</v>
      </c>
      <c r="F44">
        <v>5.3909228970000003</v>
      </c>
      <c r="G44">
        <v>23.092144009999998</v>
      </c>
      <c r="H44">
        <v>20.872922899999999</v>
      </c>
      <c r="I44">
        <v>16.218</v>
      </c>
      <c r="J44">
        <v>14.867000000000001</v>
      </c>
    </row>
    <row r="45" spans="1:20" x14ac:dyDescent="0.25">
      <c r="A45">
        <v>18.483810389999999</v>
      </c>
      <c r="B45">
        <v>-2.450181401</v>
      </c>
      <c r="C45">
        <v>-0.64000701900000001</v>
      </c>
      <c r="D45">
        <v>1.3280000000000001</v>
      </c>
      <c r="E45">
        <v>0.52400000000000002</v>
      </c>
      <c r="F45">
        <v>6.2582872309999997</v>
      </c>
      <c r="G45">
        <v>21.601280209999999</v>
      </c>
      <c r="H45">
        <v>22.241287230000001</v>
      </c>
      <c r="I45">
        <v>16.786999999999999</v>
      </c>
      <c r="J45">
        <v>15.459</v>
      </c>
    </row>
    <row r="46" spans="1:20" x14ac:dyDescent="0.25">
      <c r="A46">
        <v>18.492834949999999</v>
      </c>
      <c r="B46">
        <v>1.5418504749999999</v>
      </c>
      <c r="C46">
        <v>-100</v>
      </c>
      <c r="D46">
        <v>1.341</v>
      </c>
      <c r="E46">
        <v>0.55100000000000005</v>
      </c>
      <c r="F46">
        <v>5.1643308560000003</v>
      </c>
      <c r="G46">
        <v>99</v>
      </c>
      <c r="H46">
        <v>21.422330859999999</v>
      </c>
      <c r="I46">
        <v>17.047999999999998</v>
      </c>
      <c r="J46">
        <v>15.707000000000001</v>
      </c>
    </row>
    <row r="47" spans="1:20" x14ac:dyDescent="0.25">
      <c r="A47">
        <v>18.55555674</v>
      </c>
      <c r="B47">
        <v>1.1568275619999999</v>
      </c>
      <c r="C47">
        <v>1.817359924</v>
      </c>
      <c r="D47">
        <v>1.3089999999999999</v>
      </c>
      <c r="E47">
        <v>0.38200000000000001</v>
      </c>
      <c r="F47">
        <v>4.8477687989999998</v>
      </c>
      <c r="G47">
        <v>22.84912872</v>
      </c>
      <c r="H47">
        <v>21.031768799999998</v>
      </c>
      <c r="I47">
        <v>17.111000000000001</v>
      </c>
      <c r="J47">
        <v>15.802</v>
      </c>
    </row>
    <row r="48" spans="1:20" x14ac:dyDescent="0.25">
      <c r="A48" s="2">
        <v>18.5437063</v>
      </c>
      <c r="B48" s="2">
        <v>1.497980952</v>
      </c>
      <c r="C48" s="2">
        <v>5.5237855910000002</v>
      </c>
      <c r="D48" s="2">
        <v>0.56699999999999995</v>
      </c>
      <c r="E48" s="2">
        <v>0.1</v>
      </c>
      <c r="F48" s="2">
        <v>8.5885881269999995</v>
      </c>
      <c r="G48" s="2">
        <v>21.153373720000001</v>
      </c>
      <c r="H48" s="2">
        <v>15.62958813</v>
      </c>
      <c r="I48" s="2">
        <v>7.508</v>
      </c>
      <c r="J48" s="2">
        <v>6.9409999999999998</v>
      </c>
      <c r="K48" t="s">
        <v>937</v>
      </c>
      <c r="L48" t="s">
        <v>154</v>
      </c>
      <c r="M48" t="s">
        <v>155</v>
      </c>
      <c r="N48" t="s">
        <v>156</v>
      </c>
      <c r="O48" t="s">
        <v>157</v>
      </c>
      <c r="P48" t="s">
        <v>158</v>
      </c>
      <c r="Q48" t="s">
        <v>159</v>
      </c>
      <c r="R48" t="s">
        <v>160</v>
      </c>
      <c r="S48" t="s">
        <v>161</v>
      </c>
      <c r="T48" t="s">
        <v>162</v>
      </c>
    </row>
    <row r="49" spans="1:20" x14ac:dyDescent="0.25">
      <c r="A49">
        <v>18.536649959999998</v>
      </c>
      <c r="B49">
        <v>1.5926485379999999</v>
      </c>
      <c r="C49">
        <v>4.8317909239999999</v>
      </c>
      <c r="D49">
        <v>0.51200000000000001</v>
      </c>
      <c r="E49">
        <v>0.11700000000000001</v>
      </c>
      <c r="F49">
        <v>5.8547319340000001</v>
      </c>
      <c r="G49">
        <v>25.944522859999999</v>
      </c>
      <c r="H49">
        <v>21.112731929999999</v>
      </c>
      <c r="I49">
        <v>15.653</v>
      </c>
      <c r="J49">
        <v>15.141</v>
      </c>
    </row>
    <row r="50" spans="1:20" x14ac:dyDescent="0.25">
      <c r="A50">
        <v>18.676300779999998</v>
      </c>
      <c r="B50">
        <v>-0.105661406</v>
      </c>
      <c r="C50">
        <v>3.3979396820000001</v>
      </c>
      <c r="D50">
        <v>1.532</v>
      </c>
      <c r="E50">
        <v>1.0349999999999999</v>
      </c>
      <c r="F50">
        <v>3.204812607</v>
      </c>
      <c r="G50">
        <v>23.318752289999999</v>
      </c>
      <c r="H50">
        <v>19.920812609999999</v>
      </c>
      <c r="I50">
        <v>17.213000000000001</v>
      </c>
      <c r="J50">
        <v>15.680999999999999</v>
      </c>
    </row>
    <row r="51" spans="1:20" x14ac:dyDescent="0.25">
      <c r="A51">
        <v>18.638436509999998</v>
      </c>
      <c r="B51">
        <v>1.2125796630000001</v>
      </c>
      <c r="C51">
        <v>2.6840744019999998</v>
      </c>
      <c r="D51">
        <v>0.67600000000000005</v>
      </c>
      <c r="E51">
        <v>9.5000000000000001E-2</v>
      </c>
      <c r="F51">
        <v>10.79954674</v>
      </c>
      <c r="G51">
        <v>23.338621140000001</v>
      </c>
      <c r="H51">
        <v>20.654546740000001</v>
      </c>
      <c r="I51">
        <v>10.436</v>
      </c>
      <c r="J51">
        <v>9.76</v>
      </c>
      <c r="L51" t="s">
        <v>163</v>
      </c>
      <c r="M51" t="s">
        <v>164</v>
      </c>
      <c r="N51" t="s">
        <v>165</v>
      </c>
      <c r="O51" t="s">
        <v>166</v>
      </c>
      <c r="P51" t="s">
        <v>167</v>
      </c>
      <c r="Q51" t="s">
        <v>168</v>
      </c>
      <c r="R51" t="s">
        <v>169</v>
      </c>
      <c r="S51" t="s">
        <v>170</v>
      </c>
      <c r="T51" t="s">
        <v>171</v>
      </c>
    </row>
    <row r="52" spans="1:20" x14ac:dyDescent="0.25">
      <c r="A52">
        <v>18.58304678</v>
      </c>
      <c r="B52">
        <v>1.37101669</v>
      </c>
      <c r="C52">
        <v>4.1817054750000002</v>
      </c>
      <c r="D52">
        <v>0.52200000000000002</v>
      </c>
      <c r="E52">
        <v>9.4E-2</v>
      </c>
      <c r="F52">
        <v>8.7803074189999997</v>
      </c>
      <c r="G52">
        <v>24.605012890000001</v>
      </c>
      <c r="H52">
        <v>20.42330742</v>
      </c>
      <c r="I52">
        <v>12.071</v>
      </c>
      <c r="J52">
        <v>11.548999999999999</v>
      </c>
      <c r="L52" t="s">
        <v>172</v>
      </c>
      <c r="M52" t="s">
        <v>173</v>
      </c>
      <c r="N52" t="s">
        <v>174</v>
      </c>
      <c r="O52" t="s">
        <v>175</v>
      </c>
      <c r="P52" t="s">
        <v>176</v>
      </c>
      <c r="Q52" t="s">
        <v>177</v>
      </c>
      <c r="R52" t="s">
        <v>178</v>
      </c>
      <c r="S52" t="s">
        <v>179</v>
      </c>
      <c r="T52" t="s">
        <v>180</v>
      </c>
    </row>
    <row r="53" spans="1:20" x14ac:dyDescent="0.25">
      <c r="A53">
        <v>18.699104599999998</v>
      </c>
      <c r="B53">
        <v>1.474007917</v>
      </c>
      <c r="C53">
        <v>1.7188320159999999</v>
      </c>
      <c r="D53">
        <v>0.63</v>
      </c>
      <c r="E53">
        <v>8.9999999999999993E-3</v>
      </c>
      <c r="F53">
        <v>5.5656836089999997</v>
      </c>
      <c r="G53">
        <v>22.72851563</v>
      </c>
      <c r="H53">
        <v>21.00968361</v>
      </c>
      <c r="I53">
        <v>16.065000000000001</v>
      </c>
      <c r="J53">
        <v>15.435</v>
      </c>
    </row>
    <row r="54" spans="1:20" x14ac:dyDescent="0.25">
      <c r="A54">
        <v>18.524556239999999</v>
      </c>
      <c r="B54">
        <v>-1.669493256</v>
      </c>
      <c r="C54">
        <v>-100</v>
      </c>
      <c r="D54">
        <v>1.5069999999999999</v>
      </c>
      <c r="E54">
        <v>0.23599999999999999</v>
      </c>
      <c r="F54">
        <v>5.9922658689999997</v>
      </c>
      <c r="G54">
        <v>99</v>
      </c>
      <c r="H54">
        <v>22.016265870000002</v>
      </c>
      <c r="I54">
        <v>17.295000000000002</v>
      </c>
      <c r="J54">
        <v>15.788</v>
      </c>
    </row>
    <row r="55" spans="1:20" x14ac:dyDescent="0.25">
      <c r="A55">
        <v>18.338871739999998</v>
      </c>
      <c r="B55">
        <v>-4.4846647859999997</v>
      </c>
      <c r="C55">
        <v>2.0911331180000001</v>
      </c>
      <c r="D55">
        <v>0.58699999999999997</v>
      </c>
      <c r="E55">
        <v>0.10199999999999999</v>
      </c>
      <c r="F55">
        <v>6.140514145</v>
      </c>
      <c r="G55">
        <v>23.346647260000001</v>
      </c>
      <c r="H55">
        <v>21.255514139999999</v>
      </c>
      <c r="I55">
        <v>15.6</v>
      </c>
      <c r="J55">
        <v>15.013</v>
      </c>
      <c r="L55" t="s">
        <v>181</v>
      </c>
      <c r="M55" t="s">
        <v>182</v>
      </c>
      <c r="N55" t="s">
        <v>183</v>
      </c>
      <c r="O55" t="s">
        <v>184</v>
      </c>
      <c r="P55" t="s">
        <v>185</v>
      </c>
      <c r="Q55" t="s">
        <v>186</v>
      </c>
      <c r="R55" t="s">
        <v>187</v>
      </c>
      <c r="S55" t="s">
        <v>161</v>
      </c>
      <c r="T55" t="s">
        <v>161</v>
      </c>
    </row>
    <row r="56" spans="1:20" x14ac:dyDescent="0.25">
      <c r="A56">
        <v>18.580781170000002</v>
      </c>
      <c r="B56">
        <v>-4.6123297809999997</v>
      </c>
      <c r="C56">
        <v>-2.3810749050000002</v>
      </c>
      <c r="D56">
        <v>0.57399999999999995</v>
      </c>
      <c r="E56">
        <v>0.13200000000000001</v>
      </c>
      <c r="F56">
        <v>8.0236452029999992</v>
      </c>
      <c r="G56">
        <v>19.2505703</v>
      </c>
      <c r="H56">
        <v>21.631645200000001</v>
      </c>
      <c r="I56">
        <v>14.05</v>
      </c>
      <c r="J56">
        <v>13.476000000000001</v>
      </c>
      <c r="L56" t="s">
        <v>188</v>
      </c>
      <c r="M56" t="s">
        <v>189</v>
      </c>
      <c r="N56" t="s">
        <v>190</v>
      </c>
      <c r="O56" t="s">
        <v>191</v>
      </c>
      <c r="P56" t="s">
        <v>192</v>
      </c>
      <c r="Q56" t="s">
        <v>193</v>
      </c>
      <c r="R56" t="s">
        <v>194</v>
      </c>
      <c r="S56" t="s">
        <v>195</v>
      </c>
      <c r="T56" t="s">
        <v>196</v>
      </c>
    </row>
    <row r="57" spans="1:20" x14ac:dyDescent="0.25">
      <c r="A57">
        <v>18.529326210000001</v>
      </c>
      <c r="B57">
        <v>-4.9695543420000003</v>
      </c>
      <c r="C57">
        <v>1.644590378</v>
      </c>
      <c r="D57">
        <v>1.25</v>
      </c>
      <c r="E57">
        <v>0.38200000000000001</v>
      </c>
      <c r="F57">
        <v>5.1885413360000001</v>
      </c>
      <c r="G57">
        <v>22.913131709999998</v>
      </c>
      <c r="H57">
        <v>21.268541339999999</v>
      </c>
      <c r="I57">
        <v>16.948</v>
      </c>
      <c r="J57">
        <v>15.698</v>
      </c>
    </row>
    <row r="58" spans="1:20" x14ac:dyDescent="0.25">
      <c r="A58">
        <v>18.303518409999999</v>
      </c>
      <c r="B58">
        <v>-4.4016132299999997</v>
      </c>
      <c r="C58">
        <v>-100</v>
      </c>
      <c r="D58">
        <v>1.2809999999999999</v>
      </c>
      <c r="E58">
        <v>0.50600000000000001</v>
      </c>
      <c r="F58">
        <v>5.2234945829999999</v>
      </c>
      <c r="G58">
        <v>99</v>
      </c>
      <c r="H58">
        <v>21.367494579999999</v>
      </c>
      <c r="I58">
        <v>16.919</v>
      </c>
      <c r="J58">
        <v>15.638</v>
      </c>
    </row>
    <row r="59" spans="1:20" x14ac:dyDescent="0.25">
      <c r="A59">
        <v>18.512157899999998</v>
      </c>
      <c r="B59">
        <v>-4.3762634729999998</v>
      </c>
      <c r="C59">
        <v>4.7804622649999997</v>
      </c>
      <c r="D59">
        <v>0.83599999999999997</v>
      </c>
      <c r="E59">
        <v>0.41099999999999998</v>
      </c>
      <c r="F59">
        <v>5.1731581880000004</v>
      </c>
      <c r="G59">
        <v>25.933620449999999</v>
      </c>
      <c r="H59">
        <v>21.153158189999999</v>
      </c>
      <c r="I59">
        <v>16.405000000000001</v>
      </c>
      <c r="J59">
        <v>15.569000000000001</v>
      </c>
    </row>
    <row r="60" spans="1:20" x14ac:dyDescent="0.25">
      <c r="A60">
        <v>18.535341330000001</v>
      </c>
      <c r="B60">
        <v>-4.0723456550000003</v>
      </c>
      <c r="C60">
        <v>3.8550815580000002</v>
      </c>
      <c r="D60">
        <v>0.64400000000000002</v>
      </c>
      <c r="E60">
        <v>0.112</v>
      </c>
      <c r="F60">
        <v>9.9908559879999999</v>
      </c>
      <c r="G60">
        <v>23.63793755</v>
      </c>
      <c r="H60">
        <v>19.782855990000002</v>
      </c>
      <c r="I60">
        <v>10.324</v>
      </c>
      <c r="J60">
        <v>9.68</v>
      </c>
      <c r="L60" t="s">
        <v>197</v>
      </c>
      <c r="M60" t="s">
        <v>198</v>
      </c>
      <c r="N60" t="s">
        <v>199</v>
      </c>
      <c r="O60" t="s">
        <v>200</v>
      </c>
      <c r="P60" t="s">
        <v>201</v>
      </c>
      <c r="Q60" t="s">
        <v>202</v>
      </c>
      <c r="R60" t="s">
        <v>203</v>
      </c>
      <c r="S60" t="s">
        <v>204</v>
      </c>
      <c r="T60" t="s">
        <v>205</v>
      </c>
    </row>
    <row r="61" spans="1:20" x14ac:dyDescent="0.25">
      <c r="A61">
        <v>18.414792039999998</v>
      </c>
      <c r="B61">
        <v>-3.9474019629999999</v>
      </c>
      <c r="C61">
        <v>1.941074371</v>
      </c>
      <c r="D61">
        <v>0.88500000000000001</v>
      </c>
      <c r="E61">
        <v>0.58299999999999996</v>
      </c>
      <c r="F61">
        <v>4.8571793059999999</v>
      </c>
      <c r="G61">
        <v>22.62525368</v>
      </c>
      <c r="H61">
        <v>20.684179310000001</v>
      </c>
      <c r="I61">
        <v>16.129000000000001</v>
      </c>
      <c r="J61">
        <v>15.244</v>
      </c>
    </row>
    <row r="62" spans="1:20" x14ac:dyDescent="0.25">
      <c r="A62">
        <v>18.31232533</v>
      </c>
      <c r="B62">
        <v>-4.6842222690000002</v>
      </c>
      <c r="C62">
        <v>1.782461166</v>
      </c>
      <c r="D62">
        <v>0.96299999999999997</v>
      </c>
      <c r="E62">
        <v>0.27800000000000002</v>
      </c>
      <c r="F62">
        <v>5.7993035580000001</v>
      </c>
      <c r="G62">
        <v>23.153764720000002</v>
      </c>
      <c r="H62">
        <v>21.371303560000001</v>
      </c>
      <c r="I62">
        <v>16.257000000000001</v>
      </c>
      <c r="J62">
        <v>15.294</v>
      </c>
    </row>
    <row r="63" spans="1:20" x14ac:dyDescent="0.25">
      <c r="A63">
        <v>18.411301569999999</v>
      </c>
      <c r="B63">
        <v>-4.3600011089999997</v>
      </c>
      <c r="C63">
        <v>1.79372406</v>
      </c>
      <c r="D63">
        <v>0.83299999999999996</v>
      </c>
      <c r="E63">
        <v>0.309</v>
      </c>
      <c r="F63">
        <v>5.6744324949999996</v>
      </c>
      <c r="G63">
        <v>22.21515656</v>
      </c>
      <c r="H63">
        <v>20.421432500000002</v>
      </c>
      <c r="I63">
        <v>15.271000000000001</v>
      </c>
      <c r="J63">
        <v>14.438000000000001</v>
      </c>
    </row>
    <row r="64" spans="1:20" x14ac:dyDescent="0.25">
      <c r="A64" s="2">
        <v>18.54151894</v>
      </c>
      <c r="B64" s="2">
        <v>-4.3576944390000003</v>
      </c>
      <c r="C64" s="2">
        <v>4.0710468290000001</v>
      </c>
      <c r="D64" s="2">
        <v>0.58599999999999997</v>
      </c>
      <c r="E64" s="2">
        <v>9.9000000000000005E-2</v>
      </c>
      <c r="F64" s="2">
        <v>9.02686879</v>
      </c>
      <c r="G64" s="2">
        <v>22.22991562</v>
      </c>
      <c r="H64" s="2">
        <v>18.15886879</v>
      </c>
      <c r="I64" s="2">
        <v>9.6189999999999998</v>
      </c>
      <c r="J64" s="2">
        <v>9.0329999999999995</v>
      </c>
      <c r="L64" t="s">
        <v>206</v>
      </c>
      <c r="M64" t="s">
        <v>207</v>
      </c>
      <c r="N64" t="s">
        <v>208</v>
      </c>
      <c r="O64" t="s">
        <v>209</v>
      </c>
      <c r="P64" t="s">
        <v>210</v>
      </c>
      <c r="Q64" t="s">
        <v>211</v>
      </c>
      <c r="R64" t="s">
        <v>212</v>
      </c>
      <c r="S64" t="s">
        <v>213</v>
      </c>
      <c r="T64" t="s">
        <v>214</v>
      </c>
    </row>
    <row r="65" spans="1:20" x14ac:dyDescent="0.25">
      <c r="A65">
        <v>18.339799639999999</v>
      </c>
      <c r="B65">
        <v>-3.9231942499999999</v>
      </c>
      <c r="C65">
        <v>0.842956543</v>
      </c>
      <c r="D65">
        <v>0.64100000000000001</v>
      </c>
      <c r="E65">
        <v>0.13800000000000001</v>
      </c>
      <c r="F65">
        <v>9.9512852019999993</v>
      </c>
      <c r="G65">
        <v>22.237241740000002</v>
      </c>
      <c r="H65">
        <v>21.394285199999999</v>
      </c>
      <c r="I65">
        <v>11.946</v>
      </c>
      <c r="J65">
        <v>11.305</v>
      </c>
      <c r="L65" t="s">
        <v>215</v>
      </c>
      <c r="M65" t="s">
        <v>216</v>
      </c>
      <c r="N65" t="s">
        <v>217</v>
      </c>
      <c r="O65" t="s">
        <v>218</v>
      </c>
      <c r="P65" t="s">
        <v>219</v>
      </c>
      <c r="Q65" t="s">
        <v>220</v>
      </c>
      <c r="R65" t="s">
        <v>221</v>
      </c>
      <c r="S65" t="s">
        <v>222</v>
      </c>
      <c r="T65" t="s">
        <v>223</v>
      </c>
    </row>
    <row r="66" spans="1:20" x14ac:dyDescent="0.25">
      <c r="A66">
        <v>18.57359027</v>
      </c>
      <c r="B66">
        <v>-3.7744526789999999</v>
      </c>
      <c r="C66">
        <v>-100</v>
      </c>
      <c r="D66">
        <v>0.502</v>
      </c>
      <c r="E66">
        <v>0.122</v>
      </c>
      <c r="F66">
        <v>6.9531150510000002</v>
      </c>
      <c r="G66">
        <v>99</v>
      </c>
      <c r="H66">
        <v>20.360115050000001</v>
      </c>
      <c r="I66">
        <v>13.787000000000001</v>
      </c>
      <c r="J66">
        <v>13.285</v>
      </c>
      <c r="L66" t="s">
        <v>224</v>
      </c>
      <c r="M66" t="s">
        <v>225</v>
      </c>
      <c r="N66" t="s">
        <v>226</v>
      </c>
      <c r="O66" t="s">
        <v>227</v>
      </c>
      <c r="P66" t="s">
        <v>228</v>
      </c>
      <c r="Q66" t="s">
        <v>229</v>
      </c>
      <c r="R66" t="s">
        <v>230</v>
      </c>
      <c r="S66" t="s">
        <v>231</v>
      </c>
      <c r="T66" t="s">
        <v>232</v>
      </c>
    </row>
    <row r="67" spans="1:20" x14ac:dyDescent="0.25">
      <c r="A67">
        <v>18.50840577</v>
      </c>
      <c r="B67">
        <v>-3.617169766</v>
      </c>
      <c r="C67">
        <v>1.6160583500000001</v>
      </c>
      <c r="D67">
        <v>1.849</v>
      </c>
      <c r="E67">
        <v>1.2509999999999999</v>
      </c>
      <c r="F67">
        <v>4.378468979</v>
      </c>
      <c r="G67">
        <v>22.356527329999999</v>
      </c>
      <c r="H67">
        <v>20.740468979999999</v>
      </c>
      <c r="I67">
        <v>16.96</v>
      </c>
      <c r="J67">
        <v>15.111000000000001</v>
      </c>
    </row>
    <row r="68" spans="1:20" x14ac:dyDescent="0.25">
      <c r="A68">
        <v>18.380711550000001</v>
      </c>
      <c r="B68">
        <v>-4.5635723129999999</v>
      </c>
      <c r="C68">
        <v>-100</v>
      </c>
      <c r="D68">
        <v>0.995</v>
      </c>
      <c r="E68">
        <v>0.158</v>
      </c>
      <c r="F68">
        <v>5.4473582460000003</v>
      </c>
      <c r="G68">
        <v>99</v>
      </c>
      <c r="H68">
        <v>21.45235825</v>
      </c>
      <c r="I68">
        <v>16.841999999999999</v>
      </c>
      <c r="J68">
        <v>15.847</v>
      </c>
    </row>
    <row r="69" spans="1:20" x14ac:dyDescent="0.25">
      <c r="A69">
        <v>18.359721400000002</v>
      </c>
      <c r="B69">
        <v>-4.0036523390000003</v>
      </c>
      <c r="C69">
        <v>3.9669857030000002</v>
      </c>
      <c r="D69">
        <v>1.2010000000000001</v>
      </c>
      <c r="E69">
        <v>0.91900000000000004</v>
      </c>
      <c r="F69">
        <v>3.8102638849999999</v>
      </c>
      <c r="G69">
        <v>24.188249590000002</v>
      </c>
      <c r="H69">
        <v>20.221263889999999</v>
      </c>
      <c r="I69">
        <v>16.693000000000001</v>
      </c>
      <c r="J69">
        <v>15.492000000000001</v>
      </c>
    </row>
    <row r="70" spans="1:20" x14ac:dyDescent="0.25">
      <c r="A70">
        <v>18.34247212</v>
      </c>
      <c r="B70">
        <v>-4.7571212310000002</v>
      </c>
      <c r="C70">
        <v>0.61526870700000003</v>
      </c>
      <c r="D70">
        <v>0.51100000000000001</v>
      </c>
      <c r="E70">
        <v>0.152</v>
      </c>
      <c r="F70">
        <v>8.1615057530000001</v>
      </c>
      <c r="G70">
        <v>21.795774460000001</v>
      </c>
      <c r="H70">
        <v>21.180505749999998</v>
      </c>
      <c r="I70">
        <v>13.378</v>
      </c>
      <c r="J70">
        <v>12.867000000000001</v>
      </c>
      <c r="L70" t="s">
        <v>233</v>
      </c>
      <c r="M70" t="s">
        <v>234</v>
      </c>
      <c r="N70" t="s">
        <v>235</v>
      </c>
      <c r="O70" t="s">
        <v>236</v>
      </c>
      <c r="P70" t="s">
        <v>237</v>
      </c>
      <c r="Q70" t="s">
        <v>238</v>
      </c>
      <c r="R70" t="s">
        <v>239</v>
      </c>
      <c r="S70" t="s">
        <v>240</v>
      </c>
      <c r="T70" t="s">
        <v>241</v>
      </c>
    </row>
    <row r="71" spans="1:20" x14ac:dyDescent="0.25">
      <c r="A71">
        <v>18.458960520000002</v>
      </c>
      <c r="B71">
        <v>-1.786524268</v>
      </c>
      <c r="C71">
        <v>1.53058815</v>
      </c>
      <c r="D71">
        <v>0.63400000000000001</v>
      </c>
      <c r="E71">
        <v>0.25</v>
      </c>
      <c r="F71">
        <v>6.2658627779999998</v>
      </c>
      <c r="G71">
        <v>23.818450930000001</v>
      </c>
      <c r="H71">
        <v>22.287862780000001</v>
      </c>
      <c r="I71">
        <v>16.405999999999999</v>
      </c>
      <c r="J71">
        <v>15.772</v>
      </c>
    </row>
    <row r="72" spans="1:20" x14ac:dyDescent="0.25">
      <c r="A72">
        <v>18.522760890000001</v>
      </c>
      <c r="B72">
        <v>-4.2042084409999996</v>
      </c>
      <c r="C72">
        <v>2.2521724700000001</v>
      </c>
      <c r="D72">
        <v>0.51300000000000001</v>
      </c>
      <c r="E72">
        <v>-0.14099999999999999</v>
      </c>
      <c r="F72">
        <v>5.8580698089999999</v>
      </c>
      <c r="G72">
        <v>23.677242280000002</v>
      </c>
      <c r="H72">
        <v>21.42506981</v>
      </c>
      <c r="I72">
        <v>16.221</v>
      </c>
      <c r="J72">
        <v>15.708</v>
      </c>
    </row>
    <row r="73" spans="1:20" x14ac:dyDescent="0.25">
      <c r="A73">
        <v>18.425693089999999</v>
      </c>
      <c r="B73">
        <v>-3.0865932749999998</v>
      </c>
      <c r="C73">
        <v>2.7436122890000001</v>
      </c>
      <c r="D73">
        <v>0.48599999999999999</v>
      </c>
      <c r="E73">
        <v>0.27600000000000002</v>
      </c>
      <c r="F73">
        <v>6.662277542</v>
      </c>
      <c r="G73">
        <v>24.51988983</v>
      </c>
      <c r="H73">
        <v>21.776277539999999</v>
      </c>
      <c r="I73">
        <v>15.324</v>
      </c>
      <c r="J73">
        <v>14.837999999999999</v>
      </c>
    </row>
    <row r="74" spans="1:20" x14ac:dyDescent="0.25">
      <c r="A74">
        <v>18.589917839999998</v>
      </c>
      <c r="B74">
        <v>-3.2585994249999999</v>
      </c>
      <c r="C74">
        <v>-100</v>
      </c>
      <c r="D74">
        <v>1.381</v>
      </c>
      <c r="E74">
        <v>0.45600000000000002</v>
      </c>
      <c r="F74">
        <v>5.876057297</v>
      </c>
      <c r="G74">
        <v>99</v>
      </c>
      <c r="H74">
        <v>21.2950573</v>
      </c>
      <c r="I74">
        <v>16.344000000000001</v>
      </c>
      <c r="J74">
        <v>14.962999999999999</v>
      </c>
    </row>
    <row r="75" spans="1:20" x14ac:dyDescent="0.25">
      <c r="A75">
        <v>18.47030462</v>
      </c>
      <c r="B75">
        <v>-3.6212710420000001</v>
      </c>
      <c r="C75">
        <v>0.57812881500000002</v>
      </c>
      <c r="D75">
        <v>1.778</v>
      </c>
      <c r="E75">
        <v>0.70099999999999996</v>
      </c>
      <c r="F75">
        <v>5.7404669799999999</v>
      </c>
      <c r="G75">
        <v>22.339595790000001</v>
      </c>
      <c r="H75">
        <v>21.761466980000002</v>
      </c>
      <c r="I75">
        <v>17.097999999999999</v>
      </c>
      <c r="J75">
        <v>15.32</v>
      </c>
    </row>
    <row r="76" spans="1:20" x14ac:dyDescent="0.25">
      <c r="A76" s="2">
        <v>18.466616250000001</v>
      </c>
      <c r="B76" s="2">
        <v>-3.4225776360000002</v>
      </c>
      <c r="C76" s="2">
        <v>3.4604835509999998</v>
      </c>
      <c r="D76" s="2">
        <v>0.63700000000000001</v>
      </c>
      <c r="E76" s="2">
        <v>0.13300000000000001</v>
      </c>
      <c r="F76" s="2">
        <v>8.9053487699999998</v>
      </c>
      <c r="G76" s="2">
        <v>21.77383232</v>
      </c>
      <c r="H76" s="2">
        <v>18.313348770000001</v>
      </c>
      <c r="I76" s="2">
        <v>9.9120000000000008</v>
      </c>
      <c r="J76" s="2">
        <v>9.2750000000000004</v>
      </c>
      <c r="L76" t="s">
        <v>242</v>
      </c>
      <c r="M76" t="s">
        <v>93</v>
      </c>
      <c r="N76" t="s">
        <v>243</v>
      </c>
      <c r="O76" t="s">
        <v>244</v>
      </c>
      <c r="P76" t="s">
        <v>245</v>
      </c>
      <c r="Q76" t="s">
        <v>246</v>
      </c>
      <c r="R76" t="s">
        <v>247</v>
      </c>
      <c r="S76" t="s">
        <v>248</v>
      </c>
      <c r="T76" t="s">
        <v>249</v>
      </c>
    </row>
    <row r="77" spans="1:20" x14ac:dyDescent="0.25">
      <c r="A77">
        <v>18.406178929999999</v>
      </c>
      <c r="B77">
        <v>-4.232883363</v>
      </c>
      <c r="C77">
        <v>4.1948909759999999</v>
      </c>
      <c r="D77">
        <v>1.2949999999999999</v>
      </c>
      <c r="E77">
        <v>0.5</v>
      </c>
      <c r="F77">
        <v>3.9072473300000001</v>
      </c>
      <c r="G77">
        <v>23.15113831</v>
      </c>
      <c r="H77">
        <v>18.95624733</v>
      </c>
      <c r="I77">
        <v>15.843999999999999</v>
      </c>
      <c r="J77">
        <v>14.548999999999999</v>
      </c>
    </row>
    <row r="78" spans="1:20" x14ac:dyDescent="0.25">
      <c r="A78" s="2">
        <v>18.45436754</v>
      </c>
      <c r="B78" s="2">
        <v>-4.9242921419999997</v>
      </c>
      <c r="C78" s="2">
        <v>5.7632827759999996</v>
      </c>
      <c r="D78" s="2">
        <v>0.56899999999999995</v>
      </c>
      <c r="E78" s="2">
        <v>6.3E-2</v>
      </c>
      <c r="F78" s="2">
        <v>9.0217449189999996</v>
      </c>
      <c r="G78" s="2">
        <v>24.33502769</v>
      </c>
      <c r="H78" s="2">
        <v>18.57174492</v>
      </c>
      <c r="I78" s="2">
        <v>10.055999999999999</v>
      </c>
      <c r="J78" s="2">
        <v>9.4870000000000001</v>
      </c>
      <c r="L78" t="s">
        <v>250</v>
      </c>
      <c r="M78" t="s">
        <v>251</v>
      </c>
      <c r="N78" t="s">
        <v>252</v>
      </c>
      <c r="O78" t="s">
        <v>253</v>
      </c>
      <c r="P78" t="s">
        <v>254</v>
      </c>
      <c r="Q78" t="s">
        <v>255</v>
      </c>
      <c r="R78" t="s">
        <v>256</v>
      </c>
      <c r="S78" t="s">
        <v>257</v>
      </c>
      <c r="T78" t="s">
        <v>258</v>
      </c>
    </row>
    <row r="79" spans="1:20" x14ac:dyDescent="0.25">
      <c r="A79">
        <v>18.474418480000001</v>
      </c>
      <c r="B79">
        <v>1.4642019989999999</v>
      </c>
      <c r="C79">
        <v>1.740083694</v>
      </c>
      <c r="D79">
        <v>1.704</v>
      </c>
      <c r="E79">
        <v>1.097</v>
      </c>
      <c r="F79">
        <v>3.6245917049999998</v>
      </c>
      <c r="G79">
        <v>21.517675400000002</v>
      </c>
      <c r="H79">
        <v>19.777591709999999</v>
      </c>
      <c r="I79">
        <v>16.760000000000002</v>
      </c>
      <c r="J79">
        <v>15.055999999999999</v>
      </c>
    </row>
    <row r="80" spans="1:20" x14ac:dyDescent="0.25">
      <c r="A80">
        <v>18.548954080000001</v>
      </c>
      <c r="B80">
        <v>-1.7640954259999999</v>
      </c>
      <c r="C80">
        <v>-100</v>
      </c>
      <c r="D80">
        <v>0.52900000000000003</v>
      </c>
      <c r="E80">
        <v>6.8000000000000005E-2</v>
      </c>
      <c r="F80">
        <v>8.0998005979999999</v>
      </c>
      <c r="G80">
        <v>99</v>
      </c>
      <c r="H80">
        <v>21.8628006</v>
      </c>
      <c r="I80">
        <v>14.224</v>
      </c>
      <c r="J80">
        <v>13.695</v>
      </c>
      <c r="L80" t="s">
        <v>259</v>
      </c>
      <c r="M80" t="s">
        <v>260</v>
      </c>
      <c r="N80" t="s">
        <v>261</v>
      </c>
      <c r="O80" t="s">
        <v>262</v>
      </c>
      <c r="P80" t="s">
        <v>263</v>
      </c>
      <c r="Q80" t="s">
        <v>264</v>
      </c>
      <c r="R80" t="s">
        <v>265</v>
      </c>
      <c r="S80" t="s">
        <v>266</v>
      </c>
      <c r="T80" t="s">
        <v>267</v>
      </c>
    </row>
    <row r="81" spans="1:20" x14ac:dyDescent="0.25">
      <c r="A81">
        <v>18.519039960000001</v>
      </c>
      <c r="B81">
        <v>-1.6887319780000001</v>
      </c>
      <c r="C81">
        <v>1.9248523710000001</v>
      </c>
      <c r="D81">
        <v>0.51200000000000001</v>
      </c>
      <c r="E81">
        <v>0.24299999999999999</v>
      </c>
      <c r="F81">
        <v>6.2478758089999999</v>
      </c>
      <c r="G81">
        <v>23.473728179999998</v>
      </c>
      <c r="H81">
        <v>21.548875809999998</v>
      </c>
      <c r="I81">
        <v>15.57</v>
      </c>
      <c r="J81">
        <v>15.058</v>
      </c>
    </row>
    <row r="82" spans="1:20" x14ac:dyDescent="0.25">
      <c r="A82">
        <v>18.48399234</v>
      </c>
      <c r="B82">
        <v>-3.9996843950000001</v>
      </c>
      <c r="C82">
        <v>3.2203216549999998</v>
      </c>
      <c r="D82">
        <v>1.0669999999999999</v>
      </c>
      <c r="E82">
        <v>0.54900000000000004</v>
      </c>
      <c r="F82">
        <v>4.4129553069999998</v>
      </c>
      <c r="G82">
        <v>23.28427696</v>
      </c>
      <c r="H82">
        <v>20.063955310000001</v>
      </c>
      <c r="I82">
        <v>16.169</v>
      </c>
      <c r="J82">
        <v>15.102</v>
      </c>
    </row>
    <row r="83" spans="1:20" x14ac:dyDescent="0.25">
      <c r="A83">
        <v>18.387133930000001</v>
      </c>
      <c r="B83">
        <v>-3.2899866289999999</v>
      </c>
      <c r="C83">
        <v>-100</v>
      </c>
      <c r="D83">
        <v>1.4670000000000001</v>
      </c>
      <c r="E83">
        <v>0.57399999999999995</v>
      </c>
      <c r="F83">
        <v>5.1144199830000003</v>
      </c>
      <c r="G83">
        <v>99</v>
      </c>
      <c r="H83">
        <v>21.291419980000001</v>
      </c>
      <c r="I83">
        <v>17.07</v>
      </c>
      <c r="J83">
        <v>15.603</v>
      </c>
    </row>
    <row r="84" spans="1:20" x14ac:dyDescent="0.25">
      <c r="A84">
        <v>18.41457986</v>
      </c>
      <c r="B84">
        <v>-3.5342456950000001</v>
      </c>
      <c r="C84">
        <v>-100</v>
      </c>
      <c r="D84">
        <v>0.59399999999999997</v>
      </c>
      <c r="E84">
        <v>0.114</v>
      </c>
      <c r="F84">
        <v>9.7829678649999998</v>
      </c>
      <c r="G84">
        <v>99</v>
      </c>
      <c r="H84">
        <v>21.24596786</v>
      </c>
      <c r="I84">
        <v>11.943</v>
      </c>
      <c r="J84">
        <v>11.349</v>
      </c>
      <c r="L84" t="s">
        <v>268</v>
      </c>
      <c r="M84" t="s">
        <v>269</v>
      </c>
      <c r="N84" t="s">
        <v>270</v>
      </c>
      <c r="O84" t="s">
        <v>271</v>
      </c>
      <c r="P84" t="s">
        <v>272</v>
      </c>
      <c r="Q84" t="s">
        <v>273</v>
      </c>
      <c r="R84" t="s">
        <v>274</v>
      </c>
      <c r="S84" t="s">
        <v>275</v>
      </c>
      <c r="T84" t="s">
        <v>276</v>
      </c>
    </row>
    <row r="85" spans="1:20" x14ac:dyDescent="0.25">
      <c r="A85">
        <v>18.693565</v>
      </c>
      <c r="B85">
        <v>0.57909135199999995</v>
      </c>
      <c r="C85">
        <v>-1.2015857700000001</v>
      </c>
      <c r="D85">
        <v>1.532</v>
      </c>
      <c r="E85">
        <v>0.57899999999999996</v>
      </c>
      <c r="F85">
        <v>6.8791844480000002</v>
      </c>
      <c r="G85">
        <v>20.990598680000002</v>
      </c>
      <c r="H85">
        <v>22.192184449999999</v>
      </c>
      <c r="I85">
        <v>16.265999999999998</v>
      </c>
      <c r="J85">
        <v>14.734</v>
      </c>
    </row>
    <row r="86" spans="1:20" x14ac:dyDescent="0.25">
      <c r="A86">
        <v>18.43436419</v>
      </c>
      <c r="B86">
        <v>-4.9444139060000003</v>
      </c>
      <c r="C86">
        <v>4.1270484920000001</v>
      </c>
      <c r="D86">
        <v>0.61</v>
      </c>
      <c r="E86">
        <v>9.5000000000000001E-2</v>
      </c>
      <c r="F86">
        <v>7.0515984500000002</v>
      </c>
      <c r="G86">
        <v>25.857646939999999</v>
      </c>
      <c r="H86">
        <v>21.730598449999999</v>
      </c>
      <c r="I86">
        <v>15.194000000000001</v>
      </c>
      <c r="J86">
        <v>14.584</v>
      </c>
      <c r="L86" t="s">
        <v>277</v>
      </c>
      <c r="M86" t="s">
        <v>278</v>
      </c>
      <c r="N86" t="s">
        <v>279</v>
      </c>
      <c r="O86" t="s">
        <v>280</v>
      </c>
      <c r="P86" t="s">
        <v>281</v>
      </c>
      <c r="Q86" t="s">
        <v>282</v>
      </c>
      <c r="R86" t="s">
        <v>283</v>
      </c>
      <c r="S86" t="s">
        <v>284</v>
      </c>
      <c r="T86" t="s">
        <v>161</v>
      </c>
    </row>
    <row r="87" spans="1:20" x14ac:dyDescent="0.25">
      <c r="A87">
        <v>18.491098340000001</v>
      </c>
      <c r="B87">
        <v>-3.2061234609999998</v>
      </c>
      <c r="C87">
        <v>2.3488311770000001</v>
      </c>
      <c r="D87">
        <v>1.1459999999999999</v>
      </c>
      <c r="E87">
        <v>0.53900000000000003</v>
      </c>
      <c r="F87">
        <v>4.8575848239999999</v>
      </c>
      <c r="G87">
        <v>23.392416000000001</v>
      </c>
      <c r="H87">
        <v>21.04358482</v>
      </c>
      <c r="I87">
        <v>16.792999999999999</v>
      </c>
      <c r="J87">
        <v>15.647</v>
      </c>
    </row>
    <row r="88" spans="1:20" x14ac:dyDescent="0.25">
      <c r="A88">
        <v>18.566018540000002</v>
      </c>
      <c r="B88">
        <v>0.88210940199999999</v>
      </c>
      <c r="C88">
        <v>0.99994087200000004</v>
      </c>
      <c r="D88">
        <v>1.6870000000000001</v>
      </c>
      <c r="E88">
        <v>0.47799999999999998</v>
      </c>
      <c r="F88">
        <v>6.2387777250000003</v>
      </c>
      <c r="G88">
        <v>22.796718599999998</v>
      </c>
      <c r="H88">
        <v>21.796777729999999</v>
      </c>
      <c r="I88">
        <v>16.766999999999999</v>
      </c>
      <c r="J88">
        <v>15.08</v>
      </c>
    </row>
    <row r="89" spans="1:20" x14ac:dyDescent="0.25">
      <c r="A89">
        <v>18.45979088</v>
      </c>
      <c r="B89">
        <v>0.88480445399999996</v>
      </c>
      <c r="C89">
        <v>0.80388832099999996</v>
      </c>
      <c r="D89">
        <v>0.60399999999999998</v>
      </c>
      <c r="E89">
        <v>0.113</v>
      </c>
      <c r="F89">
        <v>9.7520448149999996</v>
      </c>
      <c r="G89">
        <v>21.086933139999999</v>
      </c>
      <c r="H89">
        <v>20.283044820000001</v>
      </c>
      <c r="I89">
        <v>11.022</v>
      </c>
      <c r="J89">
        <v>10.417999999999999</v>
      </c>
      <c r="L89" t="s">
        <v>285</v>
      </c>
      <c r="M89" t="s">
        <v>286</v>
      </c>
      <c r="N89" t="s">
        <v>287</v>
      </c>
      <c r="O89" t="s">
        <v>288</v>
      </c>
      <c r="P89" t="s">
        <v>289</v>
      </c>
      <c r="Q89" t="s">
        <v>290</v>
      </c>
      <c r="R89" t="s">
        <v>291</v>
      </c>
      <c r="S89" t="s">
        <v>292</v>
      </c>
      <c r="T89" t="s">
        <v>293</v>
      </c>
    </row>
    <row r="90" spans="1:20" x14ac:dyDescent="0.25">
      <c r="A90">
        <v>18.466640030000001</v>
      </c>
      <c r="B90">
        <v>0.75557775100000002</v>
      </c>
      <c r="C90">
        <v>-100</v>
      </c>
      <c r="D90">
        <v>1.1299999999999999</v>
      </c>
      <c r="E90">
        <v>0.67800000000000005</v>
      </c>
      <c r="F90">
        <v>5.3224645229999998</v>
      </c>
      <c r="G90">
        <v>99</v>
      </c>
      <c r="H90">
        <v>21.637464520000002</v>
      </c>
      <c r="I90">
        <v>16.766999999999999</v>
      </c>
      <c r="J90">
        <v>15.637</v>
      </c>
    </row>
    <row r="91" spans="1:20" x14ac:dyDescent="0.25">
      <c r="A91">
        <v>18.337609449999999</v>
      </c>
      <c r="B91">
        <v>-4.0757771189999996</v>
      </c>
      <c r="C91">
        <v>-100</v>
      </c>
      <c r="D91">
        <v>0.92100000000000004</v>
      </c>
      <c r="E91">
        <v>0.33900000000000002</v>
      </c>
      <c r="F91">
        <v>5.7003837739999996</v>
      </c>
      <c r="G91">
        <v>99</v>
      </c>
      <c r="H91">
        <v>19.034383770000002</v>
      </c>
      <c r="I91">
        <v>13.916</v>
      </c>
      <c r="J91">
        <v>12.994999999999999</v>
      </c>
    </row>
    <row r="92" spans="1:20" x14ac:dyDescent="0.25">
      <c r="A92">
        <v>18.618269609999999</v>
      </c>
      <c r="B92">
        <v>0.247406669</v>
      </c>
      <c r="C92">
        <v>2.2249374390000001</v>
      </c>
      <c r="D92">
        <v>0.504</v>
      </c>
      <c r="E92">
        <v>6.4000000000000001E-2</v>
      </c>
      <c r="F92">
        <v>6.5461082150000003</v>
      </c>
      <c r="G92">
        <v>23.403045649999999</v>
      </c>
      <c r="H92">
        <v>21.178108219999999</v>
      </c>
      <c r="I92">
        <v>15.071999999999999</v>
      </c>
      <c r="J92">
        <v>14.568</v>
      </c>
    </row>
    <row r="93" spans="1:20" x14ac:dyDescent="0.25">
      <c r="A93">
        <v>18.449843380000001</v>
      </c>
      <c r="B93">
        <v>-2.411314483</v>
      </c>
      <c r="C93">
        <v>1.118494034</v>
      </c>
      <c r="D93">
        <v>0.57499999999999996</v>
      </c>
      <c r="E93">
        <v>0.126</v>
      </c>
      <c r="F93">
        <v>8.2574672549999999</v>
      </c>
      <c r="G93">
        <v>22.941961289999998</v>
      </c>
      <c r="H93">
        <v>21.82346725</v>
      </c>
      <c r="I93">
        <v>14.015000000000001</v>
      </c>
      <c r="J93">
        <v>13.44</v>
      </c>
      <c r="L93" t="s">
        <v>294</v>
      </c>
      <c r="M93" t="s">
        <v>295</v>
      </c>
      <c r="N93" t="s">
        <v>296</v>
      </c>
      <c r="O93" t="s">
        <v>297</v>
      </c>
      <c r="P93" t="s">
        <v>298</v>
      </c>
      <c r="Q93" t="s">
        <v>299</v>
      </c>
      <c r="R93" t="s">
        <v>300</v>
      </c>
      <c r="S93" t="s">
        <v>301</v>
      </c>
      <c r="T93" t="s">
        <v>302</v>
      </c>
    </row>
    <row r="94" spans="1:20" x14ac:dyDescent="0.25">
      <c r="A94" s="2">
        <v>18.30822483</v>
      </c>
      <c r="B94" s="2">
        <v>-3.2259995809999999</v>
      </c>
      <c r="C94" s="2">
        <v>-100</v>
      </c>
      <c r="D94" s="2">
        <v>0.56799999999999995</v>
      </c>
      <c r="E94" s="2">
        <v>0.13200000000000001</v>
      </c>
      <c r="F94" s="2">
        <v>8.9401680760000009</v>
      </c>
      <c r="G94" s="2">
        <v>99</v>
      </c>
      <c r="H94" s="2">
        <v>17.63516808</v>
      </c>
      <c r="I94" s="2">
        <v>9.1310000000000002</v>
      </c>
      <c r="J94" s="2">
        <v>8.5630000000000006</v>
      </c>
      <c r="L94" t="s">
        <v>303</v>
      </c>
      <c r="M94" t="s">
        <v>304</v>
      </c>
      <c r="N94" t="s">
        <v>305</v>
      </c>
      <c r="O94" t="s">
        <v>306</v>
      </c>
      <c r="P94" t="s">
        <v>307</v>
      </c>
      <c r="Q94" t="s">
        <v>308</v>
      </c>
      <c r="R94" t="s">
        <v>309</v>
      </c>
      <c r="S94" t="s">
        <v>310</v>
      </c>
      <c r="T94" t="s">
        <v>311</v>
      </c>
    </row>
    <row r="95" spans="1:20" x14ac:dyDescent="0.25">
      <c r="A95">
        <v>18.47328164</v>
      </c>
      <c r="B95">
        <v>0.76006606399999999</v>
      </c>
      <c r="C95">
        <v>5.2005367280000003</v>
      </c>
      <c r="D95">
        <v>1.048</v>
      </c>
      <c r="E95">
        <v>0.71199999999999997</v>
      </c>
      <c r="F95">
        <v>4.6023544459999997</v>
      </c>
      <c r="G95">
        <v>25.836891170000001</v>
      </c>
      <c r="H95">
        <v>20.636354449999999</v>
      </c>
      <c r="I95">
        <v>16.37</v>
      </c>
      <c r="J95">
        <v>15.321999999999999</v>
      </c>
    </row>
    <row r="96" spans="1:20" x14ac:dyDescent="0.25">
      <c r="A96">
        <v>18.410426180000002</v>
      </c>
      <c r="B96">
        <v>-3.1532675999999999</v>
      </c>
      <c r="C96">
        <v>3.2932720180000001</v>
      </c>
      <c r="D96">
        <v>0.55300000000000005</v>
      </c>
      <c r="E96">
        <v>5.0999999999999997E-2</v>
      </c>
      <c r="F96">
        <v>8.4577687840000007</v>
      </c>
      <c r="G96">
        <v>25.641040799999999</v>
      </c>
      <c r="H96">
        <v>22.347768779999999</v>
      </c>
      <c r="I96">
        <v>14.391999999999999</v>
      </c>
      <c r="J96">
        <v>13.839</v>
      </c>
      <c r="L96" t="s">
        <v>312</v>
      </c>
      <c r="M96" t="s">
        <v>313</v>
      </c>
      <c r="N96" t="s">
        <v>314</v>
      </c>
      <c r="O96" t="s">
        <v>315</v>
      </c>
      <c r="P96" t="s">
        <v>316</v>
      </c>
      <c r="Q96" t="s">
        <v>317</v>
      </c>
      <c r="R96" t="s">
        <v>318</v>
      </c>
      <c r="S96" t="s">
        <v>319</v>
      </c>
      <c r="T96" t="s">
        <v>320</v>
      </c>
    </row>
    <row r="97" spans="1:20" x14ac:dyDescent="0.25">
      <c r="A97">
        <v>18.662115270000001</v>
      </c>
      <c r="B97">
        <v>-0.80114078899999996</v>
      </c>
      <c r="C97">
        <v>-1.7840671539999999</v>
      </c>
      <c r="D97">
        <v>1.462</v>
      </c>
      <c r="E97">
        <v>0.70699999999999996</v>
      </c>
      <c r="F97">
        <v>5.3106908869999998</v>
      </c>
      <c r="G97">
        <v>19.743623729999999</v>
      </c>
      <c r="H97">
        <v>21.527690889999999</v>
      </c>
      <c r="I97">
        <v>16.972000000000001</v>
      </c>
      <c r="J97">
        <v>15.51</v>
      </c>
    </row>
    <row r="98" spans="1:20" x14ac:dyDescent="0.25">
      <c r="A98">
        <v>18.52171732</v>
      </c>
      <c r="B98">
        <v>-3.089148234</v>
      </c>
      <c r="C98">
        <v>2.6820945740000002</v>
      </c>
      <c r="D98">
        <v>0.51500000000000001</v>
      </c>
      <c r="E98">
        <v>8.2000000000000003E-2</v>
      </c>
      <c r="F98">
        <v>9.305214264</v>
      </c>
      <c r="G98">
        <v>23.285308839999999</v>
      </c>
      <c r="H98">
        <v>20.603214260000001</v>
      </c>
      <c r="I98">
        <v>11.731</v>
      </c>
      <c r="J98">
        <v>11.215999999999999</v>
      </c>
      <c r="L98" t="s">
        <v>321</v>
      </c>
      <c r="M98" t="s">
        <v>322</v>
      </c>
      <c r="N98" t="s">
        <v>323</v>
      </c>
      <c r="O98" t="s">
        <v>324</v>
      </c>
      <c r="P98" t="s">
        <v>325</v>
      </c>
      <c r="Q98" t="s">
        <v>326</v>
      </c>
      <c r="R98" t="s">
        <v>327</v>
      </c>
      <c r="S98" t="s">
        <v>328</v>
      </c>
      <c r="T98" t="s">
        <v>329</v>
      </c>
    </row>
    <row r="99" spans="1:20" x14ac:dyDescent="0.25">
      <c r="A99">
        <v>18.497999920000002</v>
      </c>
      <c r="B99">
        <v>-3.201726716</v>
      </c>
      <c r="C99">
        <v>2.6999378200000002</v>
      </c>
      <c r="D99">
        <v>1.4</v>
      </c>
      <c r="E99">
        <v>0.48199999999999998</v>
      </c>
      <c r="F99">
        <v>4.741983963</v>
      </c>
      <c r="G99">
        <v>22.81592178</v>
      </c>
      <c r="H99">
        <v>20.115983960000001</v>
      </c>
      <c r="I99">
        <v>16.292000000000002</v>
      </c>
      <c r="J99">
        <v>14.891999999999999</v>
      </c>
    </row>
    <row r="100" spans="1:20" x14ac:dyDescent="0.25">
      <c r="A100">
        <v>18.62689975</v>
      </c>
      <c r="B100">
        <v>-1.510011365</v>
      </c>
      <c r="C100">
        <v>1.016601563</v>
      </c>
      <c r="D100">
        <v>0.57299999999999995</v>
      </c>
      <c r="E100">
        <v>0.10199999999999999</v>
      </c>
      <c r="F100">
        <v>9.0077045289999997</v>
      </c>
      <c r="G100">
        <v>22.040306090000001</v>
      </c>
      <c r="H100">
        <v>21.02370453</v>
      </c>
      <c r="I100">
        <v>12.487</v>
      </c>
      <c r="J100">
        <v>11.914</v>
      </c>
      <c r="L100" t="s">
        <v>330</v>
      </c>
      <c r="M100" t="s">
        <v>331</v>
      </c>
      <c r="N100" t="s">
        <v>332</v>
      </c>
      <c r="O100" t="s">
        <v>333</v>
      </c>
      <c r="P100" t="s">
        <v>334</v>
      </c>
      <c r="Q100" t="s">
        <v>335</v>
      </c>
      <c r="R100" t="s">
        <v>336</v>
      </c>
      <c r="S100" t="s">
        <v>337</v>
      </c>
      <c r="T100" t="s">
        <v>338</v>
      </c>
    </row>
    <row r="101" spans="1:20" x14ac:dyDescent="0.25">
      <c r="A101">
        <v>18.463597409999998</v>
      </c>
      <c r="B101">
        <v>-1.331792791</v>
      </c>
      <c r="C101">
        <v>-100</v>
      </c>
      <c r="D101">
        <v>1.385</v>
      </c>
      <c r="E101">
        <v>0.60199999999999998</v>
      </c>
      <c r="F101">
        <v>6.5146547090000002</v>
      </c>
      <c r="G101">
        <v>99</v>
      </c>
      <c r="H101">
        <v>22.513654710000001</v>
      </c>
      <c r="I101">
        <v>16.782</v>
      </c>
      <c r="J101">
        <v>15.397</v>
      </c>
    </row>
    <row r="102" spans="1:20" x14ac:dyDescent="0.25">
      <c r="A102">
        <v>18.353242980000001</v>
      </c>
      <c r="B102">
        <v>-2.7677151910000002</v>
      </c>
      <c r="C102">
        <v>2.9576168059999999</v>
      </c>
      <c r="D102">
        <v>1.82</v>
      </c>
      <c r="E102">
        <v>0.95299999999999996</v>
      </c>
      <c r="F102">
        <v>5.8985830540000004</v>
      </c>
      <c r="G102">
        <v>24.782199859999999</v>
      </c>
      <c r="H102">
        <v>21.824583050000001</v>
      </c>
      <c r="I102">
        <v>16.792999999999999</v>
      </c>
      <c r="J102">
        <v>14.973000000000001</v>
      </c>
    </row>
    <row r="103" spans="1:20" x14ac:dyDescent="0.25">
      <c r="A103">
        <v>18.678228699999998</v>
      </c>
      <c r="B103">
        <v>0.73594174099999998</v>
      </c>
      <c r="C103">
        <v>4.4337692259999999</v>
      </c>
      <c r="D103">
        <v>0.98299999999999998</v>
      </c>
      <c r="E103">
        <v>0.45400000000000001</v>
      </c>
      <c r="F103">
        <v>5.0068098140000004</v>
      </c>
      <c r="G103">
        <v>25.55757904</v>
      </c>
      <c r="H103">
        <v>21.123809810000001</v>
      </c>
      <c r="I103">
        <v>16.646000000000001</v>
      </c>
      <c r="J103">
        <v>15.663</v>
      </c>
    </row>
    <row r="104" spans="1:20" x14ac:dyDescent="0.25">
      <c r="A104">
        <v>18.714298840000001</v>
      </c>
      <c r="B104">
        <v>-1.456249363</v>
      </c>
      <c r="C104">
        <v>-0.171630859</v>
      </c>
      <c r="D104">
        <v>1.8280000000000001</v>
      </c>
      <c r="E104">
        <v>1.073</v>
      </c>
      <c r="F104">
        <v>5.6311382600000002</v>
      </c>
      <c r="G104">
        <v>21.9275074</v>
      </c>
      <c r="H104">
        <v>22.09913826</v>
      </c>
      <c r="I104">
        <v>17.222999999999999</v>
      </c>
      <c r="J104">
        <v>15.395</v>
      </c>
    </row>
    <row r="105" spans="1:20" x14ac:dyDescent="0.25">
      <c r="A105">
        <v>18.6748662</v>
      </c>
      <c r="B105">
        <v>-1.3676336330000001</v>
      </c>
      <c r="C105">
        <v>-100</v>
      </c>
      <c r="D105">
        <v>1.0649999999999999</v>
      </c>
      <c r="E105">
        <v>0.72799999999999998</v>
      </c>
      <c r="F105">
        <v>5.5231267549999998</v>
      </c>
      <c r="G105">
        <v>99</v>
      </c>
      <c r="H105">
        <v>21.613126749999999</v>
      </c>
      <c r="I105">
        <v>16.427</v>
      </c>
      <c r="J105">
        <v>15.362</v>
      </c>
    </row>
    <row r="106" spans="1:20" x14ac:dyDescent="0.25">
      <c r="A106">
        <v>18.483955030000001</v>
      </c>
      <c r="B106">
        <v>-1.0814005069999999</v>
      </c>
      <c r="C106">
        <v>-100</v>
      </c>
      <c r="D106">
        <v>0.60499999999999998</v>
      </c>
      <c r="E106">
        <v>0.27700000000000002</v>
      </c>
      <c r="F106">
        <v>7.3037650149999997</v>
      </c>
      <c r="G106">
        <v>99</v>
      </c>
      <c r="H106">
        <v>23.024765009999999</v>
      </c>
      <c r="I106">
        <v>16.048999999999999</v>
      </c>
      <c r="J106">
        <v>15.444000000000001</v>
      </c>
    </row>
    <row r="107" spans="1:20" x14ac:dyDescent="0.25">
      <c r="A107">
        <v>18.45763801</v>
      </c>
      <c r="B107">
        <v>-1.3631713139999999</v>
      </c>
      <c r="C107">
        <v>2.7766437530000001</v>
      </c>
      <c r="D107">
        <v>0.53600000000000003</v>
      </c>
      <c r="E107">
        <v>0.113</v>
      </c>
      <c r="F107">
        <v>7.7723752749999999</v>
      </c>
      <c r="G107">
        <v>23.323019030000001</v>
      </c>
      <c r="H107">
        <v>20.546375269999999</v>
      </c>
      <c r="I107">
        <v>13.196999999999999</v>
      </c>
      <c r="J107">
        <v>12.661</v>
      </c>
      <c r="L107" t="s">
        <v>339</v>
      </c>
      <c r="M107" t="s">
        <v>340</v>
      </c>
      <c r="N107" t="s">
        <v>341</v>
      </c>
      <c r="O107" t="s">
        <v>342</v>
      </c>
      <c r="P107" t="s">
        <v>343</v>
      </c>
      <c r="Q107" t="s">
        <v>344</v>
      </c>
      <c r="R107" t="s">
        <v>345</v>
      </c>
      <c r="S107" t="s">
        <v>346</v>
      </c>
      <c r="T107" t="s">
        <v>347</v>
      </c>
    </row>
    <row r="108" spans="1:20" x14ac:dyDescent="0.25">
      <c r="A108">
        <v>18.699818740000001</v>
      </c>
      <c r="B108">
        <v>-1.0319380760000001</v>
      </c>
      <c r="C108">
        <v>-100</v>
      </c>
      <c r="D108">
        <v>0.61099999999999999</v>
      </c>
      <c r="E108">
        <v>7.6999999999999999E-2</v>
      </c>
      <c r="F108">
        <v>8.8780732419999993</v>
      </c>
      <c r="G108">
        <v>99</v>
      </c>
      <c r="H108">
        <v>20.575073239999998</v>
      </c>
      <c r="I108">
        <v>12.231</v>
      </c>
      <c r="J108">
        <v>11.62</v>
      </c>
      <c r="L108" t="s">
        <v>117</v>
      </c>
      <c r="M108" t="s">
        <v>348</v>
      </c>
      <c r="N108" t="s">
        <v>349</v>
      </c>
      <c r="O108" t="s">
        <v>350</v>
      </c>
      <c r="P108" t="s">
        <v>351</v>
      </c>
      <c r="Q108" t="s">
        <v>352</v>
      </c>
      <c r="R108" t="s">
        <v>353</v>
      </c>
      <c r="S108" t="s">
        <v>354</v>
      </c>
      <c r="T108" t="s">
        <v>355</v>
      </c>
    </row>
    <row r="109" spans="1:20" x14ac:dyDescent="0.25">
      <c r="A109" s="1">
        <v>18.441387710000001</v>
      </c>
      <c r="B109" s="1">
        <v>0.94566286799999999</v>
      </c>
      <c r="C109" s="1">
        <v>3.798599243</v>
      </c>
      <c r="D109" s="1">
        <v>0.58899999999999997</v>
      </c>
      <c r="E109" s="1">
        <v>0.183</v>
      </c>
      <c r="F109" s="1">
        <v>2.959730011</v>
      </c>
      <c r="G109" s="1">
        <v>22.72732925</v>
      </c>
      <c r="H109" s="1">
        <v>18.928730009999999</v>
      </c>
      <c r="I109" s="1">
        <v>16.375</v>
      </c>
      <c r="J109" s="1">
        <v>15.786</v>
      </c>
    </row>
    <row r="110" spans="1:20" x14ac:dyDescent="0.25">
      <c r="A110" s="1">
        <v>18.474011140000002</v>
      </c>
      <c r="B110" s="1">
        <v>1.0372644360000001</v>
      </c>
      <c r="C110" s="1">
        <v>-100</v>
      </c>
      <c r="D110" s="1">
        <v>1.099</v>
      </c>
      <c r="E110" s="1">
        <v>0.47699999999999998</v>
      </c>
      <c r="F110" s="1">
        <v>5.1373508609999998</v>
      </c>
      <c r="G110" s="1">
        <v>99</v>
      </c>
      <c r="H110" s="1">
        <v>19.771350859999998</v>
      </c>
      <c r="I110" s="1">
        <v>15.256</v>
      </c>
      <c r="J110" s="1">
        <v>14.157</v>
      </c>
    </row>
    <row r="111" spans="1:20" x14ac:dyDescent="0.25">
      <c r="A111">
        <v>18.465334989999999</v>
      </c>
      <c r="B111">
        <v>1.0865532600000001</v>
      </c>
      <c r="C111">
        <v>-1.4667510000000001E-3</v>
      </c>
      <c r="D111">
        <v>1.264</v>
      </c>
      <c r="E111">
        <v>0.32800000000000001</v>
      </c>
      <c r="F111">
        <v>6.1000095520000004</v>
      </c>
      <c r="G111">
        <v>22.3075428</v>
      </c>
      <c r="H111">
        <v>22.309009549999999</v>
      </c>
      <c r="I111">
        <v>17.145</v>
      </c>
      <c r="J111">
        <v>15.881</v>
      </c>
    </row>
    <row r="112" spans="1:20" x14ac:dyDescent="0.25">
      <c r="A112">
        <v>18.675169929999999</v>
      </c>
      <c r="B112">
        <v>1.4389368010000001</v>
      </c>
      <c r="C112">
        <v>3.243200302</v>
      </c>
      <c r="D112">
        <v>0.53700000000000003</v>
      </c>
      <c r="E112">
        <v>0.10199999999999999</v>
      </c>
      <c r="F112">
        <v>8.5061128690000007</v>
      </c>
      <c r="G112">
        <v>24.541313169999999</v>
      </c>
      <c r="H112">
        <v>21.298112870000001</v>
      </c>
      <c r="I112">
        <v>13.227</v>
      </c>
      <c r="J112">
        <v>12.69</v>
      </c>
      <c r="L112" t="s">
        <v>356</v>
      </c>
      <c r="M112" t="s">
        <v>357</v>
      </c>
      <c r="N112" t="s">
        <v>225</v>
      </c>
      <c r="O112" t="s">
        <v>358</v>
      </c>
      <c r="P112" t="s">
        <v>359</v>
      </c>
      <c r="Q112" t="s">
        <v>360</v>
      </c>
      <c r="R112" t="s">
        <v>361</v>
      </c>
      <c r="S112" t="s">
        <v>362</v>
      </c>
      <c r="T112" t="s">
        <v>363</v>
      </c>
    </row>
    <row r="113" spans="1:20" x14ac:dyDescent="0.25">
      <c r="A113">
        <v>18.597271209999999</v>
      </c>
      <c r="B113">
        <v>-0.78417892499999997</v>
      </c>
      <c r="C113">
        <v>3.0798587799999999</v>
      </c>
      <c r="D113">
        <v>0.56999999999999995</v>
      </c>
      <c r="E113">
        <v>0.35499999999999998</v>
      </c>
      <c r="F113">
        <v>5.5879563450000003</v>
      </c>
      <c r="G113">
        <v>24.15581512</v>
      </c>
      <c r="H113">
        <v>21.075956340000001</v>
      </c>
      <c r="I113">
        <v>15.702999999999999</v>
      </c>
      <c r="J113">
        <v>15.132999999999999</v>
      </c>
    </row>
    <row r="114" spans="1:20" x14ac:dyDescent="0.25">
      <c r="A114">
        <v>18.651637839999999</v>
      </c>
      <c r="B114">
        <v>-2.6498364E-2</v>
      </c>
      <c r="C114">
        <v>-100</v>
      </c>
      <c r="D114">
        <v>1.046</v>
      </c>
      <c r="E114">
        <v>0.36899999999999999</v>
      </c>
      <c r="F114">
        <v>4.2124396820000003</v>
      </c>
      <c r="G114">
        <v>99</v>
      </c>
      <c r="H114">
        <v>20.46043968</v>
      </c>
      <c r="I114">
        <v>16.925000000000001</v>
      </c>
      <c r="J114">
        <v>15.879</v>
      </c>
    </row>
    <row r="115" spans="1:20" x14ac:dyDescent="0.25">
      <c r="A115" s="2">
        <v>18.38304363</v>
      </c>
      <c r="B115" s="2">
        <v>-3.3139624740000002</v>
      </c>
      <c r="C115" s="2">
        <v>6.5834980009999997</v>
      </c>
      <c r="D115" s="2">
        <v>0.69599999999999995</v>
      </c>
      <c r="E115" s="2">
        <v>0.155</v>
      </c>
      <c r="F115" s="2">
        <v>10.821592969999999</v>
      </c>
      <c r="G115" s="2">
        <v>23.633090970000001</v>
      </c>
      <c r="H115" s="2">
        <v>17.049592969999999</v>
      </c>
      <c r="I115" s="2">
        <v>6.7690000000000001</v>
      </c>
      <c r="J115" s="2">
        <v>6.0730000000000004</v>
      </c>
      <c r="K115" t="s">
        <v>936</v>
      </c>
      <c r="L115" t="s">
        <v>364</v>
      </c>
      <c r="M115" t="s">
        <v>365</v>
      </c>
      <c r="N115" t="s">
        <v>366</v>
      </c>
      <c r="O115" t="s">
        <v>367</v>
      </c>
      <c r="P115" t="s">
        <v>368</v>
      </c>
      <c r="Q115" t="s">
        <v>369</v>
      </c>
      <c r="R115" t="s">
        <v>370</v>
      </c>
      <c r="S115" t="s">
        <v>371</v>
      </c>
      <c r="T115" t="s">
        <v>372</v>
      </c>
    </row>
    <row r="116" spans="1:20" x14ac:dyDescent="0.25">
      <c r="A116">
        <v>18.4384406</v>
      </c>
      <c r="B116">
        <v>-3.0817592459999998</v>
      </c>
      <c r="C116">
        <v>-100</v>
      </c>
      <c r="D116">
        <v>0.57799999999999996</v>
      </c>
      <c r="E116">
        <v>0.1</v>
      </c>
      <c r="F116">
        <v>8.0117841490000004</v>
      </c>
      <c r="G116">
        <v>99</v>
      </c>
      <c r="H116">
        <v>22.260784149999999</v>
      </c>
      <c r="I116">
        <v>14.727</v>
      </c>
      <c r="J116">
        <v>14.148999999999999</v>
      </c>
      <c r="L116" t="s">
        <v>373</v>
      </c>
      <c r="M116" t="s">
        <v>251</v>
      </c>
      <c r="N116" t="s">
        <v>374</v>
      </c>
      <c r="O116" t="s">
        <v>375</v>
      </c>
      <c r="P116" t="s">
        <v>376</v>
      </c>
      <c r="Q116" t="s">
        <v>377</v>
      </c>
      <c r="R116" t="s">
        <v>378</v>
      </c>
      <c r="S116" t="s">
        <v>379</v>
      </c>
      <c r="T116" t="s">
        <v>380</v>
      </c>
    </row>
    <row r="117" spans="1:20" x14ac:dyDescent="0.25">
      <c r="A117">
        <v>18.559690159999999</v>
      </c>
      <c r="B117">
        <v>-3.0559696270000001</v>
      </c>
      <c r="C117">
        <v>1.3115425110000001</v>
      </c>
      <c r="D117">
        <v>0.58399999999999996</v>
      </c>
      <c r="E117">
        <v>0.127</v>
      </c>
      <c r="F117">
        <v>7.7469760130000003</v>
      </c>
      <c r="G117">
        <v>22.938518519999999</v>
      </c>
      <c r="H117">
        <v>21.62697601</v>
      </c>
      <c r="I117">
        <v>14.337</v>
      </c>
      <c r="J117">
        <v>13.753</v>
      </c>
      <c r="L117" t="s">
        <v>381</v>
      </c>
      <c r="M117" t="s">
        <v>382</v>
      </c>
      <c r="N117" t="s">
        <v>383</v>
      </c>
      <c r="O117" t="s">
        <v>384</v>
      </c>
      <c r="P117" t="s">
        <v>385</v>
      </c>
      <c r="Q117" t="s">
        <v>386</v>
      </c>
      <c r="R117" t="s">
        <v>387</v>
      </c>
      <c r="S117" t="s">
        <v>388</v>
      </c>
      <c r="T117" t="s">
        <v>389</v>
      </c>
    </row>
    <row r="118" spans="1:20" x14ac:dyDescent="0.25">
      <c r="A118">
        <v>18.38042445</v>
      </c>
      <c r="B118">
        <v>-4.208626464</v>
      </c>
      <c r="C118">
        <v>-100</v>
      </c>
      <c r="D118">
        <v>1.204</v>
      </c>
      <c r="E118">
        <v>0.435</v>
      </c>
      <c r="F118">
        <v>4.5852209320000004</v>
      </c>
      <c r="G118">
        <v>99</v>
      </c>
      <c r="H118">
        <v>20.38622093</v>
      </c>
      <c r="I118">
        <v>16.57</v>
      </c>
      <c r="J118">
        <v>15.366</v>
      </c>
    </row>
    <row r="119" spans="1:20" x14ac:dyDescent="0.25">
      <c r="A119">
        <v>18.502124340000002</v>
      </c>
      <c r="B119">
        <v>-1.394568571</v>
      </c>
      <c r="C119">
        <v>-1.6399383999999999E-2</v>
      </c>
      <c r="D119">
        <v>0.57199999999999995</v>
      </c>
      <c r="E119">
        <v>0.105</v>
      </c>
      <c r="F119">
        <v>9.2707121279999996</v>
      </c>
      <c r="G119">
        <v>22.514312740000001</v>
      </c>
      <c r="H119">
        <v>22.530712130000001</v>
      </c>
      <c r="I119">
        <v>13.727</v>
      </c>
      <c r="J119">
        <v>13.154999999999999</v>
      </c>
      <c r="L119" t="s">
        <v>390</v>
      </c>
      <c r="M119" t="s">
        <v>391</v>
      </c>
      <c r="N119" t="s">
        <v>279</v>
      </c>
      <c r="O119" t="s">
        <v>392</v>
      </c>
      <c r="P119" t="s">
        <v>393</v>
      </c>
      <c r="Q119" t="s">
        <v>394</v>
      </c>
      <c r="R119" t="s">
        <v>320</v>
      </c>
      <c r="S119" t="s">
        <v>395</v>
      </c>
      <c r="T119" t="s">
        <v>396</v>
      </c>
    </row>
    <row r="120" spans="1:20" x14ac:dyDescent="0.25">
      <c r="A120">
        <v>18.376104730000002</v>
      </c>
      <c r="B120">
        <v>-3.661360416</v>
      </c>
      <c r="C120">
        <v>2.3565635679999999</v>
      </c>
      <c r="D120">
        <v>1.2090000000000001</v>
      </c>
      <c r="E120">
        <v>0.36699999999999999</v>
      </c>
      <c r="F120">
        <v>5.7840361329999999</v>
      </c>
      <c r="G120">
        <v>23.6935997</v>
      </c>
      <c r="H120">
        <v>21.337036130000001</v>
      </c>
      <c r="I120">
        <v>16.395</v>
      </c>
      <c r="J120">
        <v>15.186</v>
      </c>
    </row>
    <row r="121" spans="1:20" x14ac:dyDescent="0.25">
      <c r="A121">
        <v>18.44554853</v>
      </c>
      <c r="B121">
        <v>-1.343033828</v>
      </c>
      <c r="C121">
        <v>-9.9163055E-2</v>
      </c>
      <c r="D121">
        <v>0.52400000000000002</v>
      </c>
      <c r="E121">
        <v>0.112</v>
      </c>
      <c r="F121">
        <v>8.9897660829999992</v>
      </c>
      <c r="G121">
        <v>22.68060303</v>
      </c>
      <c r="H121">
        <v>22.779766080000002</v>
      </c>
      <c r="I121">
        <v>14.202</v>
      </c>
      <c r="J121">
        <v>13.678000000000001</v>
      </c>
      <c r="L121" t="s">
        <v>397</v>
      </c>
      <c r="M121" t="s">
        <v>398</v>
      </c>
      <c r="N121" t="s">
        <v>399</v>
      </c>
      <c r="O121" t="s">
        <v>400</v>
      </c>
      <c r="P121" t="s">
        <v>401</v>
      </c>
      <c r="Q121" t="s">
        <v>402</v>
      </c>
      <c r="R121" t="s">
        <v>403</v>
      </c>
      <c r="S121" t="s">
        <v>44</v>
      </c>
      <c r="T121" t="s">
        <v>404</v>
      </c>
    </row>
    <row r="122" spans="1:20" x14ac:dyDescent="0.25">
      <c r="A122">
        <v>18.623673629999999</v>
      </c>
      <c r="B122">
        <v>-1.324785543</v>
      </c>
      <c r="C122">
        <v>0.498617172</v>
      </c>
      <c r="D122">
        <v>0.50700000000000001</v>
      </c>
      <c r="E122">
        <v>9.2999999999999999E-2</v>
      </c>
      <c r="F122">
        <v>8.915536865</v>
      </c>
      <c r="G122">
        <v>22.980154039999999</v>
      </c>
      <c r="H122">
        <v>22.481536869999999</v>
      </c>
      <c r="I122">
        <v>13.98</v>
      </c>
      <c r="J122">
        <v>13.473000000000001</v>
      </c>
      <c r="L122" t="s">
        <v>405</v>
      </c>
      <c r="M122" t="s">
        <v>406</v>
      </c>
      <c r="N122" t="s">
        <v>314</v>
      </c>
      <c r="O122" t="s">
        <v>330</v>
      </c>
      <c r="P122" t="s">
        <v>407</v>
      </c>
      <c r="Q122" t="s">
        <v>408</v>
      </c>
      <c r="R122" t="s">
        <v>194</v>
      </c>
      <c r="S122" t="s">
        <v>409</v>
      </c>
      <c r="T122" t="s">
        <v>410</v>
      </c>
    </row>
    <row r="123" spans="1:20" x14ac:dyDescent="0.25">
      <c r="A123" s="1">
        <v>18.47646791</v>
      </c>
      <c r="B123" s="1">
        <v>-0.73207410500000003</v>
      </c>
      <c r="C123" s="1">
        <v>-100</v>
      </c>
      <c r="D123" s="1">
        <v>1.2689999999999999</v>
      </c>
      <c r="E123" s="1">
        <v>0.30499999999999999</v>
      </c>
      <c r="F123" s="1">
        <v>4.3836587219999998</v>
      </c>
      <c r="G123" s="1">
        <v>99</v>
      </c>
      <c r="H123" s="1">
        <v>19.655658720000002</v>
      </c>
      <c r="I123" s="1">
        <v>16.236000000000001</v>
      </c>
      <c r="J123" s="1">
        <v>14.967000000000001</v>
      </c>
    </row>
    <row r="124" spans="1:20" x14ac:dyDescent="0.25">
      <c r="A124" s="1">
        <v>18.61441597</v>
      </c>
      <c r="B124" s="1">
        <v>-1.275953128</v>
      </c>
      <c r="C124" s="1">
        <v>2.5558223720000002</v>
      </c>
      <c r="D124" s="1">
        <v>1.472</v>
      </c>
      <c r="E124" s="1">
        <v>0.89200000000000002</v>
      </c>
      <c r="F124" s="1">
        <v>3.5347870330000002</v>
      </c>
      <c r="G124" s="1">
        <v>21.717609410000001</v>
      </c>
      <c r="H124" s="1">
        <v>19.161787029999999</v>
      </c>
      <c r="I124" s="1">
        <v>16.207000000000001</v>
      </c>
      <c r="J124" s="1">
        <v>14.734999999999999</v>
      </c>
    </row>
    <row r="125" spans="1:20" x14ac:dyDescent="0.25">
      <c r="A125">
        <v>18.5083527</v>
      </c>
      <c r="B125">
        <v>-2.766979053</v>
      </c>
      <c r="C125">
        <v>2.518922806</v>
      </c>
      <c r="D125">
        <v>1.196</v>
      </c>
      <c r="E125">
        <v>0.64</v>
      </c>
      <c r="F125">
        <v>5.064675491</v>
      </c>
      <c r="G125">
        <v>23.015598300000001</v>
      </c>
      <c r="H125">
        <v>20.496675490000001</v>
      </c>
      <c r="I125">
        <v>15.988</v>
      </c>
      <c r="J125">
        <v>14.792</v>
      </c>
    </row>
    <row r="126" spans="1:20" x14ac:dyDescent="0.25">
      <c r="A126">
        <v>18.358845639999998</v>
      </c>
      <c r="B126">
        <v>-3.9452604949999999</v>
      </c>
      <c r="C126">
        <v>3.7755279540000002</v>
      </c>
      <c r="D126">
        <v>1.56</v>
      </c>
      <c r="E126">
        <v>0.748</v>
      </c>
      <c r="F126">
        <v>4.8789360500000001</v>
      </c>
      <c r="G126">
        <v>24.256464000000001</v>
      </c>
      <c r="H126">
        <v>20.48093605</v>
      </c>
      <c r="I126">
        <v>16.414000000000001</v>
      </c>
      <c r="J126">
        <v>14.853999999999999</v>
      </c>
    </row>
    <row r="127" spans="1:20" x14ac:dyDescent="0.25">
      <c r="A127" s="2">
        <v>18.303420549999998</v>
      </c>
      <c r="B127" s="2">
        <v>-4.0529965109999999</v>
      </c>
      <c r="C127" s="2">
        <v>3.9468936920000002</v>
      </c>
      <c r="D127" s="2">
        <v>1.026</v>
      </c>
      <c r="E127" s="2">
        <v>0.21199999999999999</v>
      </c>
      <c r="F127" s="2">
        <v>13.541675769999999</v>
      </c>
      <c r="G127" s="2">
        <v>24.75556946</v>
      </c>
      <c r="H127" s="2">
        <v>20.808675770000001</v>
      </c>
      <c r="I127" s="2">
        <v>8.0809999999999995</v>
      </c>
      <c r="J127" s="2">
        <v>7.0549999999999997</v>
      </c>
      <c r="L127" t="s">
        <v>411</v>
      </c>
      <c r="M127" t="s">
        <v>412</v>
      </c>
      <c r="N127" t="s">
        <v>413</v>
      </c>
      <c r="O127" t="s">
        <v>414</v>
      </c>
      <c r="P127" t="s">
        <v>415</v>
      </c>
      <c r="Q127" t="s">
        <v>416</v>
      </c>
      <c r="R127" t="s">
        <v>417</v>
      </c>
      <c r="S127" t="s">
        <v>418</v>
      </c>
      <c r="T127" t="s">
        <v>419</v>
      </c>
    </row>
    <row r="128" spans="1:20" x14ac:dyDescent="0.25">
      <c r="A128">
        <v>18.453981450000001</v>
      </c>
      <c r="B128">
        <v>-1.5379882039999999</v>
      </c>
      <c r="C128">
        <v>1.695856094</v>
      </c>
      <c r="D128">
        <v>0.53300000000000003</v>
      </c>
      <c r="E128">
        <v>6.5000000000000002E-2</v>
      </c>
      <c r="F128">
        <v>10.050116299999999</v>
      </c>
      <c r="G128">
        <v>25.018972399999999</v>
      </c>
      <c r="H128">
        <v>23.323116299999999</v>
      </c>
      <c r="I128">
        <v>13.741</v>
      </c>
      <c r="J128">
        <v>13.208</v>
      </c>
      <c r="L128" t="s">
        <v>420</v>
      </c>
      <c r="M128" t="s">
        <v>421</v>
      </c>
      <c r="N128" t="s">
        <v>422</v>
      </c>
      <c r="O128" t="s">
        <v>423</v>
      </c>
      <c r="P128" t="s">
        <v>424</v>
      </c>
      <c r="Q128" t="s">
        <v>425</v>
      </c>
      <c r="R128" t="s">
        <v>426</v>
      </c>
      <c r="S128" t="s">
        <v>427</v>
      </c>
      <c r="T128" t="s">
        <v>233</v>
      </c>
    </row>
    <row r="129" spans="1:20" x14ac:dyDescent="0.25">
      <c r="A129">
        <v>18.543997059999999</v>
      </c>
      <c r="B129">
        <v>-2.372561621</v>
      </c>
      <c r="C129">
        <v>-100</v>
      </c>
      <c r="D129">
        <v>1.35</v>
      </c>
      <c r="E129">
        <v>0.44500000000000001</v>
      </c>
      <c r="F129">
        <v>5.9120733640000003</v>
      </c>
      <c r="G129">
        <v>99</v>
      </c>
      <c r="H129">
        <v>22.172073359999999</v>
      </c>
      <c r="I129">
        <v>17.164999999999999</v>
      </c>
      <c r="J129">
        <v>15.815</v>
      </c>
    </row>
    <row r="130" spans="1:20" x14ac:dyDescent="0.25">
      <c r="A130" s="1">
        <v>18.47766056</v>
      </c>
      <c r="B130" s="1">
        <v>1.009248916</v>
      </c>
      <c r="C130" s="1">
        <v>3.616970062</v>
      </c>
      <c r="D130" s="1">
        <v>1.0629999999999999</v>
      </c>
      <c r="E130" s="1">
        <v>0.53900000000000003</v>
      </c>
      <c r="F130" s="1">
        <v>4.3077342380000001</v>
      </c>
      <c r="G130" s="1">
        <v>23.513704300000001</v>
      </c>
      <c r="H130" s="1">
        <v>19.896734240000001</v>
      </c>
      <c r="I130" s="1">
        <v>16.113</v>
      </c>
      <c r="J130" s="1">
        <v>15.05</v>
      </c>
    </row>
    <row r="131" spans="1:20" x14ac:dyDescent="0.25">
      <c r="A131" s="1">
        <v>18.661075109999999</v>
      </c>
      <c r="B131" s="1">
        <v>-1.020510413</v>
      </c>
      <c r="C131" s="1">
        <v>3.6484203339999999</v>
      </c>
      <c r="D131" s="1">
        <v>1.349</v>
      </c>
      <c r="E131" s="1">
        <v>0.626</v>
      </c>
      <c r="F131" s="1">
        <v>6.9546305850000003</v>
      </c>
      <c r="G131" s="1">
        <v>22.633050919999999</v>
      </c>
      <c r="H131" s="1">
        <v>18.984630580000001</v>
      </c>
      <c r="I131" s="1">
        <v>12.753</v>
      </c>
      <c r="J131" s="1">
        <v>11.404</v>
      </c>
      <c r="L131" t="s">
        <v>428</v>
      </c>
      <c r="M131" t="s">
        <v>429</v>
      </c>
      <c r="N131" t="s">
        <v>430</v>
      </c>
      <c r="O131" t="s">
        <v>431</v>
      </c>
      <c r="P131" t="s">
        <v>432</v>
      </c>
      <c r="Q131" t="s">
        <v>433</v>
      </c>
      <c r="R131" t="s">
        <v>347</v>
      </c>
      <c r="S131" t="s">
        <v>434</v>
      </c>
      <c r="T131" t="s">
        <v>435</v>
      </c>
    </row>
    <row r="132" spans="1:20" x14ac:dyDescent="0.25">
      <c r="A132">
        <v>18.442438920000001</v>
      </c>
      <c r="B132">
        <v>-0.94940723699999996</v>
      </c>
      <c r="C132">
        <v>2.2487678529999999</v>
      </c>
      <c r="D132">
        <v>0.58099999999999996</v>
      </c>
      <c r="E132">
        <v>0.154</v>
      </c>
      <c r="F132">
        <v>8.2754909520000002</v>
      </c>
      <c r="G132">
        <v>21.449258799999999</v>
      </c>
      <c r="H132">
        <v>19.200490949999999</v>
      </c>
      <c r="I132">
        <v>11.352</v>
      </c>
      <c r="J132">
        <v>10.771000000000001</v>
      </c>
      <c r="L132" t="s">
        <v>436</v>
      </c>
      <c r="M132" t="s">
        <v>437</v>
      </c>
      <c r="N132" t="s">
        <v>438</v>
      </c>
      <c r="O132" t="s">
        <v>33</v>
      </c>
      <c r="P132" t="s">
        <v>439</v>
      </c>
      <c r="Q132" t="s">
        <v>440</v>
      </c>
      <c r="R132" t="s">
        <v>441</v>
      </c>
      <c r="S132" t="s">
        <v>442</v>
      </c>
      <c r="T132" t="s">
        <v>443</v>
      </c>
    </row>
    <row r="133" spans="1:20" x14ac:dyDescent="0.25">
      <c r="A133">
        <v>18.38727196</v>
      </c>
      <c r="B133">
        <v>-4.171063739</v>
      </c>
      <c r="C133">
        <v>-100</v>
      </c>
      <c r="D133">
        <v>0.51</v>
      </c>
      <c r="E133">
        <v>0.27800000000000002</v>
      </c>
      <c r="F133">
        <v>5.8176192779999996</v>
      </c>
      <c r="G133">
        <v>99</v>
      </c>
      <c r="H133">
        <v>20.765619279999999</v>
      </c>
      <c r="I133">
        <v>15.18</v>
      </c>
      <c r="J133">
        <v>14.67</v>
      </c>
      <c r="L133" t="s">
        <v>444</v>
      </c>
      <c r="M133" t="s">
        <v>445</v>
      </c>
      <c r="N133" t="s">
        <v>446</v>
      </c>
      <c r="O133" t="s">
        <v>447</v>
      </c>
      <c r="P133" t="s">
        <v>448</v>
      </c>
      <c r="Q133" t="s">
        <v>449</v>
      </c>
      <c r="R133" t="s">
        <v>450</v>
      </c>
      <c r="S133" t="s">
        <v>373</v>
      </c>
      <c r="T133" t="s">
        <v>161</v>
      </c>
    </row>
    <row r="134" spans="1:20" x14ac:dyDescent="0.25">
      <c r="A134" s="1">
        <v>18.440324329999999</v>
      </c>
      <c r="B134" s="1">
        <v>1.0650143000000001</v>
      </c>
      <c r="C134" s="1">
        <v>0.59876823400000001</v>
      </c>
      <c r="D134" s="1">
        <v>0.92300000000000004</v>
      </c>
      <c r="E134" s="1">
        <v>0.246</v>
      </c>
      <c r="F134" s="1">
        <v>5.1146054080000001</v>
      </c>
      <c r="G134" s="1">
        <v>21.10837364</v>
      </c>
      <c r="H134" s="1">
        <v>20.509605409999999</v>
      </c>
      <c r="I134" s="1">
        <v>16.071999999999999</v>
      </c>
      <c r="J134" s="1">
        <v>15.148999999999999</v>
      </c>
    </row>
    <row r="135" spans="1:20" x14ac:dyDescent="0.25">
      <c r="A135" s="2">
        <v>18.523091569999998</v>
      </c>
      <c r="B135" s="2">
        <v>1.6837623049999999</v>
      </c>
      <c r="C135" s="2">
        <v>4.105276108</v>
      </c>
      <c r="D135" s="2">
        <v>0.84099999999999997</v>
      </c>
      <c r="E135" s="2">
        <v>0.14099999999999999</v>
      </c>
      <c r="F135" s="2">
        <v>13.121075469999999</v>
      </c>
      <c r="G135" s="2">
        <v>24.044351580000001</v>
      </c>
      <c r="H135" s="2">
        <v>19.939075469999999</v>
      </c>
      <c r="I135" s="2">
        <v>7.5179999999999998</v>
      </c>
      <c r="J135" s="2">
        <v>6.6769999999999996</v>
      </c>
      <c r="K135" t="s">
        <v>935</v>
      </c>
      <c r="L135" t="s">
        <v>451</v>
      </c>
      <c r="M135" t="s">
        <v>452</v>
      </c>
      <c r="N135" t="s">
        <v>269</v>
      </c>
      <c r="O135" t="s">
        <v>453</v>
      </c>
      <c r="P135" t="s">
        <v>454</v>
      </c>
      <c r="Q135" t="s">
        <v>455</v>
      </c>
      <c r="R135" t="s">
        <v>456</v>
      </c>
      <c r="S135" t="s">
        <v>457</v>
      </c>
      <c r="T135" t="s">
        <v>458</v>
      </c>
    </row>
    <row r="136" spans="1:20" x14ac:dyDescent="0.25">
      <c r="A136">
        <v>18.46869508</v>
      </c>
      <c r="B136">
        <v>-1.7372955409999999</v>
      </c>
      <c r="C136">
        <v>1.106624603</v>
      </c>
      <c r="D136">
        <v>0.59299999999999997</v>
      </c>
      <c r="E136">
        <v>0.11</v>
      </c>
      <c r="F136">
        <v>9.3837639159999995</v>
      </c>
      <c r="G136">
        <v>22.25838852</v>
      </c>
      <c r="H136">
        <v>21.15176392</v>
      </c>
      <c r="I136">
        <v>12.250999999999999</v>
      </c>
      <c r="J136">
        <v>11.657999999999999</v>
      </c>
      <c r="L136" t="s">
        <v>459</v>
      </c>
      <c r="M136" t="s">
        <v>460</v>
      </c>
      <c r="N136" t="s">
        <v>461</v>
      </c>
      <c r="O136" t="s">
        <v>462</v>
      </c>
      <c r="P136" t="s">
        <v>463</v>
      </c>
      <c r="Q136" t="s">
        <v>464</v>
      </c>
      <c r="R136" t="s">
        <v>465</v>
      </c>
      <c r="S136" t="s">
        <v>466</v>
      </c>
      <c r="T136" t="s">
        <v>467</v>
      </c>
    </row>
    <row r="137" spans="1:20" x14ac:dyDescent="0.25">
      <c r="A137">
        <v>18.580531619999999</v>
      </c>
      <c r="B137">
        <v>-1.04719962</v>
      </c>
      <c r="C137">
        <v>0.53140258799999995</v>
      </c>
      <c r="D137">
        <v>0.84</v>
      </c>
      <c r="E137">
        <v>7.8E-2</v>
      </c>
      <c r="F137">
        <v>7.2238356780000004</v>
      </c>
      <c r="G137">
        <v>22.910238270000001</v>
      </c>
      <c r="H137">
        <v>22.378835680000002</v>
      </c>
      <c r="I137">
        <v>15.917</v>
      </c>
      <c r="J137">
        <v>15.077</v>
      </c>
    </row>
    <row r="138" spans="1:20" x14ac:dyDescent="0.25">
      <c r="A138">
        <v>18.689524309999999</v>
      </c>
      <c r="B138">
        <v>-2.4164177850000002</v>
      </c>
      <c r="C138">
        <v>-100</v>
      </c>
      <c r="D138">
        <v>0.63800000000000001</v>
      </c>
      <c r="E138">
        <v>0.106</v>
      </c>
      <c r="F138">
        <v>10.06951877</v>
      </c>
      <c r="G138">
        <v>99</v>
      </c>
      <c r="H138">
        <v>21.507518770000001</v>
      </c>
      <c r="I138">
        <v>11.97</v>
      </c>
      <c r="J138">
        <v>11.332000000000001</v>
      </c>
      <c r="L138" t="s">
        <v>468</v>
      </c>
      <c r="M138" t="s">
        <v>469</v>
      </c>
      <c r="N138" t="s">
        <v>470</v>
      </c>
      <c r="O138" t="s">
        <v>471</v>
      </c>
      <c r="P138" t="s">
        <v>472</v>
      </c>
      <c r="Q138" t="s">
        <v>473</v>
      </c>
      <c r="R138" t="s">
        <v>474</v>
      </c>
      <c r="S138" t="s">
        <v>475</v>
      </c>
      <c r="T138" t="s">
        <v>476</v>
      </c>
    </row>
    <row r="139" spans="1:20" x14ac:dyDescent="0.25">
      <c r="A139" s="1">
        <v>18.563991569999999</v>
      </c>
      <c r="B139" s="1">
        <v>-2.3799045410000002</v>
      </c>
      <c r="C139" s="1">
        <v>1.29776001</v>
      </c>
      <c r="D139" s="1">
        <v>1.631</v>
      </c>
      <c r="E139" s="1">
        <v>0.80700000000000005</v>
      </c>
      <c r="F139" s="1">
        <v>2.923794708</v>
      </c>
      <c r="G139" s="1">
        <v>20.511554719999999</v>
      </c>
      <c r="H139" s="1">
        <v>19.213794709999998</v>
      </c>
      <c r="I139" s="1">
        <v>17.114000000000001</v>
      </c>
      <c r="J139" s="1">
        <v>15.483000000000001</v>
      </c>
    </row>
    <row r="140" spans="1:20" x14ac:dyDescent="0.25">
      <c r="A140">
        <v>18.570147909999999</v>
      </c>
      <c r="B140">
        <v>-2.2268496409999998</v>
      </c>
      <c r="C140">
        <v>3.461524963</v>
      </c>
      <c r="D140">
        <v>0.53700000000000003</v>
      </c>
      <c r="E140">
        <v>0.107</v>
      </c>
      <c r="F140">
        <v>4.4969824369999998</v>
      </c>
      <c r="G140">
        <v>23.0525074</v>
      </c>
      <c r="H140">
        <v>19.590982440000001</v>
      </c>
      <c r="I140">
        <v>15.523999999999999</v>
      </c>
      <c r="J140">
        <v>14.987</v>
      </c>
      <c r="L140" t="s">
        <v>477</v>
      </c>
      <c r="M140" t="s">
        <v>478</v>
      </c>
      <c r="N140" t="s">
        <v>479</v>
      </c>
      <c r="O140" t="s">
        <v>480</v>
      </c>
      <c r="P140" t="s">
        <v>481</v>
      </c>
      <c r="Q140" t="s">
        <v>482</v>
      </c>
      <c r="R140" t="s">
        <v>483</v>
      </c>
      <c r="S140" t="s">
        <v>484</v>
      </c>
      <c r="T140" t="s">
        <v>485</v>
      </c>
    </row>
    <row r="141" spans="1:20" x14ac:dyDescent="0.25">
      <c r="A141" s="1">
        <v>18.50905139</v>
      </c>
      <c r="B141" s="1">
        <v>-0.84481813900000002</v>
      </c>
      <c r="C141" s="1">
        <v>1.8108863829999999</v>
      </c>
      <c r="D141" s="1">
        <v>1.401</v>
      </c>
      <c r="E141" s="1">
        <v>0.53</v>
      </c>
      <c r="F141" s="1">
        <v>4.0474106599999997</v>
      </c>
      <c r="G141" s="1">
        <v>22.05329704</v>
      </c>
      <c r="H141" s="1">
        <v>20.242410660000001</v>
      </c>
      <c r="I141" s="1">
        <v>17.065999999999999</v>
      </c>
      <c r="J141" s="1">
        <v>15.664999999999999</v>
      </c>
    </row>
    <row r="142" spans="1:20" x14ac:dyDescent="0.25">
      <c r="A142" s="2">
        <v>18.632114699999999</v>
      </c>
      <c r="B142" s="2">
        <v>0.152675907</v>
      </c>
      <c r="C142" s="2">
        <v>4.3583545680000002</v>
      </c>
      <c r="D142" s="2">
        <v>0.752</v>
      </c>
      <c r="E142" s="2">
        <v>0.11600000000000001</v>
      </c>
      <c r="F142" s="2">
        <v>10.94040831</v>
      </c>
      <c r="G142" s="2">
        <v>22.014762879999999</v>
      </c>
      <c r="H142" s="2">
        <v>17.65640831</v>
      </c>
      <c r="I142" s="2">
        <v>7.3520000000000003</v>
      </c>
      <c r="J142" s="2">
        <v>6.6</v>
      </c>
      <c r="K142" t="s">
        <v>935</v>
      </c>
      <c r="L142" t="s">
        <v>486</v>
      </c>
      <c r="M142" t="s">
        <v>487</v>
      </c>
      <c r="N142" t="s">
        <v>488</v>
      </c>
      <c r="O142" t="s">
        <v>489</v>
      </c>
      <c r="P142" t="s">
        <v>490</v>
      </c>
      <c r="Q142" t="s">
        <v>491</v>
      </c>
      <c r="R142" t="s">
        <v>492</v>
      </c>
      <c r="S142" t="s">
        <v>493</v>
      </c>
      <c r="T142" t="s">
        <v>494</v>
      </c>
    </row>
    <row r="143" spans="1:20" x14ac:dyDescent="0.25">
      <c r="A143" s="1">
        <v>18.624172890000001</v>
      </c>
      <c r="B143" s="1">
        <v>0.20488872299999999</v>
      </c>
      <c r="C143" s="1">
        <v>1.9762153629999999</v>
      </c>
      <c r="D143" s="1">
        <v>1.153</v>
      </c>
      <c r="E143" s="1">
        <v>0.42499999999999999</v>
      </c>
      <c r="F143" s="1">
        <v>5.229287018</v>
      </c>
      <c r="G143" s="1">
        <v>22.766502379999999</v>
      </c>
      <c r="H143" s="1">
        <v>20.790287020000001</v>
      </c>
      <c r="I143" s="1">
        <v>16.289000000000001</v>
      </c>
      <c r="J143" s="1">
        <v>15.135999999999999</v>
      </c>
    </row>
    <row r="144" spans="1:20" x14ac:dyDescent="0.25">
      <c r="A144" s="2">
        <v>18.66304766</v>
      </c>
      <c r="B144" s="2">
        <v>1.2383654580000001</v>
      </c>
      <c r="C144" s="2">
        <v>5.6623783110000003</v>
      </c>
      <c r="D144" s="2">
        <v>0.52900000000000003</v>
      </c>
      <c r="E144" s="2">
        <v>4.7E-2</v>
      </c>
      <c r="F144" s="2">
        <v>8.236663193</v>
      </c>
      <c r="G144" s="2">
        <v>23.355041499999999</v>
      </c>
      <c r="H144" s="2">
        <v>17.692663190000001</v>
      </c>
      <c r="I144" s="2">
        <v>9.9380000000000006</v>
      </c>
      <c r="J144" s="2">
        <v>9.4090000000000007</v>
      </c>
      <c r="L144" t="s">
        <v>495</v>
      </c>
      <c r="M144" t="s">
        <v>496</v>
      </c>
      <c r="N144" t="s">
        <v>497</v>
      </c>
      <c r="O144" t="s">
        <v>498</v>
      </c>
      <c r="P144" t="s">
        <v>499</v>
      </c>
      <c r="Q144" t="s">
        <v>500</v>
      </c>
      <c r="R144" t="s">
        <v>501</v>
      </c>
      <c r="S144" t="s">
        <v>502</v>
      </c>
      <c r="T144" t="s">
        <v>503</v>
      </c>
    </row>
    <row r="145" spans="1:20" x14ac:dyDescent="0.25">
      <c r="A145">
        <v>18.64594993</v>
      </c>
      <c r="B145">
        <v>-1.2294397829999999</v>
      </c>
      <c r="C145">
        <v>-100</v>
      </c>
      <c r="D145">
        <v>1.141</v>
      </c>
      <c r="E145">
        <v>0.50900000000000001</v>
      </c>
      <c r="F145">
        <v>5.3087857969999996</v>
      </c>
      <c r="G145">
        <v>99</v>
      </c>
      <c r="H145">
        <v>21.632785800000001</v>
      </c>
      <c r="I145">
        <v>16.956</v>
      </c>
      <c r="J145">
        <v>15.815</v>
      </c>
    </row>
    <row r="146" spans="1:20" x14ac:dyDescent="0.25">
      <c r="A146" s="1">
        <v>18.620472339999999</v>
      </c>
      <c r="B146" s="1">
        <v>0.28353038899999999</v>
      </c>
      <c r="C146" s="1">
        <v>1.9918842320000001</v>
      </c>
      <c r="D146" s="1">
        <v>1.3380000000000001</v>
      </c>
      <c r="E146" s="1">
        <v>0.45700000000000002</v>
      </c>
      <c r="F146" s="1">
        <v>4.7365405730000001</v>
      </c>
      <c r="G146" s="1">
        <v>22.8104248</v>
      </c>
      <c r="H146" s="1">
        <v>20.81854057</v>
      </c>
      <c r="I146" s="1">
        <v>16.963000000000001</v>
      </c>
      <c r="J146" s="1">
        <v>15.625</v>
      </c>
    </row>
    <row r="147" spans="1:20" x14ac:dyDescent="0.25">
      <c r="A147">
        <v>18.50827233</v>
      </c>
      <c r="B147">
        <v>1.520960739</v>
      </c>
      <c r="C147">
        <v>2.105453491</v>
      </c>
      <c r="D147">
        <v>1.3520000000000001</v>
      </c>
      <c r="E147">
        <v>0.61899999999999999</v>
      </c>
      <c r="F147">
        <v>5.3220771180000002</v>
      </c>
      <c r="G147">
        <v>23.541530609999999</v>
      </c>
      <c r="H147">
        <v>21.43607712</v>
      </c>
      <c r="I147">
        <v>16.847000000000001</v>
      </c>
      <c r="J147">
        <v>15.494999999999999</v>
      </c>
    </row>
    <row r="148" spans="1:20" x14ac:dyDescent="0.25">
      <c r="A148">
        <v>18.461726089999999</v>
      </c>
      <c r="B148">
        <v>-0.75468927399999997</v>
      </c>
      <c r="C148">
        <v>2.025999069</v>
      </c>
      <c r="D148">
        <v>0.51600000000000001</v>
      </c>
      <c r="E148">
        <v>4.3999999999999997E-2</v>
      </c>
      <c r="F148">
        <v>7.7117477259999996</v>
      </c>
      <c r="G148">
        <v>23.828746800000001</v>
      </c>
      <c r="H148">
        <v>21.80274773</v>
      </c>
      <c r="I148">
        <v>14.563000000000001</v>
      </c>
      <c r="J148">
        <v>14.047000000000001</v>
      </c>
      <c r="L148" t="s">
        <v>504</v>
      </c>
      <c r="M148" t="s">
        <v>412</v>
      </c>
      <c r="N148" t="s">
        <v>505</v>
      </c>
      <c r="O148" t="s">
        <v>506</v>
      </c>
      <c r="P148" t="s">
        <v>507</v>
      </c>
      <c r="Q148" t="s">
        <v>508</v>
      </c>
      <c r="R148" t="s">
        <v>509</v>
      </c>
      <c r="S148" t="s">
        <v>510</v>
      </c>
      <c r="T148" t="s">
        <v>511</v>
      </c>
    </row>
    <row r="149" spans="1:20" x14ac:dyDescent="0.25">
      <c r="A149">
        <v>18.55175436</v>
      </c>
      <c r="B149">
        <v>-0.73968208099999999</v>
      </c>
      <c r="C149">
        <v>6.1275653840000004</v>
      </c>
      <c r="D149">
        <v>0.56200000000000006</v>
      </c>
      <c r="E149">
        <v>7.6999999999999999E-2</v>
      </c>
      <c r="F149">
        <v>9.32623085</v>
      </c>
      <c r="G149">
        <v>27.988796229999998</v>
      </c>
      <c r="H149">
        <v>21.861230849999998</v>
      </c>
      <c r="I149">
        <v>13.02</v>
      </c>
      <c r="J149">
        <v>12.458</v>
      </c>
      <c r="L149" t="s">
        <v>512</v>
      </c>
      <c r="M149" t="s">
        <v>190</v>
      </c>
      <c r="N149" t="s">
        <v>513</v>
      </c>
      <c r="O149" t="s">
        <v>514</v>
      </c>
      <c r="P149" t="s">
        <v>515</v>
      </c>
      <c r="Q149" t="s">
        <v>516</v>
      </c>
      <c r="R149" t="s">
        <v>517</v>
      </c>
      <c r="S149" t="s">
        <v>518</v>
      </c>
      <c r="T149" t="s">
        <v>519</v>
      </c>
    </row>
    <row r="150" spans="1:20" x14ac:dyDescent="0.25">
      <c r="A150" s="1">
        <v>18.534018440000001</v>
      </c>
      <c r="B150" s="1">
        <v>-0.73344176000000005</v>
      </c>
      <c r="C150" s="1">
        <v>-100</v>
      </c>
      <c r="D150" s="1">
        <v>1.367</v>
      </c>
      <c r="E150" s="1">
        <v>0.72</v>
      </c>
      <c r="F150" s="1">
        <v>4.2812423549999998</v>
      </c>
      <c r="G150" s="1">
        <v>99</v>
      </c>
      <c r="H150" s="1">
        <v>20.347242359999999</v>
      </c>
      <c r="I150" s="1">
        <v>16.713000000000001</v>
      </c>
      <c r="J150" s="1">
        <v>15.346</v>
      </c>
    </row>
    <row r="151" spans="1:20" x14ac:dyDescent="0.25">
      <c r="A151">
        <v>18.476256280000001</v>
      </c>
      <c r="B151">
        <v>-0.70195125899999999</v>
      </c>
      <c r="C151">
        <v>2.0401401520000002</v>
      </c>
      <c r="D151">
        <v>0.52100000000000002</v>
      </c>
      <c r="E151">
        <v>-0.10199999999999999</v>
      </c>
      <c r="F151">
        <v>7.045267548</v>
      </c>
      <c r="G151">
        <v>24.5464077</v>
      </c>
      <c r="H151">
        <v>22.50626755</v>
      </c>
      <c r="I151">
        <v>16.084</v>
      </c>
      <c r="J151">
        <v>15.563000000000001</v>
      </c>
    </row>
    <row r="152" spans="1:20" x14ac:dyDescent="0.25">
      <c r="A152">
        <v>18.476842609999999</v>
      </c>
      <c r="B152">
        <v>1.291553959</v>
      </c>
      <c r="C152">
        <v>1.9218082430000001</v>
      </c>
      <c r="D152">
        <v>0.48499999999999999</v>
      </c>
      <c r="E152">
        <v>0.41199999999999998</v>
      </c>
      <c r="F152">
        <v>6.1800603030000003</v>
      </c>
      <c r="G152">
        <v>23.964868549999998</v>
      </c>
      <c r="H152">
        <v>22.0430603</v>
      </c>
      <c r="I152">
        <v>15.936</v>
      </c>
      <c r="J152">
        <v>15.451000000000001</v>
      </c>
    </row>
    <row r="153" spans="1:20" x14ac:dyDescent="0.25">
      <c r="A153">
        <v>18.577890159999999</v>
      </c>
      <c r="B153">
        <v>1.6876706560000001</v>
      </c>
      <c r="C153">
        <v>3.0923595430000002</v>
      </c>
      <c r="D153">
        <v>0.57699999999999996</v>
      </c>
      <c r="E153">
        <v>0.20699999999999999</v>
      </c>
      <c r="F153">
        <v>5.6055885009999997</v>
      </c>
      <c r="G153">
        <v>23.85494804</v>
      </c>
      <c r="H153">
        <v>20.7625885</v>
      </c>
      <c r="I153">
        <v>15.526999999999999</v>
      </c>
      <c r="J153">
        <v>14.95</v>
      </c>
      <c r="L153" t="s">
        <v>520</v>
      </c>
      <c r="M153" t="s">
        <v>521</v>
      </c>
      <c r="N153" t="s">
        <v>522</v>
      </c>
      <c r="O153" t="s">
        <v>523</v>
      </c>
      <c r="P153" t="s">
        <v>524</v>
      </c>
      <c r="Q153" t="s">
        <v>525</v>
      </c>
      <c r="R153" t="s">
        <v>526</v>
      </c>
      <c r="S153" t="s">
        <v>527</v>
      </c>
      <c r="T153" t="s">
        <v>161</v>
      </c>
    </row>
    <row r="154" spans="1:20" x14ac:dyDescent="0.25">
      <c r="A154">
        <v>18.569706669999999</v>
      </c>
      <c r="B154">
        <v>1.2129308219999999</v>
      </c>
      <c r="C154">
        <v>0.42532348599999997</v>
      </c>
      <c r="D154">
        <v>0.56799999999999995</v>
      </c>
      <c r="E154">
        <v>0.23400000000000001</v>
      </c>
      <c r="F154">
        <v>6.4477659909999998</v>
      </c>
      <c r="G154">
        <v>21.726089479999999</v>
      </c>
      <c r="H154">
        <v>21.300765989999999</v>
      </c>
      <c r="I154">
        <v>15.186999999999999</v>
      </c>
      <c r="J154">
        <v>14.619</v>
      </c>
      <c r="L154" t="s">
        <v>528</v>
      </c>
      <c r="M154" t="s">
        <v>529</v>
      </c>
      <c r="N154" t="s">
        <v>413</v>
      </c>
      <c r="O154" t="s">
        <v>530</v>
      </c>
      <c r="P154" t="s">
        <v>531</v>
      </c>
      <c r="Q154" t="s">
        <v>532</v>
      </c>
      <c r="R154" t="s">
        <v>533</v>
      </c>
      <c r="S154" t="s">
        <v>534</v>
      </c>
      <c r="T154" t="s">
        <v>161</v>
      </c>
    </row>
    <row r="155" spans="1:20" x14ac:dyDescent="0.25">
      <c r="A155" s="1">
        <v>18.60295764</v>
      </c>
      <c r="B155" s="1">
        <v>0.40813245999999997</v>
      </c>
      <c r="C155" s="1">
        <v>0.14134597800000001</v>
      </c>
      <c r="D155" s="1">
        <v>0.99199999999999999</v>
      </c>
      <c r="E155" s="1">
        <v>0.28100000000000003</v>
      </c>
      <c r="F155" s="1">
        <v>7.7434931789999997</v>
      </c>
      <c r="G155" s="1">
        <v>21.83083916</v>
      </c>
      <c r="H155" s="1">
        <v>21.689493179999999</v>
      </c>
      <c r="I155" s="1">
        <v>14.657</v>
      </c>
      <c r="J155" s="1">
        <v>13.664999999999999</v>
      </c>
    </row>
    <row r="156" spans="1:20" x14ac:dyDescent="0.25">
      <c r="A156" s="2">
        <v>18.6295106</v>
      </c>
      <c r="B156" s="2">
        <v>-0.83607239200000005</v>
      </c>
      <c r="C156" s="2">
        <v>4.6215324400000002</v>
      </c>
      <c r="D156" s="2">
        <v>0.67700000000000005</v>
      </c>
      <c r="E156" s="2">
        <v>8.5999999999999993E-2</v>
      </c>
      <c r="F156" s="2">
        <v>10.52656451</v>
      </c>
      <c r="G156" s="2">
        <v>23.261096949999999</v>
      </c>
      <c r="H156" s="2">
        <v>18.63956451</v>
      </c>
      <c r="I156" s="2">
        <v>8.7040000000000006</v>
      </c>
      <c r="J156" s="2">
        <v>8.0269999999999992</v>
      </c>
      <c r="K156" t="s">
        <v>936</v>
      </c>
      <c r="L156" t="s">
        <v>535</v>
      </c>
      <c r="M156" t="s">
        <v>536</v>
      </c>
      <c r="N156" t="s">
        <v>537</v>
      </c>
      <c r="O156" t="s">
        <v>538</v>
      </c>
      <c r="P156" t="s">
        <v>539</v>
      </c>
      <c r="Q156" t="s">
        <v>540</v>
      </c>
      <c r="R156" t="s">
        <v>541</v>
      </c>
      <c r="S156" t="s">
        <v>542</v>
      </c>
      <c r="T156" t="s">
        <v>543</v>
      </c>
    </row>
    <row r="157" spans="1:20" x14ac:dyDescent="0.25">
      <c r="A157">
        <v>18.46583171</v>
      </c>
      <c r="B157">
        <v>-0.24192387500000001</v>
      </c>
      <c r="C157">
        <v>0.57011413600000005</v>
      </c>
      <c r="D157">
        <v>0.501</v>
      </c>
      <c r="E157">
        <v>0.109</v>
      </c>
      <c r="F157">
        <v>5.8130034180000001</v>
      </c>
      <c r="G157">
        <v>21.53611755</v>
      </c>
      <c r="H157">
        <v>20.96600342</v>
      </c>
      <c r="I157">
        <v>15.545</v>
      </c>
      <c r="J157">
        <v>15.044</v>
      </c>
    </row>
    <row r="158" spans="1:20" x14ac:dyDescent="0.25">
      <c r="A158" s="2">
        <v>18.695740879999999</v>
      </c>
      <c r="B158" s="2">
        <v>-5.0167058E-2</v>
      </c>
      <c r="C158" s="2">
        <v>0.81325721699999998</v>
      </c>
      <c r="D158" s="2">
        <v>0.86499999999999999</v>
      </c>
      <c r="E158" s="2">
        <v>0.153</v>
      </c>
      <c r="F158" s="2">
        <v>13.0668398</v>
      </c>
      <c r="G158" s="2">
        <v>22.122097019999998</v>
      </c>
      <c r="H158" s="2">
        <v>21.308839800000001</v>
      </c>
      <c r="I158" s="2">
        <v>8.9540000000000006</v>
      </c>
      <c r="J158" s="2">
        <v>8.0890000000000004</v>
      </c>
      <c r="L158" t="s">
        <v>544</v>
      </c>
      <c r="M158" t="s">
        <v>190</v>
      </c>
      <c r="N158" t="s">
        <v>545</v>
      </c>
      <c r="O158" t="s">
        <v>546</v>
      </c>
      <c r="P158" t="s">
        <v>547</v>
      </c>
      <c r="Q158" t="s">
        <v>548</v>
      </c>
      <c r="R158" t="s">
        <v>549</v>
      </c>
      <c r="S158" t="s">
        <v>550</v>
      </c>
      <c r="T158" t="s">
        <v>551</v>
      </c>
    </row>
    <row r="159" spans="1:20" x14ac:dyDescent="0.25">
      <c r="A159" s="1">
        <v>18.544164519999999</v>
      </c>
      <c r="B159" s="1">
        <v>-0.45201787500000001</v>
      </c>
      <c r="C159" s="1">
        <v>2.2083530429999998</v>
      </c>
      <c r="D159" s="1">
        <v>1.26</v>
      </c>
      <c r="E159" s="1">
        <v>0.502</v>
      </c>
      <c r="F159" s="1">
        <v>6.2059409030000001</v>
      </c>
      <c r="G159" s="1">
        <v>23.57629395</v>
      </c>
      <c r="H159" s="1">
        <v>21.367940900000001</v>
      </c>
      <c r="I159" s="1">
        <v>15.92</v>
      </c>
      <c r="J159" s="1">
        <v>14.66</v>
      </c>
    </row>
    <row r="160" spans="1:20" x14ac:dyDescent="0.25">
      <c r="A160" s="1">
        <v>18.564396720000001</v>
      </c>
      <c r="B160" s="1">
        <v>-0.367445087</v>
      </c>
      <c r="C160" s="1">
        <v>-100</v>
      </c>
      <c r="D160" s="1">
        <v>1.5069999999999999</v>
      </c>
      <c r="E160" s="1">
        <v>0.65500000000000003</v>
      </c>
      <c r="F160" s="1">
        <v>5.1853569180000001</v>
      </c>
      <c r="G160" s="1">
        <v>99</v>
      </c>
      <c r="H160" s="1">
        <v>20.819356920000001</v>
      </c>
      <c r="I160" s="1">
        <v>16.486000000000001</v>
      </c>
      <c r="J160" s="1">
        <v>14.978999999999999</v>
      </c>
    </row>
    <row r="161" spans="1:20" x14ac:dyDescent="0.25">
      <c r="A161">
        <v>18.491818240000001</v>
      </c>
      <c r="B161">
        <v>-1.0513677779999999</v>
      </c>
      <c r="C161">
        <v>1.6451072689999999</v>
      </c>
      <c r="D161">
        <v>0.55700000000000005</v>
      </c>
      <c r="E161">
        <v>7.1999999999999995E-2</v>
      </c>
      <c r="F161">
        <v>9.2765744780000006</v>
      </c>
      <c r="G161">
        <v>23.311681750000002</v>
      </c>
      <c r="H161">
        <v>21.666574480000001</v>
      </c>
      <c r="I161">
        <v>12.875</v>
      </c>
      <c r="J161">
        <v>12.318</v>
      </c>
      <c r="L161" t="s">
        <v>552</v>
      </c>
      <c r="M161" t="s">
        <v>553</v>
      </c>
      <c r="N161" t="s">
        <v>226</v>
      </c>
      <c r="O161" t="s">
        <v>554</v>
      </c>
      <c r="P161" t="s">
        <v>555</v>
      </c>
      <c r="Q161" t="s">
        <v>556</v>
      </c>
      <c r="R161" t="s">
        <v>557</v>
      </c>
      <c r="S161" t="s">
        <v>558</v>
      </c>
      <c r="T161" t="s">
        <v>559</v>
      </c>
    </row>
    <row r="162" spans="1:20" x14ac:dyDescent="0.25">
      <c r="A162">
        <v>18.697377230000001</v>
      </c>
      <c r="B162">
        <v>-0.92705769800000004</v>
      </c>
      <c r="C162">
        <v>1.21112442</v>
      </c>
      <c r="D162">
        <v>0.58199999999999996</v>
      </c>
      <c r="E162">
        <v>5.5E-2</v>
      </c>
      <c r="F162">
        <v>6.0573592530000004</v>
      </c>
      <c r="G162">
        <v>22.18248367</v>
      </c>
      <c r="H162">
        <v>20.971359249999999</v>
      </c>
      <c r="I162">
        <v>15.441000000000001</v>
      </c>
      <c r="J162">
        <v>14.859</v>
      </c>
      <c r="L162" t="s">
        <v>560</v>
      </c>
      <c r="M162" t="s">
        <v>561</v>
      </c>
      <c r="N162" t="s">
        <v>562</v>
      </c>
      <c r="O162" t="s">
        <v>563</v>
      </c>
      <c r="P162" t="s">
        <v>564</v>
      </c>
      <c r="Q162" t="s">
        <v>161</v>
      </c>
      <c r="R162" t="s">
        <v>161</v>
      </c>
      <c r="S162" t="s">
        <v>161</v>
      </c>
      <c r="T162" t="s">
        <v>161</v>
      </c>
    </row>
    <row r="163" spans="1:20" x14ac:dyDescent="0.25">
      <c r="A163">
        <v>18.633868589999999</v>
      </c>
      <c r="B163">
        <v>-0.78125942900000001</v>
      </c>
      <c r="C163">
        <v>-100</v>
      </c>
      <c r="D163">
        <v>0.52300000000000002</v>
      </c>
      <c r="E163">
        <v>1.9E-2</v>
      </c>
      <c r="F163">
        <v>8.7868197939999995</v>
      </c>
      <c r="G163">
        <v>99</v>
      </c>
      <c r="H163">
        <v>21.334819790000001</v>
      </c>
      <c r="I163">
        <v>13.052</v>
      </c>
      <c r="J163">
        <v>12.529</v>
      </c>
      <c r="L163" t="s">
        <v>565</v>
      </c>
      <c r="M163" t="s">
        <v>566</v>
      </c>
      <c r="N163" t="s">
        <v>567</v>
      </c>
      <c r="O163" t="s">
        <v>568</v>
      </c>
      <c r="P163" t="s">
        <v>569</v>
      </c>
      <c r="Q163" t="s">
        <v>570</v>
      </c>
      <c r="R163" t="s">
        <v>571</v>
      </c>
      <c r="S163" t="s">
        <v>572</v>
      </c>
      <c r="T163" t="s">
        <v>573</v>
      </c>
    </row>
    <row r="164" spans="1:20" x14ac:dyDescent="0.25">
      <c r="A164">
        <v>18.485645229999999</v>
      </c>
      <c r="B164">
        <v>-0.55995066500000001</v>
      </c>
      <c r="C164">
        <v>-1.671880722</v>
      </c>
      <c r="D164">
        <v>0.58899999999999997</v>
      </c>
      <c r="E164">
        <v>0.104</v>
      </c>
      <c r="F164">
        <v>9.5361822200000006</v>
      </c>
      <c r="G164">
        <v>19.781301500000001</v>
      </c>
      <c r="H164">
        <v>21.453182219999999</v>
      </c>
      <c r="I164">
        <v>12.401999999999999</v>
      </c>
      <c r="J164">
        <v>11.813000000000001</v>
      </c>
      <c r="L164" t="s">
        <v>574</v>
      </c>
      <c r="M164" t="s">
        <v>575</v>
      </c>
      <c r="N164" t="s">
        <v>576</v>
      </c>
      <c r="O164" t="s">
        <v>577</v>
      </c>
      <c r="P164" t="s">
        <v>578</v>
      </c>
      <c r="Q164" t="s">
        <v>579</v>
      </c>
      <c r="R164" t="s">
        <v>507</v>
      </c>
      <c r="S164" t="s">
        <v>580</v>
      </c>
      <c r="T164" t="s">
        <v>581</v>
      </c>
    </row>
    <row r="165" spans="1:20" x14ac:dyDescent="0.25">
      <c r="A165">
        <v>18.56454604</v>
      </c>
      <c r="B165">
        <v>-1.9349291420000001</v>
      </c>
      <c r="C165">
        <v>2.2295513150000001</v>
      </c>
      <c r="D165">
        <v>0.58299999999999996</v>
      </c>
      <c r="E165">
        <v>0.16900000000000001</v>
      </c>
      <c r="F165">
        <v>4.4796813660000003</v>
      </c>
      <c r="G165">
        <v>22.191232679999999</v>
      </c>
      <c r="H165">
        <v>19.961681370000001</v>
      </c>
      <c r="I165">
        <v>15.896000000000001</v>
      </c>
      <c r="J165">
        <v>15.313000000000001</v>
      </c>
      <c r="L165" t="s">
        <v>582</v>
      </c>
      <c r="M165" t="s">
        <v>583</v>
      </c>
      <c r="N165" t="s">
        <v>584</v>
      </c>
      <c r="O165" t="s">
        <v>585</v>
      </c>
      <c r="P165" t="s">
        <v>586</v>
      </c>
      <c r="Q165" t="s">
        <v>587</v>
      </c>
      <c r="R165" t="s">
        <v>588</v>
      </c>
      <c r="S165" t="s">
        <v>161</v>
      </c>
      <c r="T165" t="s">
        <v>161</v>
      </c>
    </row>
    <row r="166" spans="1:20" x14ac:dyDescent="0.25">
      <c r="A166" s="1">
        <v>18.643130859999999</v>
      </c>
      <c r="B166" s="1">
        <v>-0.484239645</v>
      </c>
      <c r="C166" s="1">
        <v>4.9595260620000001</v>
      </c>
      <c r="D166" s="1">
        <v>1.1299999999999999</v>
      </c>
      <c r="E166" s="1">
        <v>0.56499999999999995</v>
      </c>
      <c r="F166" s="1">
        <v>4.963382416</v>
      </c>
      <c r="G166" s="1">
        <v>24.367908480000001</v>
      </c>
      <c r="H166" s="1">
        <v>19.408382419999999</v>
      </c>
      <c r="I166" s="1">
        <v>15.01</v>
      </c>
      <c r="J166" s="1">
        <v>13.88</v>
      </c>
    </row>
    <row r="167" spans="1:20" x14ac:dyDescent="0.25">
      <c r="A167">
        <v>18.363019779999998</v>
      </c>
      <c r="B167">
        <v>-4.7928905659999996</v>
      </c>
      <c r="C167">
        <v>2.513765335</v>
      </c>
      <c r="D167">
        <v>0.56999999999999995</v>
      </c>
      <c r="E167">
        <v>0.2</v>
      </c>
      <c r="F167">
        <v>7.139558472</v>
      </c>
      <c r="G167">
        <v>24.289323809999999</v>
      </c>
      <c r="H167">
        <v>21.77555847</v>
      </c>
      <c r="I167">
        <v>15.006</v>
      </c>
      <c r="J167">
        <v>14.436</v>
      </c>
      <c r="L167" t="s">
        <v>589</v>
      </c>
      <c r="M167" t="s">
        <v>269</v>
      </c>
      <c r="N167" t="s">
        <v>590</v>
      </c>
      <c r="O167" t="s">
        <v>591</v>
      </c>
      <c r="P167" t="s">
        <v>592</v>
      </c>
      <c r="Q167" t="s">
        <v>593</v>
      </c>
      <c r="R167" t="s">
        <v>594</v>
      </c>
      <c r="S167" t="s">
        <v>595</v>
      </c>
      <c r="T167" t="s">
        <v>596</v>
      </c>
    </row>
    <row r="168" spans="1:20" x14ac:dyDescent="0.25">
      <c r="A168">
        <v>18.480144689999999</v>
      </c>
      <c r="B168">
        <v>-1.9952225290000001</v>
      </c>
      <c r="C168">
        <v>1.6578330990000001</v>
      </c>
      <c r="D168">
        <v>0.54900000000000004</v>
      </c>
      <c r="E168">
        <v>0.124</v>
      </c>
      <c r="F168">
        <v>7.416134338</v>
      </c>
      <c r="G168">
        <v>23.46896744</v>
      </c>
      <c r="H168">
        <v>21.811134339999999</v>
      </c>
      <c r="I168">
        <v>14.82</v>
      </c>
      <c r="J168">
        <v>14.271000000000001</v>
      </c>
      <c r="L168" t="s">
        <v>597</v>
      </c>
      <c r="M168" t="s">
        <v>84</v>
      </c>
      <c r="N168" t="s">
        <v>598</v>
      </c>
      <c r="O168" t="s">
        <v>599</v>
      </c>
      <c r="P168" t="s">
        <v>600</v>
      </c>
      <c r="Q168" t="s">
        <v>601</v>
      </c>
      <c r="R168" t="s">
        <v>602</v>
      </c>
      <c r="S168" t="s">
        <v>603</v>
      </c>
      <c r="T168" t="s">
        <v>604</v>
      </c>
    </row>
    <row r="169" spans="1:20" x14ac:dyDescent="0.25">
      <c r="A169">
        <v>18.479835019999999</v>
      </c>
      <c r="B169">
        <v>-1.7291511150000001</v>
      </c>
      <c r="C169">
        <v>1.8892478939999999</v>
      </c>
      <c r="D169">
        <v>0.59099999999999997</v>
      </c>
      <c r="E169">
        <v>5.2999999999999999E-2</v>
      </c>
      <c r="F169">
        <v>9.0704582820000006</v>
      </c>
      <c r="G169">
        <v>23.645706180000001</v>
      </c>
      <c r="H169">
        <v>21.75645828</v>
      </c>
      <c r="I169">
        <v>13.224</v>
      </c>
      <c r="J169">
        <v>12.632999999999999</v>
      </c>
      <c r="L169" t="s">
        <v>605</v>
      </c>
      <c r="M169" t="s">
        <v>606</v>
      </c>
      <c r="N169" t="s">
        <v>607</v>
      </c>
      <c r="O169" t="s">
        <v>608</v>
      </c>
      <c r="P169" t="s">
        <v>609</v>
      </c>
      <c r="Q169" t="s">
        <v>610</v>
      </c>
      <c r="R169" t="s">
        <v>396</v>
      </c>
      <c r="S169" t="s">
        <v>611</v>
      </c>
      <c r="T169" t="s">
        <v>612</v>
      </c>
    </row>
    <row r="170" spans="1:20" x14ac:dyDescent="0.25">
      <c r="A170">
        <v>18.63042407</v>
      </c>
      <c r="B170">
        <v>0.47630665799999999</v>
      </c>
      <c r="C170">
        <v>1.483211517</v>
      </c>
      <c r="D170">
        <v>1.458</v>
      </c>
      <c r="E170">
        <v>0.98599999999999999</v>
      </c>
      <c r="F170">
        <v>5.6578384550000003</v>
      </c>
      <c r="G170">
        <v>23.475049970000001</v>
      </c>
      <c r="H170">
        <v>21.99183846</v>
      </c>
      <c r="I170">
        <v>16.806000000000001</v>
      </c>
      <c r="J170">
        <v>15.348000000000001</v>
      </c>
    </row>
    <row r="171" spans="1:20" x14ac:dyDescent="0.25">
      <c r="A171">
        <v>18.499686929999999</v>
      </c>
      <c r="B171">
        <v>0.79902550299999997</v>
      </c>
      <c r="C171">
        <v>3.1624794010000001</v>
      </c>
      <c r="D171">
        <v>1.329</v>
      </c>
      <c r="E171">
        <v>0.53600000000000003</v>
      </c>
      <c r="F171">
        <v>5.6469955289999998</v>
      </c>
      <c r="G171">
        <v>24.875474929999999</v>
      </c>
      <c r="H171">
        <v>21.712995530000001</v>
      </c>
      <c r="I171">
        <v>16.859000000000002</v>
      </c>
      <c r="J171">
        <v>15.53</v>
      </c>
    </row>
    <row r="172" spans="1:20" x14ac:dyDescent="0.25">
      <c r="A172">
        <v>18.564729069999999</v>
      </c>
      <c r="B172">
        <v>-1.4494775660000001</v>
      </c>
      <c r="C172">
        <v>2.8591060640000001</v>
      </c>
      <c r="D172">
        <v>0.56100000000000005</v>
      </c>
      <c r="E172">
        <v>7.3999999999999996E-2</v>
      </c>
      <c r="F172">
        <v>9.2147505800000005</v>
      </c>
      <c r="G172">
        <v>24.819856640000001</v>
      </c>
      <c r="H172">
        <v>21.960750579999999</v>
      </c>
      <c r="I172">
        <v>13.233000000000001</v>
      </c>
      <c r="J172">
        <v>12.672000000000001</v>
      </c>
      <c r="L172" t="s">
        <v>613</v>
      </c>
      <c r="M172" t="s">
        <v>590</v>
      </c>
      <c r="N172" t="s">
        <v>270</v>
      </c>
      <c r="O172" t="s">
        <v>614</v>
      </c>
      <c r="P172" t="s">
        <v>615</v>
      </c>
      <c r="Q172" t="s">
        <v>616</v>
      </c>
      <c r="R172" t="s">
        <v>617</v>
      </c>
      <c r="S172" t="s">
        <v>618</v>
      </c>
      <c r="T172" t="s">
        <v>619</v>
      </c>
    </row>
    <row r="173" spans="1:20" x14ac:dyDescent="0.25">
      <c r="A173">
        <v>18.579037339999999</v>
      </c>
      <c r="B173">
        <v>-0.31460137399999999</v>
      </c>
      <c r="C173">
        <v>4.5373592379999996</v>
      </c>
      <c r="D173">
        <v>0.54900000000000004</v>
      </c>
      <c r="E173">
        <v>0.22600000000000001</v>
      </c>
      <c r="F173">
        <v>6.4011672209999997</v>
      </c>
      <c r="G173">
        <v>25.368526459999998</v>
      </c>
      <c r="H173">
        <v>20.831167220000001</v>
      </c>
      <c r="I173">
        <v>14.753</v>
      </c>
      <c r="J173">
        <v>14.204000000000001</v>
      </c>
      <c r="L173" t="s">
        <v>620</v>
      </c>
      <c r="M173" t="s">
        <v>621</v>
      </c>
      <c r="N173" t="s">
        <v>622</v>
      </c>
      <c r="O173" t="s">
        <v>623</v>
      </c>
      <c r="P173" t="s">
        <v>624</v>
      </c>
      <c r="Q173" t="s">
        <v>625</v>
      </c>
      <c r="R173" t="s">
        <v>626</v>
      </c>
      <c r="S173" t="s">
        <v>627</v>
      </c>
      <c r="T173" t="s">
        <v>628</v>
      </c>
    </row>
    <row r="174" spans="1:20" x14ac:dyDescent="0.25">
      <c r="A174">
        <v>18.574457030000001</v>
      </c>
      <c r="B174">
        <v>0.106137882</v>
      </c>
      <c r="C174">
        <v>-1.0375977E-2</v>
      </c>
      <c r="D174">
        <v>1.101</v>
      </c>
      <c r="E174">
        <v>0.502</v>
      </c>
      <c r="F174">
        <v>5.9030370479999998</v>
      </c>
      <c r="G174">
        <v>22.241661069999999</v>
      </c>
      <c r="H174">
        <v>22.252037049999998</v>
      </c>
      <c r="I174">
        <v>16.948</v>
      </c>
      <c r="J174">
        <v>15.847</v>
      </c>
    </row>
    <row r="175" spans="1:20" x14ac:dyDescent="0.25">
      <c r="A175">
        <v>18.449449850000001</v>
      </c>
      <c r="B175">
        <v>-0.84242341099999996</v>
      </c>
      <c r="C175">
        <v>-100</v>
      </c>
      <c r="D175">
        <v>1.349</v>
      </c>
      <c r="E175">
        <v>0.40300000000000002</v>
      </c>
      <c r="F175">
        <v>5.9644874420000003</v>
      </c>
      <c r="G175">
        <v>99</v>
      </c>
      <c r="H175">
        <v>22.13048744</v>
      </c>
      <c r="I175">
        <v>17.111999999999998</v>
      </c>
      <c r="J175">
        <v>15.763</v>
      </c>
    </row>
    <row r="176" spans="1:20" x14ac:dyDescent="0.25">
      <c r="A176">
        <v>18.689795050000001</v>
      </c>
      <c r="B176">
        <v>0.536490515</v>
      </c>
      <c r="C176">
        <v>1.718456268</v>
      </c>
      <c r="D176">
        <v>1.446</v>
      </c>
      <c r="E176">
        <v>0.56299999999999994</v>
      </c>
      <c r="F176">
        <v>4.4779114069999997</v>
      </c>
      <c r="G176">
        <v>22.164367680000002</v>
      </c>
      <c r="H176">
        <v>20.445911410000001</v>
      </c>
      <c r="I176">
        <v>16.850999999999999</v>
      </c>
      <c r="J176">
        <v>15.404999999999999</v>
      </c>
    </row>
    <row r="177" spans="1:20" x14ac:dyDescent="0.25">
      <c r="A177">
        <v>18.624135330000001</v>
      </c>
      <c r="B177">
        <v>0.674898094</v>
      </c>
      <c r="C177">
        <v>-100</v>
      </c>
      <c r="D177">
        <v>0.60799999999999998</v>
      </c>
      <c r="E177">
        <v>9.7000000000000003E-2</v>
      </c>
      <c r="F177">
        <v>8.8275130920000002</v>
      </c>
      <c r="G177">
        <v>99</v>
      </c>
      <c r="H177">
        <v>22.434513089999999</v>
      </c>
      <c r="I177">
        <v>14.118</v>
      </c>
      <c r="J177">
        <v>13.51</v>
      </c>
      <c r="L177" t="s">
        <v>300</v>
      </c>
      <c r="M177" t="s">
        <v>629</v>
      </c>
      <c r="N177" t="s">
        <v>183</v>
      </c>
      <c r="O177" t="s">
        <v>630</v>
      </c>
      <c r="P177" t="s">
        <v>631</v>
      </c>
      <c r="Q177" t="s">
        <v>632</v>
      </c>
      <c r="R177" t="s">
        <v>633</v>
      </c>
      <c r="S177" t="s">
        <v>563</v>
      </c>
      <c r="T177" t="s">
        <v>634</v>
      </c>
    </row>
    <row r="178" spans="1:20" x14ac:dyDescent="0.25">
      <c r="A178">
        <v>18.51528411</v>
      </c>
      <c r="B178">
        <v>-3.1128827480000001</v>
      </c>
      <c r="C178">
        <v>2.7034969329999998</v>
      </c>
      <c r="D178">
        <v>1.498</v>
      </c>
      <c r="E178">
        <v>0.98799999999999999</v>
      </c>
      <c r="F178">
        <v>4.2636004940000003</v>
      </c>
      <c r="G178">
        <v>23.46509743</v>
      </c>
      <c r="H178">
        <v>20.761600489999999</v>
      </c>
      <c r="I178">
        <v>17.007999999999999</v>
      </c>
      <c r="J178">
        <v>15.51</v>
      </c>
    </row>
    <row r="179" spans="1:20" x14ac:dyDescent="0.25">
      <c r="A179">
        <v>18.525728059999999</v>
      </c>
      <c r="B179">
        <v>-0.41609364999999998</v>
      </c>
      <c r="C179">
        <v>-0.68045806900000005</v>
      </c>
      <c r="D179">
        <v>1.585</v>
      </c>
      <c r="E179">
        <v>0.64900000000000002</v>
      </c>
      <c r="F179">
        <v>5.1848880460000002</v>
      </c>
      <c r="G179">
        <v>20.43642998</v>
      </c>
      <c r="H179">
        <v>21.11688805</v>
      </c>
      <c r="I179">
        <v>16.867999999999999</v>
      </c>
      <c r="J179">
        <v>15.282999999999999</v>
      </c>
    </row>
    <row r="180" spans="1:20" x14ac:dyDescent="0.25">
      <c r="A180">
        <v>18.709350799999999</v>
      </c>
      <c r="B180">
        <v>0.246248353</v>
      </c>
      <c r="C180">
        <v>2.4364414220000001</v>
      </c>
      <c r="D180">
        <v>0.53200000000000003</v>
      </c>
      <c r="E180">
        <v>7.5999999999999998E-2</v>
      </c>
      <c r="F180">
        <v>7.9988880460000003</v>
      </c>
      <c r="G180">
        <v>23.428329470000001</v>
      </c>
      <c r="H180">
        <v>20.99188805</v>
      </c>
      <c r="I180">
        <v>13.449</v>
      </c>
      <c r="J180">
        <v>12.917</v>
      </c>
      <c r="L180" t="s">
        <v>599</v>
      </c>
      <c r="M180" t="s">
        <v>165</v>
      </c>
      <c r="N180" t="s">
        <v>635</v>
      </c>
      <c r="O180" t="s">
        <v>636</v>
      </c>
      <c r="P180" t="s">
        <v>637</v>
      </c>
      <c r="Q180" t="s">
        <v>638</v>
      </c>
      <c r="R180" t="s">
        <v>639</v>
      </c>
      <c r="S180" t="s">
        <v>605</v>
      </c>
      <c r="T180" t="s">
        <v>640</v>
      </c>
    </row>
    <row r="181" spans="1:20" x14ac:dyDescent="0.25">
      <c r="A181" s="1">
        <v>18.571447769999999</v>
      </c>
      <c r="B181" s="1">
        <v>-0.92178168599999999</v>
      </c>
      <c r="C181" s="1">
        <v>4.0000209809999996</v>
      </c>
      <c r="D181" s="1">
        <v>1.542</v>
      </c>
      <c r="E181" s="1">
        <v>0.71199999999999997</v>
      </c>
      <c r="F181" s="1">
        <v>2.5111191100000001</v>
      </c>
      <c r="G181" s="1">
        <v>22.929140090000001</v>
      </c>
      <c r="H181" s="1">
        <v>18.929119109999998</v>
      </c>
      <c r="I181" s="1">
        <v>17.248000000000001</v>
      </c>
      <c r="J181" s="1">
        <v>15.706</v>
      </c>
    </row>
    <row r="182" spans="1:20" x14ac:dyDescent="0.25">
      <c r="A182">
        <v>18.483696479999999</v>
      </c>
      <c r="B182">
        <v>-1.084119131</v>
      </c>
      <c r="C182">
        <v>-0.674654007</v>
      </c>
      <c r="D182">
        <v>0.55000000000000004</v>
      </c>
      <c r="E182">
        <v>6.3E-2</v>
      </c>
      <c r="F182">
        <v>9.9597190550000008</v>
      </c>
      <c r="G182">
        <v>21.767065049999999</v>
      </c>
      <c r="H182">
        <v>22.44171906</v>
      </c>
      <c r="I182">
        <v>12.968999999999999</v>
      </c>
      <c r="J182">
        <v>12.419</v>
      </c>
      <c r="L182" t="s">
        <v>641</v>
      </c>
      <c r="M182" t="s">
        <v>642</v>
      </c>
      <c r="N182" t="s">
        <v>643</v>
      </c>
      <c r="O182" t="s">
        <v>644</v>
      </c>
      <c r="P182" t="s">
        <v>645</v>
      </c>
      <c r="Q182" t="s">
        <v>319</v>
      </c>
      <c r="R182" t="s">
        <v>646</v>
      </c>
      <c r="S182" t="s">
        <v>647</v>
      </c>
      <c r="T182" t="s">
        <v>648</v>
      </c>
    </row>
    <row r="183" spans="1:20" x14ac:dyDescent="0.25">
      <c r="A183" s="1">
        <v>18.508288159999999</v>
      </c>
      <c r="B183" s="1">
        <v>-0.68464234199999996</v>
      </c>
      <c r="C183" s="1">
        <v>-0.57019615199999996</v>
      </c>
      <c r="D183" s="1">
        <v>1.458</v>
      </c>
      <c r="E183" s="1">
        <v>0.69899999999999995</v>
      </c>
      <c r="F183" s="1">
        <v>5.6927250980000004</v>
      </c>
      <c r="G183" s="1">
        <v>20.985528949999999</v>
      </c>
      <c r="H183" s="1">
        <v>21.5557251</v>
      </c>
      <c r="I183" s="1">
        <v>16.622</v>
      </c>
      <c r="J183" s="1">
        <v>15.164</v>
      </c>
    </row>
    <row r="184" spans="1:20" x14ac:dyDescent="0.25">
      <c r="A184">
        <v>18.466036460000002</v>
      </c>
      <c r="B184">
        <v>-0.61080141399999999</v>
      </c>
      <c r="C184">
        <v>-100</v>
      </c>
      <c r="D184">
        <v>0.98299999999999998</v>
      </c>
      <c r="E184">
        <v>0.38600000000000001</v>
      </c>
      <c r="F184">
        <v>6.9061675569999998</v>
      </c>
      <c r="G184">
        <v>99</v>
      </c>
      <c r="H184">
        <v>23.129167559999999</v>
      </c>
      <c r="I184">
        <v>16.82</v>
      </c>
      <c r="J184">
        <v>15.837</v>
      </c>
    </row>
    <row r="185" spans="1:20" x14ac:dyDescent="0.25">
      <c r="A185">
        <v>18.66037334</v>
      </c>
      <c r="B185">
        <v>-0.61739679300000005</v>
      </c>
      <c r="C185">
        <v>2.3813018800000001</v>
      </c>
      <c r="D185">
        <v>0.55100000000000005</v>
      </c>
      <c r="E185">
        <v>0.106</v>
      </c>
      <c r="F185">
        <v>7.52725563</v>
      </c>
      <c r="G185">
        <v>24.18355751</v>
      </c>
      <c r="H185">
        <v>21.802255630000001</v>
      </c>
      <c r="I185">
        <v>14.72</v>
      </c>
      <c r="J185">
        <v>14.169</v>
      </c>
      <c r="L185" t="s">
        <v>649</v>
      </c>
      <c r="M185" t="s">
        <v>567</v>
      </c>
      <c r="N185" t="s">
        <v>650</v>
      </c>
      <c r="O185" t="s">
        <v>651</v>
      </c>
      <c r="P185" t="s">
        <v>347</v>
      </c>
      <c r="Q185" t="s">
        <v>652</v>
      </c>
      <c r="R185" t="s">
        <v>653</v>
      </c>
      <c r="S185" t="s">
        <v>654</v>
      </c>
      <c r="T185" t="s">
        <v>161</v>
      </c>
    </row>
    <row r="186" spans="1:20" x14ac:dyDescent="0.25">
      <c r="A186">
        <v>18.482457119999999</v>
      </c>
      <c r="B186">
        <v>-3.0558349219999998</v>
      </c>
      <c r="C186">
        <v>-100</v>
      </c>
      <c r="D186">
        <v>0.61699999999999999</v>
      </c>
      <c r="E186">
        <v>0.121</v>
      </c>
      <c r="F186">
        <v>7.1797116699999997</v>
      </c>
      <c r="G186">
        <v>99</v>
      </c>
      <c r="H186">
        <v>21.385711669999999</v>
      </c>
      <c r="I186">
        <v>14.702</v>
      </c>
      <c r="J186">
        <v>14.085000000000001</v>
      </c>
      <c r="L186" t="s">
        <v>655</v>
      </c>
      <c r="M186" t="s">
        <v>656</v>
      </c>
      <c r="N186" t="s">
        <v>545</v>
      </c>
      <c r="O186" t="s">
        <v>657</v>
      </c>
      <c r="P186" t="s">
        <v>658</v>
      </c>
      <c r="Q186" t="s">
        <v>482</v>
      </c>
      <c r="R186" t="s">
        <v>659</v>
      </c>
      <c r="S186" t="s">
        <v>660</v>
      </c>
      <c r="T186" t="s">
        <v>265</v>
      </c>
    </row>
    <row r="187" spans="1:20" x14ac:dyDescent="0.25">
      <c r="A187">
        <v>18.5311998</v>
      </c>
      <c r="B187">
        <v>-3.0329275679999999</v>
      </c>
      <c r="C187">
        <v>1.7580871579999999</v>
      </c>
      <c r="D187">
        <v>1.2270000000000001</v>
      </c>
      <c r="E187">
        <v>0.505</v>
      </c>
      <c r="F187">
        <v>6.0440495910000003</v>
      </c>
      <c r="G187">
        <v>23.008136749999998</v>
      </c>
      <c r="H187">
        <v>21.25004959</v>
      </c>
      <c r="I187">
        <v>15.928000000000001</v>
      </c>
      <c r="J187">
        <v>14.701000000000001</v>
      </c>
    </row>
    <row r="188" spans="1:20" x14ac:dyDescent="0.25">
      <c r="A188">
        <v>18.40198006</v>
      </c>
      <c r="B188">
        <v>-2.7612642030000001</v>
      </c>
      <c r="C188">
        <v>0.39480781599999998</v>
      </c>
      <c r="D188">
        <v>0.59299999999999997</v>
      </c>
      <c r="E188">
        <v>6.9000000000000006E-2</v>
      </c>
      <c r="F188">
        <v>9.5080049590000009</v>
      </c>
      <c r="G188">
        <v>21.819812769999999</v>
      </c>
      <c r="H188">
        <v>21.425004959999999</v>
      </c>
      <c r="I188">
        <v>12.441000000000001</v>
      </c>
      <c r="J188">
        <v>11.848000000000001</v>
      </c>
      <c r="L188" t="s">
        <v>661</v>
      </c>
      <c r="M188" t="s">
        <v>662</v>
      </c>
      <c r="N188" t="s">
        <v>279</v>
      </c>
      <c r="O188" t="s">
        <v>663</v>
      </c>
      <c r="P188" t="s">
        <v>664</v>
      </c>
      <c r="Q188" t="s">
        <v>665</v>
      </c>
      <c r="R188" t="s">
        <v>666</v>
      </c>
      <c r="S188" t="s">
        <v>667</v>
      </c>
      <c r="T188" t="s">
        <v>215</v>
      </c>
    </row>
    <row r="189" spans="1:20" x14ac:dyDescent="0.25">
      <c r="A189">
        <v>18.545010179999998</v>
      </c>
      <c r="B189">
        <v>-0.25513149099999999</v>
      </c>
      <c r="C189">
        <v>4.260030746</v>
      </c>
      <c r="D189">
        <v>1.421</v>
      </c>
      <c r="E189">
        <v>0.42899999999999999</v>
      </c>
      <c r="F189">
        <v>4.3526812130000003</v>
      </c>
      <c r="G189">
        <v>24.881711960000001</v>
      </c>
      <c r="H189">
        <v>20.621681209999998</v>
      </c>
      <c r="I189">
        <v>17.260999999999999</v>
      </c>
      <c r="J189">
        <v>15.84</v>
      </c>
    </row>
    <row r="190" spans="1:20" x14ac:dyDescent="0.25">
      <c r="A190">
        <v>18.50598024</v>
      </c>
      <c r="B190">
        <v>-0.24970339599999999</v>
      </c>
      <c r="C190">
        <v>-100</v>
      </c>
      <c r="D190">
        <v>0.51500000000000001</v>
      </c>
      <c r="E190">
        <v>0.19700000000000001</v>
      </c>
      <c r="F190">
        <v>6.209718735</v>
      </c>
      <c r="G190">
        <v>99</v>
      </c>
      <c r="H190">
        <v>20.827718730000001</v>
      </c>
      <c r="I190">
        <v>14.936</v>
      </c>
      <c r="J190">
        <v>14.420999999999999</v>
      </c>
      <c r="L190" t="s">
        <v>668</v>
      </c>
      <c r="M190" t="s">
        <v>669</v>
      </c>
      <c r="N190" t="s">
        <v>670</v>
      </c>
      <c r="O190" t="s">
        <v>671</v>
      </c>
      <c r="P190" t="s">
        <v>672</v>
      </c>
      <c r="Q190" t="s">
        <v>673</v>
      </c>
      <c r="R190" t="s">
        <v>674</v>
      </c>
      <c r="S190" t="s">
        <v>675</v>
      </c>
      <c r="T190" t="s">
        <v>676</v>
      </c>
    </row>
    <row r="191" spans="1:20" x14ac:dyDescent="0.25">
      <c r="A191">
        <v>18.66444512</v>
      </c>
      <c r="B191">
        <v>-7.1252486000000004E-2</v>
      </c>
      <c r="C191">
        <v>-100</v>
      </c>
      <c r="D191">
        <v>0.50800000000000001</v>
      </c>
      <c r="E191">
        <v>0.10199999999999999</v>
      </c>
      <c r="F191">
        <v>8.3650010679999998</v>
      </c>
      <c r="G191">
        <v>99</v>
      </c>
      <c r="H191">
        <v>20.755001069999999</v>
      </c>
      <c r="I191">
        <v>12.795999999999999</v>
      </c>
      <c r="J191">
        <v>12.288</v>
      </c>
      <c r="L191" t="s">
        <v>677</v>
      </c>
      <c r="M191" t="s">
        <v>137</v>
      </c>
      <c r="N191" t="s">
        <v>678</v>
      </c>
      <c r="O191" t="s">
        <v>679</v>
      </c>
      <c r="P191" t="s">
        <v>680</v>
      </c>
      <c r="Q191" t="s">
        <v>681</v>
      </c>
      <c r="R191" t="s">
        <v>682</v>
      </c>
      <c r="S191" t="s">
        <v>683</v>
      </c>
      <c r="T191" t="s">
        <v>684</v>
      </c>
    </row>
    <row r="192" spans="1:20" x14ac:dyDescent="0.25">
      <c r="A192">
        <v>18.62417314</v>
      </c>
      <c r="B192">
        <v>0.85910187199999999</v>
      </c>
      <c r="C192">
        <v>-1.025463104</v>
      </c>
      <c r="D192">
        <v>0.876</v>
      </c>
      <c r="E192">
        <v>0.69199999999999995</v>
      </c>
      <c r="F192">
        <v>6.9946346589999999</v>
      </c>
      <c r="G192">
        <v>22.087171550000001</v>
      </c>
      <c r="H192">
        <v>23.112634660000001</v>
      </c>
      <c r="I192">
        <v>16.302</v>
      </c>
      <c r="J192">
        <v>15.426</v>
      </c>
    </row>
    <row r="193" spans="1:20" x14ac:dyDescent="0.25">
      <c r="A193">
        <v>18.36041951</v>
      </c>
      <c r="B193">
        <v>-3.9877102299999998</v>
      </c>
      <c r="C193">
        <v>2.22646904</v>
      </c>
      <c r="D193">
        <v>1.57</v>
      </c>
      <c r="E193">
        <v>0.69799999999999995</v>
      </c>
      <c r="F193">
        <v>5.0504608759999998</v>
      </c>
      <c r="G193">
        <v>23.512929920000001</v>
      </c>
      <c r="H193">
        <v>21.28646088</v>
      </c>
      <c r="I193">
        <v>17.108000000000001</v>
      </c>
      <c r="J193">
        <v>15.538</v>
      </c>
    </row>
    <row r="194" spans="1:20" x14ac:dyDescent="0.25">
      <c r="A194">
        <v>18.585192889999998</v>
      </c>
      <c r="B194">
        <v>0.92895059300000005</v>
      </c>
      <c r="C194">
        <v>-0.30294609099999997</v>
      </c>
      <c r="D194">
        <v>1.363</v>
      </c>
      <c r="E194">
        <v>0.75900000000000001</v>
      </c>
      <c r="F194">
        <v>6.4573796080000001</v>
      </c>
      <c r="G194">
        <v>22.24943352</v>
      </c>
      <c r="H194">
        <v>22.552379609999999</v>
      </c>
      <c r="I194">
        <v>16.699000000000002</v>
      </c>
      <c r="J194">
        <v>15.336</v>
      </c>
    </row>
    <row r="195" spans="1:20" x14ac:dyDescent="0.25">
      <c r="A195" s="1">
        <v>18.555028310000001</v>
      </c>
      <c r="B195" s="1">
        <v>-0.90896211199999999</v>
      </c>
      <c r="C195" s="1">
        <v>1.9106578830000001</v>
      </c>
      <c r="D195" s="1">
        <v>1.575</v>
      </c>
      <c r="E195" s="1">
        <v>0.71899999999999997</v>
      </c>
      <c r="F195" s="1">
        <v>4.3237387539999999</v>
      </c>
      <c r="G195" s="1">
        <v>22.646396639999999</v>
      </c>
      <c r="H195" s="1">
        <v>20.735738749999999</v>
      </c>
      <c r="I195" s="1">
        <v>17.268000000000001</v>
      </c>
      <c r="J195" s="1">
        <v>15.693</v>
      </c>
    </row>
    <row r="196" spans="1:20" x14ac:dyDescent="0.25">
      <c r="A196" s="1">
        <v>18.656815049999999</v>
      </c>
      <c r="B196" s="1">
        <v>-0.84605665200000002</v>
      </c>
      <c r="C196" s="1">
        <v>-100</v>
      </c>
      <c r="D196" s="1">
        <v>1.369</v>
      </c>
      <c r="E196" s="1">
        <v>0.57499999999999996</v>
      </c>
      <c r="F196" s="1">
        <v>6.3030702359999999</v>
      </c>
      <c r="G196" s="1">
        <v>99</v>
      </c>
      <c r="H196" s="1">
        <v>21.452070240000001</v>
      </c>
      <c r="I196" s="1">
        <v>15.943</v>
      </c>
      <c r="J196" s="1">
        <v>14.574</v>
      </c>
    </row>
    <row r="197" spans="1:20" x14ac:dyDescent="0.25">
      <c r="A197">
        <v>18.519665209999999</v>
      </c>
      <c r="B197">
        <v>-0.80255836300000005</v>
      </c>
      <c r="C197">
        <v>-100</v>
      </c>
      <c r="D197">
        <v>1.4350000000000001</v>
      </c>
      <c r="E197">
        <v>0.47899999999999998</v>
      </c>
      <c r="F197">
        <v>6.190726379</v>
      </c>
      <c r="G197">
        <v>99</v>
      </c>
      <c r="H197">
        <v>22.386726379999999</v>
      </c>
      <c r="I197">
        <v>17.152000000000001</v>
      </c>
      <c r="J197">
        <v>15.717000000000001</v>
      </c>
    </row>
    <row r="198" spans="1:20" x14ac:dyDescent="0.25">
      <c r="A198">
        <v>18.515347599999998</v>
      </c>
      <c r="B198">
        <v>-0.769396101</v>
      </c>
      <c r="C198">
        <v>-100</v>
      </c>
      <c r="D198">
        <v>1.3620000000000001</v>
      </c>
      <c r="E198">
        <v>0.48199999999999998</v>
      </c>
      <c r="F198">
        <v>6.7759244379999997</v>
      </c>
      <c r="G198">
        <v>99</v>
      </c>
      <c r="H198">
        <v>22.581924440000002</v>
      </c>
      <c r="I198">
        <v>16.686</v>
      </c>
      <c r="J198">
        <v>15.324</v>
      </c>
    </row>
    <row r="199" spans="1:20" x14ac:dyDescent="0.25">
      <c r="A199" s="1">
        <v>18.628224809999999</v>
      </c>
      <c r="B199" s="1">
        <v>0.32528926400000002</v>
      </c>
      <c r="C199" s="1">
        <v>-2.5735854999999998E-2</v>
      </c>
      <c r="D199" s="1">
        <v>0.81699999999999995</v>
      </c>
      <c r="E199" s="1">
        <v>0.37</v>
      </c>
      <c r="F199" s="1">
        <v>6.0193001710000003</v>
      </c>
      <c r="G199" s="1">
        <v>20.122564319999999</v>
      </c>
      <c r="H199" s="1">
        <v>20.148300169999999</v>
      </c>
      <c r="I199" s="1">
        <v>14.576000000000001</v>
      </c>
      <c r="J199" s="1">
        <v>13.759</v>
      </c>
    </row>
    <row r="200" spans="1:20" x14ac:dyDescent="0.25">
      <c r="A200">
        <v>18.478539860000001</v>
      </c>
      <c r="B200">
        <v>1.9556985200000001</v>
      </c>
      <c r="C200">
        <v>3.8678016660000001</v>
      </c>
      <c r="D200">
        <v>1.046</v>
      </c>
      <c r="E200">
        <v>0.48</v>
      </c>
      <c r="F200">
        <v>4.526623947</v>
      </c>
      <c r="G200">
        <v>23.812425609999998</v>
      </c>
      <c r="H200">
        <v>19.94462395</v>
      </c>
      <c r="I200">
        <v>15.984</v>
      </c>
      <c r="J200">
        <v>14.938000000000001</v>
      </c>
    </row>
    <row r="201" spans="1:20" x14ac:dyDescent="0.25">
      <c r="A201">
        <v>18.561135239999999</v>
      </c>
      <c r="B201">
        <v>-0.77736898899999995</v>
      </c>
      <c r="C201">
        <v>0.51699447600000004</v>
      </c>
      <c r="D201">
        <v>1.5629999999999999</v>
      </c>
      <c r="E201">
        <v>0.72499999999999998</v>
      </c>
      <c r="F201">
        <v>6.7314510040000002</v>
      </c>
      <c r="G201">
        <v>23.755445479999999</v>
      </c>
      <c r="H201">
        <v>23.238451000000001</v>
      </c>
      <c r="I201">
        <v>17.344999999999999</v>
      </c>
      <c r="J201">
        <v>15.782</v>
      </c>
    </row>
    <row r="202" spans="1:20" x14ac:dyDescent="0.25">
      <c r="A202">
        <v>18.624338760000001</v>
      </c>
      <c r="B202">
        <v>-0.68504549699999995</v>
      </c>
      <c r="C202">
        <v>1.328090668</v>
      </c>
      <c r="D202">
        <v>1.4950000000000001</v>
      </c>
      <c r="E202">
        <v>0.86</v>
      </c>
      <c r="F202">
        <v>5.237289337</v>
      </c>
      <c r="G202">
        <v>22.961379999999998</v>
      </c>
      <c r="H202">
        <v>21.633289340000001</v>
      </c>
      <c r="I202">
        <v>17.030999999999999</v>
      </c>
      <c r="J202">
        <v>15.536</v>
      </c>
    </row>
    <row r="203" spans="1:20" x14ac:dyDescent="0.25">
      <c r="A203">
        <v>18.500313169999998</v>
      </c>
      <c r="B203">
        <v>-0.50631118399999997</v>
      </c>
      <c r="C203">
        <v>-100</v>
      </c>
      <c r="D203">
        <v>0.64300000000000002</v>
      </c>
      <c r="E203">
        <v>0.26300000000000001</v>
      </c>
      <c r="F203">
        <v>5.4917674710000002</v>
      </c>
      <c r="G203">
        <v>99</v>
      </c>
      <c r="H203">
        <v>20.398767469999999</v>
      </c>
      <c r="I203">
        <v>15.287000000000001</v>
      </c>
      <c r="J203">
        <v>14.644</v>
      </c>
      <c r="L203" t="s">
        <v>685</v>
      </c>
      <c r="M203" t="s">
        <v>21</v>
      </c>
      <c r="N203" t="s">
        <v>422</v>
      </c>
      <c r="O203" t="s">
        <v>686</v>
      </c>
      <c r="P203" t="s">
        <v>687</v>
      </c>
      <c r="Q203" t="s">
        <v>688</v>
      </c>
      <c r="R203" t="s">
        <v>689</v>
      </c>
      <c r="S203" t="s">
        <v>690</v>
      </c>
      <c r="T203" t="s">
        <v>691</v>
      </c>
    </row>
    <row r="204" spans="1:20" x14ac:dyDescent="0.25">
      <c r="A204" s="1">
        <v>18.625852779999999</v>
      </c>
      <c r="B204" s="1">
        <v>0.52972602000000002</v>
      </c>
      <c r="C204" s="1">
        <v>-100</v>
      </c>
      <c r="D204" s="1">
        <v>0.86099999999999999</v>
      </c>
      <c r="E204" s="1">
        <v>0.21299999999999999</v>
      </c>
      <c r="F204" s="1">
        <v>7.5011780850000003</v>
      </c>
      <c r="G204" s="1">
        <v>99</v>
      </c>
      <c r="H204" s="1">
        <v>22.214178090000001</v>
      </c>
      <c r="I204" s="1">
        <v>15.361000000000001</v>
      </c>
      <c r="J204" s="1">
        <v>14.5</v>
      </c>
    </row>
    <row r="205" spans="1:20" x14ac:dyDescent="0.25">
      <c r="A205">
        <v>18.572259729999999</v>
      </c>
      <c r="B205">
        <v>-0.69230137199999997</v>
      </c>
      <c r="C205">
        <v>-1.439876556</v>
      </c>
      <c r="D205">
        <v>0.51</v>
      </c>
      <c r="E205">
        <v>0.14699999999999999</v>
      </c>
      <c r="F205">
        <v>9.0069982759999991</v>
      </c>
      <c r="G205">
        <v>19.89312172</v>
      </c>
      <c r="H205">
        <v>21.332998280000002</v>
      </c>
      <c r="I205">
        <v>12.689</v>
      </c>
      <c r="J205">
        <v>12.179</v>
      </c>
      <c r="L205" t="s">
        <v>376</v>
      </c>
      <c r="M205" t="s">
        <v>164</v>
      </c>
      <c r="N205" t="s">
        <v>692</v>
      </c>
      <c r="O205" t="s">
        <v>693</v>
      </c>
      <c r="P205" t="s">
        <v>694</v>
      </c>
      <c r="Q205" t="s">
        <v>695</v>
      </c>
      <c r="R205" t="s">
        <v>696</v>
      </c>
      <c r="S205" t="s">
        <v>697</v>
      </c>
      <c r="T205" t="s">
        <v>698</v>
      </c>
    </row>
    <row r="206" spans="1:20" x14ac:dyDescent="0.25">
      <c r="A206">
        <v>18.541603169999998</v>
      </c>
      <c r="B206">
        <v>-1.216048663</v>
      </c>
      <c r="C206">
        <v>-2.9400844570000002</v>
      </c>
      <c r="D206">
        <v>1.4119999999999999</v>
      </c>
      <c r="E206">
        <v>0.35199999999999998</v>
      </c>
      <c r="F206">
        <v>7.0206262969999997</v>
      </c>
      <c r="G206">
        <v>19.96554184</v>
      </c>
      <c r="H206">
        <v>22.905626300000002</v>
      </c>
      <c r="I206">
        <v>16.945</v>
      </c>
      <c r="J206">
        <v>15.532999999999999</v>
      </c>
    </row>
    <row r="207" spans="1:20" x14ac:dyDescent="0.25">
      <c r="A207" s="1">
        <v>18.532852370000001</v>
      </c>
      <c r="B207" s="1">
        <v>0.84703556800000002</v>
      </c>
      <c r="C207" s="1">
        <v>3.0506992340000001</v>
      </c>
      <c r="D207" s="1">
        <v>1.044</v>
      </c>
      <c r="E207" s="1">
        <v>0.33500000000000002</v>
      </c>
      <c r="F207" s="1">
        <v>4.2661244050000002</v>
      </c>
      <c r="G207" s="1">
        <v>22.952823639999998</v>
      </c>
      <c r="H207" s="1">
        <v>19.902124400000002</v>
      </c>
      <c r="I207" s="1">
        <v>16.344999999999999</v>
      </c>
      <c r="J207" s="1">
        <v>15.301</v>
      </c>
    </row>
    <row r="208" spans="1:20" x14ac:dyDescent="0.25">
      <c r="A208">
        <v>18.610761119999999</v>
      </c>
      <c r="B208">
        <v>-0.190296934</v>
      </c>
      <c r="C208">
        <v>2.4637641910000001</v>
      </c>
      <c r="D208">
        <v>0.70399999999999996</v>
      </c>
      <c r="E208">
        <v>0.222</v>
      </c>
      <c r="F208">
        <v>5.1665604549999999</v>
      </c>
      <c r="G208">
        <v>23.159324649999999</v>
      </c>
      <c r="H208">
        <v>20.695560459999999</v>
      </c>
      <c r="I208">
        <v>16.010999999999999</v>
      </c>
      <c r="J208">
        <v>15.307</v>
      </c>
    </row>
    <row r="209" spans="1:20" x14ac:dyDescent="0.25">
      <c r="A209">
        <v>18.509304719999999</v>
      </c>
      <c r="B209">
        <v>-0.59226151299999996</v>
      </c>
      <c r="C209">
        <v>-100</v>
      </c>
      <c r="D209">
        <v>0.84099999999999997</v>
      </c>
      <c r="E209">
        <v>0.53800000000000003</v>
      </c>
      <c r="F209">
        <v>4.6585018920000003</v>
      </c>
      <c r="G209">
        <v>99</v>
      </c>
      <c r="H209">
        <v>21.003501889999999</v>
      </c>
      <c r="I209">
        <v>16.648</v>
      </c>
      <c r="J209">
        <v>15.807</v>
      </c>
    </row>
    <row r="210" spans="1:20" x14ac:dyDescent="0.25">
      <c r="A210">
        <v>18.654089549999998</v>
      </c>
      <c r="B210">
        <v>0.33724979500000002</v>
      </c>
      <c r="C210">
        <v>1.1921997070000001</v>
      </c>
      <c r="D210">
        <v>1.1930000000000001</v>
      </c>
      <c r="E210">
        <v>0.32</v>
      </c>
      <c r="F210">
        <v>5.8358187709999996</v>
      </c>
      <c r="G210">
        <v>22.699018479999999</v>
      </c>
      <c r="H210">
        <v>21.506818769999999</v>
      </c>
      <c r="I210">
        <v>16.544</v>
      </c>
      <c r="J210">
        <v>15.351000000000001</v>
      </c>
    </row>
    <row r="211" spans="1:20" x14ac:dyDescent="0.25">
      <c r="A211" s="1">
        <v>18.678996720000001</v>
      </c>
      <c r="B211" s="1">
        <v>1.009731886</v>
      </c>
      <c r="C211" s="1">
        <v>3.6303596499999999</v>
      </c>
      <c r="D211" s="1">
        <v>1.1759999999999999</v>
      </c>
      <c r="E211" s="1">
        <v>0.76700000000000002</v>
      </c>
      <c r="F211" s="1">
        <v>3.7331374209999999</v>
      </c>
      <c r="G211" s="1">
        <v>23.35949707</v>
      </c>
      <c r="H211" s="1">
        <v>19.729137420000001</v>
      </c>
      <c r="I211" s="1">
        <v>16.405000000000001</v>
      </c>
      <c r="J211" s="1">
        <v>15.228999999999999</v>
      </c>
    </row>
    <row r="212" spans="1:20" x14ac:dyDescent="0.25">
      <c r="A212">
        <v>18.545647819999999</v>
      </c>
      <c r="B212">
        <v>-2.92638058</v>
      </c>
      <c r="C212">
        <v>5.5769214629999997</v>
      </c>
      <c r="D212">
        <v>0.61399999999999999</v>
      </c>
      <c r="E212">
        <v>7.2999999999999995E-2</v>
      </c>
      <c r="F212">
        <v>9.4438515469999995</v>
      </c>
      <c r="G212">
        <v>24.690773010000001</v>
      </c>
      <c r="H212">
        <v>19.11385155</v>
      </c>
      <c r="I212">
        <v>10.211</v>
      </c>
      <c r="J212">
        <v>9.5969999999999995</v>
      </c>
      <c r="L212" t="s">
        <v>699</v>
      </c>
      <c r="M212" t="s">
        <v>567</v>
      </c>
      <c r="N212" t="s">
        <v>700</v>
      </c>
      <c r="O212" t="s">
        <v>542</v>
      </c>
      <c r="P212" t="s">
        <v>701</v>
      </c>
      <c r="Q212" t="s">
        <v>702</v>
      </c>
      <c r="R212" t="s">
        <v>703</v>
      </c>
      <c r="S212" t="s">
        <v>704</v>
      </c>
      <c r="T212" t="s">
        <v>705</v>
      </c>
    </row>
    <row r="213" spans="1:20" x14ac:dyDescent="0.25">
      <c r="A213" s="1">
        <v>18.494536669999999</v>
      </c>
      <c r="B213" s="1">
        <v>-0.114406577</v>
      </c>
      <c r="C213" s="1">
        <v>2.6374530790000001</v>
      </c>
      <c r="D213" s="1">
        <v>1.3939999999999999</v>
      </c>
      <c r="E213" s="1">
        <v>0.55900000000000005</v>
      </c>
      <c r="F213" s="1">
        <v>5.2270804440000003</v>
      </c>
      <c r="G213" s="1">
        <v>22.43553352</v>
      </c>
      <c r="H213" s="1">
        <v>19.79808044</v>
      </c>
      <c r="I213" s="1">
        <v>15.406000000000001</v>
      </c>
      <c r="J213" s="1">
        <v>14.012</v>
      </c>
    </row>
    <row r="214" spans="1:20" x14ac:dyDescent="0.25">
      <c r="A214">
        <v>18.463432910000002</v>
      </c>
      <c r="B214">
        <v>-1.5431766609999999</v>
      </c>
      <c r="C214">
        <v>5.8757553099999997</v>
      </c>
      <c r="D214">
        <v>1.2150000000000001</v>
      </c>
      <c r="E214">
        <v>0.46300000000000002</v>
      </c>
      <c r="F214">
        <v>7.1932321010000004</v>
      </c>
      <c r="G214">
        <v>27.824987409999999</v>
      </c>
      <c r="H214">
        <v>21.9492321</v>
      </c>
      <c r="I214">
        <v>15.507999999999999</v>
      </c>
      <c r="J214">
        <v>14.292999999999999</v>
      </c>
    </row>
    <row r="215" spans="1:20" x14ac:dyDescent="0.25">
      <c r="A215">
        <v>18.481811579999999</v>
      </c>
      <c r="B215">
        <v>-1.524218804</v>
      </c>
      <c r="C215">
        <v>-0.88572502099999995</v>
      </c>
      <c r="D215">
        <v>0.73499999999999999</v>
      </c>
      <c r="E215">
        <v>0.109</v>
      </c>
      <c r="F215">
        <v>6.96368367</v>
      </c>
      <c r="G215">
        <v>22.359958649999999</v>
      </c>
      <c r="H215">
        <v>23.245683669999998</v>
      </c>
      <c r="I215">
        <v>16.908000000000001</v>
      </c>
      <c r="J215">
        <v>16.172999999999998</v>
      </c>
    </row>
    <row r="216" spans="1:20" x14ac:dyDescent="0.25">
      <c r="A216" s="1">
        <v>18.562004030000001</v>
      </c>
      <c r="B216" s="1">
        <v>-0.91198751600000005</v>
      </c>
      <c r="C216" s="1">
        <v>0.26913833599999998</v>
      </c>
      <c r="D216" s="1">
        <v>1.2170000000000001</v>
      </c>
      <c r="E216" s="1">
        <v>0.57799999999999996</v>
      </c>
      <c r="F216" s="1">
        <v>7.331796432</v>
      </c>
      <c r="G216" s="1">
        <v>22.524934770000002</v>
      </c>
      <c r="H216" s="1">
        <v>22.25579643</v>
      </c>
      <c r="I216" s="1">
        <v>15.563000000000001</v>
      </c>
      <c r="J216" s="1">
        <v>14.346</v>
      </c>
    </row>
    <row r="217" spans="1:20" x14ac:dyDescent="0.25">
      <c r="A217">
        <v>18.654729740000001</v>
      </c>
      <c r="B217">
        <v>-1.38482832</v>
      </c>
      <c r="C217">
        <v>0.59300422699999999</v>
      </c>
      <c r="D217">
        <v>1.2270000000000001</v>
      </c>
      <c r="E217">
        <v>0.40600000000000003</v>
      </c>
      <c r="F217">
        <v>6.2534779049999996</v>
      </c>
      <c r="G217">
        <v>22.723482130000001</v>
      </c>
      <c r="H217">
        <v>22.13047791</v>
      </c>
      <c r="I217">
        <v>16.698</v>
      </c>
      <c r="J217">
        <v>15.471</v>
      </c>
    </row>
    <row r="218" spans="1:20" x14ac:dyDescent="0.25">
      <c r="A218">
        <v>18.481229930000001</v>
      </c>
      <c r="B218">
        <v>-1.1679608189999999</v>
      </c>
      <c r="C218">
        <v>-100</v>
      </c>
      <c r="D218">
        <v>1.458</v>
      </c>
      <c r="E218">
        <v>1.0589999999999999</v>
      </c>
      <c r="F218">
        <v>5.4399905850000003</v>
      </c>
      <c r="G218">
        <v>99</v>
      </c>
      <c r="H218">
        <v>21.721990590000001</v>
      </c>
      <c r="I218">
        <v>16.681000000000001</v>
      </c>
      <c r="J218">
        <v>15.223000000000001</v>
      </c>
    </row>
    <row r="219" spans="1:20" x14ac:dyDescent="0.25">
      <c r="A219">
        <v>18.601034670000001</v>
      </c>
      <c r="B219">
        <v>0.39826931799999998</v>
      </c>
      <c r="C219">
        <v>-0.105682373</v>
      </c>
      <c r="D219">
        <v>0.98399999999999999</v>
      </c>
      <c r="E219">
        <v>0.67700000000000005</v>
      </c>
      <c r="F219">
        <v>6.3785185550000003</v>
      </c>
      <c r="G219">
        <v>22.45083618</v>
      </c>
      <c r="H219">
        <v>22.55651855</v>
      </c>
      <c r="I219">
        <v>16.484999999999999</v>
      </c>
      <c r="J219">
        <v>15.500999999999999</v>
      </c>
    </row>
    <row r="220" spans="1:20" x14ac:dyDescent="0.25">
      <c r="A220">
        <v>18.703595610000001</v>
      </c>
      <c r="B220">
        <v>0.63045847499999996</v>
      </c>
      <c r="C220">
        <v>-100</v>
      </c>
      <c r="D220">
        <v>0.64100000000000001</v>
      </c>
      <c r="E220">
        <v>7.8E-2</v>
      </c>
      <c r="F220">
        <v>7.2042813719999996</v>
      </c>
      <c r="G220">
        <v>99</v>
      </c>
      <c r="H220">
        <v>21.960281370000001</v>
      </c>
      <c r="I220">
        <v>15.319000000000001</v>
      </c>
      <c r="J220">
        <v>14.678000000000001</v>
      </c>
    </row>
    <row r="221" spans="1:20" x14ac:dyDescent="0.25">
      <c r="A221" s="1">
        <v>18.695452329999998</v>
      </c>
      <c r="B221" s="1">
        <v>0.52433028999999998</v>
      </c>
      <c r="C221" s="1">
        <v>-1.876636505</v>
      </c>
      <c r="D221" s="1">
        <v>0.80400000000000005</v>
      </c>
      <c r="E221" s="1">
        <v>0.245</v>
      </c>
      <c r="F221" s="1">
        <v>8.6005557859999993</v>
      </c>
      <c r="G221" s="1">
        <v>19.764919280000001</v>
      </c>
      <c r="H221" s="1">
        <v>21.641555790000002</v>
      </c>
      <c r="I221" s="1">
        <v>13.6</v>
      </c>
      <c r="J221" s="1">
        <v>12.795999999999999</v>
      </c>
      <c r="L221" t="s">
        <v>706</v>
      </c>
      <c r="M221" t="s">
        <v>707</v>
      </c>
      <c r="N221" t="s">
        <v>708</v>
      </c>
      <c r="O221" t="s">
        <v>709</v>
      </c>
      <c r="P221" t="s">
        <v>679</v>
      </c>
      <c r="Q221" t="s">
        <v>710</v>
      </c>
      <c r="R221" t="s">
        <v>711</v>
      </c>
      <c r="S221" t="s">
        <v>712</v>
      </c>
      <c r="T221" t="s">
        <v>713</v>
      </c>
    </row>
    <row r="222" spans="1:20" x14ac:dyDescent="0.25">
      <c r="A222">
        <v>18.578423650000001</v>
      </c>
      <c r="B222">
        <v>0.586713975</v>
      </c>
      <c r="C222">
        <v>-100</v>
      </c>
      <c r="D222">
        <v>0.53800000000000003</v>
      </c>
      <c r="E222">
        <v>0.151</v>
      </c>
      <c r="F222">
        <v>8.2522473299999994</v>
      </c>
      <c r="G222">
        <v>99</v>
      </c>
      <c r="H222">
        <v>21.45624733</v>
      </c>
      <c r="I222">
        <v>13.590999999999999</v>
      </c>
      <c r="J222">
        <v>13.053000000000001</v>
      </c>
      <c r="L222" t="s">
        <v>714</v>
      </c>
      <c r="M222" t="s">
        <v>715</v>
      </c>
      <c r="N222" t="s">
        <v>279</v>
      </c>
      <c r="O222" t="s">
        <v>716</v>
      </c>
      <c r="P222" t="s">
        <v>717</v>
      </c>
      <c r="Q222" t="s">
        <v>718</v>
      </c>
      <c r="R222" t="s">
        <v>719</v>
      </c>
      <c r="S222" t="s">
        <v>720</v>
      </c>
      <c r="T222" t="s">
        <v>721</v>
      </c>
    </row>
    <row r="223" spans="1:20" x14ac:dyDescent="0.25">
      <c r="A223" s="1">
        <v>18.48183126</v>
      </c>
      <c r="B223" s="1">
        <v>1.0954221959999999</v>
      </c>
      <c r="C223" s="1">
        <v>2.7258071899999998</v>
      </c>
      <c r="D223" s="1">
        <v>1.081</v>
      </c>
      <c r="E223" s="1">
        <v>0.57999999999999996</v>
      </c>
      <c r="F223" s="1">
        <v>5.327298248</v>
      </c>
      <c r="G223" s="1">
        <v>23.69010544</v>
      </c>
      <c r="H223" s="1">
        <v>20.964298249999999</v>
      </c>
      <c r="I223" s="1">
        <v>16.138000000000002</v>
      </c>
      <c r="J223" s="1">
        <v>15.057</v>
      </c>
    </row>
    <row r="224" spans="1:20" x14ac:dyDescent="0.25">
      <c r="A224">
        <v>18.54455583</v>
      </c>
      <c r="B224">
        <v>0.66815952899999997</v>
      </c>
      <c r="C224">
        <v>4.4591426849999998</v>
      </c>
      <c r="D224">
        <v>0.74299999999999999</v>
      </c>
      <c r="E224">
        <v>8.1000000000000003E-2</v>
      </c>
      <c r="F224">
        <v>11.796562120000001</v>
      </c>
      <c r="G224">
        <v>26.210704799999998</v>
      </c>
      <c r="H224">
        <v>21.751562119999999</v>
      </c>
      <c r="I224">
        <v>10.617000000000001</v>
      </c>
      <c r="J224">
        <v>9.8740000000000006</v>
      </c>
      <c r="L224" t="s">
        <v>722</v>
      </c>
      <c r="M224" t="s">
        <v>120</v>
      </c>
      <c r="N224" t="s">
        <v>723</v>
      </c>
      <c r="O224" t="s">
        <v>724</v>
      </c>
      <c r="P224" t="s">
        <v>725</v>
      </c>
      <c r="Q224" t="s">
        <v>726</v>
      </c>
      <c r="R224" t="s">
        <v>727</v>
      </c>
      <c r="S224" t="s">
        <v>728</v>
      </c>
      <c r="T224" t="s">
        <v>729</v>
      </c>
    </row>
    <row r="225" spans="1:20" x14ac:dyDescent="0.25">
      <c r="A225">
        <v>18.521634800000001</v>
      </c>
      <c r="B225">
        <v>0.66530234099999996</v>
      </c>
      <c r="C225">
        <v>3.2267246250000001</v>
      </c>
      <c r="D225">
        <v>0.40600000000000003</v>
      </c>
      <c r="E225">
        <v>0.56100000000000005</v>
      </c>
      <c r="F225">
        <v>3.95989653</v>
      </c>
      <c r="G225">
        <v>23.772621149999999</v>
      </c>
      <c r="H225">
        <v>20.54589653</v>
      </c>
      <c r="I225">
        <v>16.431000000000001</v>
      </c>
      <c r="J225">
        <v>16.024999999999999</v>
      </c>
    </row>
    <row r="226" spans="1:20" x14ac:dyDescent="0.25">
      <c r="A226">
        <v>18.709833840000002</v>
      </c>
      <c r="B226">
        <v>1.003706784</v>
      </c>
      <c r="C226">
        <v>-100</v>
      </c>
      <c r="D226">
        <v>1.28</v>
      </c>
      <c r="E226">
        <v>0.54400000000000004</v>
      </c>
      <c r="F226">
        <v>5.5459798889999998</v>
      </c>
      <c r="G226">
        <v>99</v>
      </c>
      <c r="H226">
        <v>21.237979889999998</v>
      </c>
      <c r="I226">
        <v>16.428000000000001</v>
      </c>
      <c r="J226">
        <v>15.148</v>
      </c>
    </row>
    <row r="227" spans="1:20" x14ac:dyDescent="0.25">
      <c r="A227">
        <v>18.650219440000001</v>
      </c>
      <c r="B227">
        <v>-5.8152416999999998E-2</v>
      </c>
      <c r="C227">
        <v>3.1187057000000001E-2</v>
      </c>
      <c r="D227">
        <v>0.51</v>
      </c>
      <c r="E227">
        <v>0.14899999999999999</v>
      </c>
      <c r="F227">
        <v>7.5037355039999998</v>
      </c>
      <c r="G227">
        <v>21.574922560000001</v>
      </c>
      <c r="H227">
        <v>21.5437355</v>
      </c>
      <c r="I227">
        <v>14.401</v>
      </c>
      <c r="J227">
        <v>13.891</v>
      </c>
      <c r="L227" t="s">
        <v>730</v>
      </c>
      <c r="M227" t="s">
        <v>731</v>
      </c>
      <c r="N227" t="s">
        <v>732</v>
      </c>
      <c r="O227" t="s">
        <v>733</v>
      </c>
      <c r="P227" t="s">
        <v>734</v>
      </c>
      <c r="Q227" t="s">
        <v>735</v>
      </c>
      <c r="R227" t="s">
        <v>736</v>
      </c>
      <c r="S227" t="s">
        <v>737</v>
      </c>
      <c r="T227" t="s">
        <v>738</v>
      </c>
    </row>
    <row r="228" spans="1:20" x14ac:dyDescent="0.25">
      <c r="A228" s="1">
        <v>18.590415530000001</v>
      </c>
      <c r="B228" s="1">
        <v>0.68964383399999996</v>
      </c>
      <c r="C228" s="1">
        <v>-100</v>
      </c>
      <c r="D228" s="1">
        <v>0.92800000000000005</v>
      </c>
      <c r="E228" s="1">
        <v>0.36399999999999999</v>
      </c>
      <c r="F228" s="1">
        <v>5.6126587519999998</v>
      </c>
      <c r="G228" s="1">
        <v>99</v>
      </c>
      <c r="H228" s="1">
        <v>21.523658749999999</v>
      </c>
      <c r="I228" s="1">
        <v>16.475000000000001</v>
      </c>
      <c r="J228" s="1">
        <v>15.547000000000001</v>
      </c>
    </row>
    <row r="229" spans="1:20" x14ac:dyDescent="0.25">
      <c r="A229" s="1">
        <v>18.626554240000001</v>
      </c>
      <c r="B229" s="1">
        <v>7.2699094000000006E-2</v>
      </c>
      <c r="C229" s="1">
        <v>0.60085296600000004</v>
      </c>
      <c r="D229" s="1">
        <v>1.7509999999999999</v>
      </c>
      <c r="E229" s="1">
        <v>0.94099999999999995</v>
      </c>
      <c r="F229" s="1">
        <v>5.4033771210000001</v>
      </c>
      <c r="G229" s="1">
        <v>22.28623009</v>
      </c>
      <c r="H229" s="1">
        <v>21.685377119999998</v>
      </c>
      <c r="I229" s="1">
        <v>17.091999999999999</v>
      </c>
      <c r="J229" s="1">
        <v>15.340999999999999</v>
      </c>
    </row>
    <row r="230" spans="1:20" x14ac:dyDescent="0.25">
      <c r="A230">
        <v>18.480853629999999</v>
      </c>
      <c r="B230">
        <v>1.4027683120000001</v>
      </c>
      <c r="C230">
        <v>0.757701874</v>
      </c>
      <c r="D230">
        <v>1.044</v>
      </c>
      <c r="E230">
        <v>0.57699999999999996</v>
      </c>
      <c r="F230">
        <v>5.3817246399999998</v>
      </c>
      <c r="G230">
        <v>22.29342651</v>
      </c>
      <c r="H230">
        <v>21.535724640000002</v>
      </c>
      <c r="I230">
        <v>16.620999999999999</v>
      </c>
      <c r="J230">
        <v>15.577</v>
      </c>
    </row>
    <row r="231" spans="1:20" x14ac:dyDescent="0.25">
      <c r="A231">
        <v>18.638302280000001</v>
      </c>
      <c r="B231">
        <v>2.1270778000000001E-2</v>
      </c>
      <c r="C231">
        <v>1.3885059360000001</v>
      </c>
      <c r="D231">
        <v>0.44400000000000001</v>
      </c>
      <c r="E231">
        <v>0.22800000000000001</v>
      </c>
      <c r="F231">
        <v>5.9612135620000002</v>
      </c>
      <c r="G231">
        <v>22.7777195</v>
      </c>
      <c r="H231">
        <v>21.389213560000002</v>
      </c>
      <c r="I231">
        <v>15.644</v>
      </c>
      <c r="J231">
        <v>15.2</v>
      </c>
    </row>
    <row r="232" spans="1:20" x14ac:dyDescent="0.25">
      <c r="A232">
        <v>18.572944499999998</v>
      </c>
      <c r="B232">
        <v>7.0108253999999995E-2</v>
      </c>
      <c r="C232">
        <v>0.92787170399999996</v>
      </c>
      <c r="D232">
        <v>1.3049999999999999</v>
      </c>
      <c r="E232">
        <v>0.66800000000000004</v>
      </c>
      <c r="F232">
        <v>5.9466289669999997</v>
      </c>
      <c r="G232">
        <v>23.283500669999999</v>
      </c>
      <c r="H232">
        <v>22.355628970000001</v>
      </c>
      <c r="I232">
        <v>17.045999999999999</v>
      </c>
      <c r="J232">
        <v>15.741</v>
      </c>
    </row>
    <row r="233" spans="1:20" x14ac:dyDescent="0.25">
      <c r="A233">
        <v>18.49183262</v>
      </c>
      <c r="B233">
        <v>-1.837445057</v>
      </c>
      <c r="C233">
        <v>-100</v>
      </c>
      <c r="D233">
        <v>0.54</v>
      </c>
      <c r="E233">
        <v>0.08</v>
      </c>
      <c r="F233">
        <v>9.0516288150000008</v>
      </c>
      <c r="G233">
        <v>99</v>
      </c>
      <c r="H233">
        <v>21.515628809999999</v>
      </c>
      <c r="I233">
        <v>12.923999999999999</v>
      </c>
      <c r="J233">
        <v>12.384</v>
      </c>
      <c r="L233" t="s">
        <v>739</v>
      </c>
      <c r="M233" t="s">
        <v>740</v>
      </c>
      <c r="N233" t="s">
        <v>741</v>
      </c>
      <c r="O233" t="s">
        <v>742</v>
      </c>
      <c r="P233" t="s">
        <v>743</v>
      </c>
      <c r="Q233" t="s">
        <v>744</v>
      </c>
      <c r="R233" t="s">
        <v>745</v>
      </c>
      <c r="S233" t="s">
        <v>746</v>
      </c>
      <c r="T233" t="s">
        <v>747</v>
      </c>
    </row>
    <row r="234" spans="1:20" x14ac:dyDescent="0.25">
      <c r="A234">
        <v>18.604127869999999</v>
      </c>
      <c r="B234">
        <v>-1.2493651670000001</v>
      </c>
      <c r="C234">
        <v>-100</v>
      </c>
      <c r="D234">
        <v>1.069</v>
      </c>
      <c r="E234">
        <v>0.219</v>
      </c>
      <c r="F234">
        <v>4.9057112270000003</v>
      </c>
      <c r="G234">
        <v>99</v>
      </c>
      <c r="H234">
        <v>20.54971123</v>
      </c>
      <c r="I234">
        <v>16.494</v>
      </c>
      <c r="J234">
        <v>15.425000000000001</v>
      </c>
    </row>
    <row r="235" spans="1:20" x14ac:dyDescent="0.25">
      <c r="A235">
        <v>18.525278589999999</v>
      </c>
      <c r="B235">
        <v>-1.098064913</v>
      </c>
      <c r="C235">
        <v>1.014621735</v>
      </c>
      <c r="D235">
        <v>0.52</v>
      </c>
      <c r="E235">
        <v>0.17699999999999999</v>
      </c>
      <c r="F235">
        <v>7.3979870300000004</v>
      </c>
      <c r="G235">
        <v>22.239608759999999</v>
      </c>
      <c r="H235">
        <v>21.224987030000001</v>
      </c>
      <c r="I235">
        <v>14.17</v>
      </c>
      <c r="J235">
        <v>13.65</v>
      </c>
      <c r="L235" t="s">
        <v>748</v>
      </c>
      <c r="M235" t="s">
        <v>749</v>
      </c>
      <c r="N235" t="s">
        <v>750</v>
      </c>
      <c r="O235" t="s">
        <v>751</v>
      </c>
      <c r="P235" t="s">
        <v>752</v>
      </c>
      <c r="Q235" t="s">
        <v>753</v>
      </c>
      <c r="R235" t="s">
        <v>754</v>
      </c>
      <c r="S235" t="s">
        <v>755</v>
      </c>
      <c r="T235" t="s">
        <v>756</v>
      </c>
    </row>
    <row r="236" spans="1:20" x14ac:dyDescent="0.25">
      <c r="A236" s="1">
        <v>18.692163470000001</v>
      </c>
      <c r="B236" s="1">
        <v>-9.4518962999999998E-2</v>
      </c>
      <c r="C236" s="1">
        <v>3.4853763579999999</v>
      </c>
      <c r="D236" s="1">
        <v>1.7729999999999999</v>
      </c>
      <c r="E236" s="1">
        <v>1.347</v>
      </c>
      <c r="F236" s="1">
        <v>4.016278625</v>
      </c>
      <c r="G236" s="1">
        <v>23.450654979999999</v>
      </c>
      <c r="H236" s="1">
        <v>19.96527863</v>
      </c>
      <c r="I236" s="1">
        <v>16.375</v>
      </c>
      <c r="J236" s="1">
        <v>14.602</v>
      </c>
    </row>
    <row r="237" spans="1:20" x14ac:dyDescent="0.25">
      <c r="A237">
        <v>18.597010439999998</v>
      </c>
      <c r="B237">
        <v>-1.442797804</v>
      </c>
      <c r="C237">
        <v>1.180793762</v>
      </c>
      <c r="D237">
        <v>0.63</v>
      </c>
      <c r="E237">
        <v>0.108</v>
      </c>
      <c r="F237">
        <v>10.78144629</v>
      </c>
      <c r="G237">
        <v>23.438240050000001</v>
      </c>
      <c r="H237">
        <v>22.257446290000001</v>
      </c>
      <c r="I237">
        <v>11.997999999999999</v>
      </c>
      <c r="J237">
        <v>11.368</v>
      </c>
      <c r="L237" t="s">
        <v>337</v>
      </c>
      <c r="M237" t="s">
        <v>757</v>
      </c>
      <c r="N237" t="s">
        <v>758</v>
      </c>
      <c r="O237" t="s">
        <v>759</v>
      </c>
      <c r="P237" t="s">
        <v>760</v>
      </c>
      <c r="Q237" t="s">
        <v>761</v>
      </c>
      <c r="R237" t="s">
        <v>726</v>
      </c>
      <c r="S237" t="s">
        <v>762</v>
      </c>
      <c r="T237" t="s">
        <v>393</v>
      </c>
    </row>
    <row r="238" spans="1:20" x14ac:dyDescent="0.25">
      <c r="A238" s="1">
        <v>18.69284141</v>
      </c>
      <c r="B238" s="1">
        <v>-6.8369299999999997E-4</v>
      </c>
      <c r="C238" s="1">
        <v>4.9739494320000004</v>
      </c>
      <c r="D238" s="1">
        <v>1.159</v>
      </c>
      <c r="E238" s="1">
        <v>0.375</v>
      </c>
      <c r="F238" s="1">
        <v>6.5737388609999998</v>
      </c>
      <c r="G238" s="1">
        <v>25.247688289999999</v>
      </c>
      <c r="H238" s="1">
        <v>20.273738860000002</v>
      </c>
      <c r="I238" s="1">
        <v>14.484</v>
      </c>
      <c r="J238" s="1">
        <v>13.324999999999999</v>
      </c>
      <c r="L238" t="s">
        <v>763</v>
      </c>
      <c r="M238" t="s">
        <v>764</v>
      </c>
      <c r="N238" t="s">
        <v>642</v>
      </c>
      <c r="O238" t="s">
        <v>765</v>
      </c>
      <c r="P238" t="s">
        <v>766</v>
      </c>
      <c r="Q238" t="s">
        <v>767</v>
      </c>
      <c r="R238" t="s">
        <v>768</v>
      </c>
      <c r="S238" t="s">
        <v>769</v>
      </c>
      <c r="T238" t="s">
        <v>770</v>
      </c>
    </row>
    <row r="239" spans="1:20" x14ac:dyDescent="0.25">
      <c r="A239" s="1">
        <v>18.616880930000001</v>
      </c>
      <c r="B239" s="1">
        <v>-0.84867554599999995</v>
      </c>
      <c r="C239" s="1">
        <v>2.1692771909999999</v>
      </c>
      <c r="D239" s="1">
        <v>1.0820000000000001</v>
      </c>
      <c r="E239" s="1">
        <v>0.28599999999999998</v>
      </c>
      <c r="F239" s="1">
        <v>4.3418649599999997</v>
      </c>
      <c r="G239" s="1">
        <v>22.14414215</v>
      </c>
      <c r="H239" s="1">
        <v>19.974864960000001</v>
      </c>
      <c r="I239" s="1">
        <v>16.428999999999998</v>
      </c>
      <c r="J239" s="1">
        <v>15.347</v>
      </c>
    </row>
    <row r="240" spans="1:20" x14ac:dyDescent="0.25">
      <c r="A240">
        <v>18.608670289999999</v>
      </c>
      <c r="B240">
        <v>-1.797318009</v>
      </c>
      <c r="C240">
        <v>0.32420539900000001</v>
      </c>
      <c r="D240">
        <v>0.503</v>
      </c>
      <c r="E240">
        <v>0.112</v>
      </c>
      <c r="F240">
        <v>6.8638630369999998</v>
      </c>
      <c r="G240">
        <v>20.740068440000002</v>
      </c>
      <c r="H240">
        <v>20.415863040000001</v>
      </c>
      <c r="I240">
        <v>13.943</v>
      </c>
      <c r="J240">
        <v>13.44</v>
      </c>
      <c r="L240" t="s">
        <v>771</v>
      </c>
      <c r="M240" t="s">
        <v>295</v>
      </c>
      <c r="N240" t="s">
        <v>772</v>
      </c>
      <c r="O240" t="s">
        <v>773</v>
      </c>
      <c r="P240" t="s">
        <v>298</v>
      </c>
      <c r="Q240" t="s">
        <v>774</v>
      </c>
      <c r="R240" t="s">
        <v>775</v>
      </c>
      <c r="S240" t="s">
        <v>776</v>
      </c>
      <c r="T240" t="s">
        <v>481</v>
      </c>
    </row>
    <row r="241" spans="1:20" x14ac:dyDescent="0.25">
      <c r="A241">
        <v>18.442345280000001</v>
      </c>
      <c r="B241">
        <v>-0.36100078299999999</v>
      </c>
      <c r="C241">
        <v>1.3531875609999999</v>
      </c>
      <c r="D241">
        <v>0.57099999999999995</v>
      </c>
      <c r="E241">
        <v>0.114</v>
      </c>
      <c r="F241">
        <v>9.2173401639999994</v>
      </c>
      <c r="G241">
        <v>22.640527729999999</v>
      </c>
      <c r="H241">
        <v>21.287340159999999</v>
      </c>
      <c r="I241">
        <v>12.526999999999999</v>
      </c>
      <c r="J241">
        <v>11.956</v>
      </c>
      <c r="L241" t="s">
        <v>777</v>
      </c>
      <c r="M241" t="s">
        <v>778</v>
      </c>
      <c r="N241" t="s">
        <v>772</v>
      </c>
      <c r="O241" t="s">
        <v>779</v>
      </c>
      <c r="P241" t="s">
        <v>780</v>
      </c>
      <c r="Q241" t="s">
        <v>185</v>
      </c>
      <c r="R241" t="s">
        <v>781</v>
      </c>
      <c r="S241" t="s">
        <v>782</v>
      </c>
      <c r="T241" t="s">
        <v>783</v>
      </c>
    </row>
    <row r="242" spans="1:20" x14ac:dyDescent="0.25">
      <c r="A242">
        <v>18.640872519999999</v>
      </c>
      <c r="B242">
        <v>1.6057868340000001</v>
      </c>
      <c r="C242">
        <v>1.26159668</v>
      </c>
      <c r="D242">
        <v>1.0920000000000001</v>
      </c>
      <c r="E242">
        <v>0.496</v>
      </c>
      <c r="F242">
        <v>3.9134932099999999</v>
      </c>
      <c r="G242">
        <v>20.944089890000001</v>
      </c>
      <c r="H242">
        <v>19.682493210000001</v>
      </c>
      <c r="I242">
        <v>16.364999999999998</v>
      </c>
      <c r="J242">
        <v>15.273</v>
      </c>
    </row>
    <row r="243" spans="1:20" x14ac:dyDescent="0.25">
      <c r="A243">
        <v>18.531539949999999</v>
      </c>
      <c r="B243">
        <v>-0.736029088</v>
      </c>
      <c r="C243">
        <v>0.13417244</v>
      </c>
      <c r="D243">
        <v>1.2450000000000001</v>
      </c>
      <c r="E243">
        <v>0.49399999999999999</v>
      </c>
      <c r="F243">
        <v>5.4759201050000001</v>
      </c>
      <c r="G243">
        <v>21.085092540000002</v>
      </c>
      <c r="H243">
        <v>20.950920100000001</v>
      </c>
      <c r="I243">
        <v>16.225999999999999</v>
      </c>
      <c r="J243">
        <v>14.981</v>
      </c>
    </row>
    <row r="244" spans="1:20" x14ac:dyDescent="0.25">
      <c r="A244">
        <v>18.654912190000001</v>
      </c>
      <c r="B244">
        <v>-1.4988056240000001</v>
      </c>
      <c r="C244">
        <v>-1.0051155089999999</v>
      </c>
      <c r="D244">
        <v>0.53800000000000003</v>
      </c>
      <c r="E244">
        <v>0.20699999999999999</v>
      </c>
      <c r="F244">
        <v>6.9990316310000003</v>
      </c>
      <c r="G244">
        <v>22.051916120000001</v>
      </c>
      <c r="H244">
        <v>23.057031630000001</v>
      </c>
      <c r="I244">
        <v>16.388999999999999</v>
      </c>
      <c r="J244">
        <v>15.851000000000001</v>
      </c>
    </row>
    <row r="245" spans="1:20" x14ac:dyDescent="0.25">
      <c r="A245" s="2">
        <v>18.621574119999998</v>
      </c>
      <c r="B245" s="2">
        <v>-1.4282414450000001</v>
      </c>
      <c r="C245" s="2">
        <v>-100</v>
      </c>
      <c r="D245" s="2">
        <v>0.55900000000000005</v>
      </c>
      <c r="E245" s="2">
        <v>7.8E-2</v>
      </c>
      <c r="F245" s="2">
        <v>8.3233381649999991</v>
      </c>
      <c r="G245" s="2">
        <v>99</v>
      </c>
      <c r="H245" s="2">
        <v>16.933338169999999</v>
      </c>
      <c r="I245" s="2">
        <v>9.0909999999999993</v>
      </c>
      <c r="J245" s="2">
        <v>8.532</v>
      </c>
      <c r="L245" t="s">
        <v>784</v>
      </c>
      <c r="M245" t="s">
        <v>785</v>
      </c>
      <c r="N245" t="s">
        <v>786</v>
      </c>
      <c r="O245" t="s">
        <v>787</v>
      </c>
      <c r="P245" t="s">
        <v>788</v>
      </c>
      <c r="Q245" t="s">
        <v>789</v>
      </c>
      <c r="R245" t="s">
        <v>790</v>
      </c>
      <c r="S245" t="s">
        <v>791</v>
      </c>
      <c r="T245" t="s">
        <v>792</v>
      </c>
    </row>
    <row r="246" spans="1:20" x14ac:dyDescent="0.25">
      <c r="A246">
        <v>18.706776940000001</v>
      </c>
      <c r="B246">
        <v>-1.4086459330000001</v>
      </c>
      <c r="C246">
        <v>-100</v>
      </c>
      <c r="D246">
        <v>0.60799999999999998</v>
      </c>
      <c r="E246">
        <v>9.7000000000000003E-2</v>
      </c>
      <c r="F246">
        <v>9.3506787720000002</v>
      </c>
      <c r="G246">
        <v>99</v>
      </c>
      <c r="H246">
        <v>20.306678770000001</v>
      </c>
      <c r="I246">
        <v>11.467000000000001</v>
      </c>
      <c r="J246">
        <v>10.859</v>
      </c>
      <c r="L246" t="s">
        <v>793</v>
      </c>
      <c r="M246" t="s">
        <v>794</v>
      </c>
      <c r="N246" t="s">
        <v>795</v>
      </c>
      <c r="O246" t="s">
        <v>796</v>
      </c>
      <c r="P246" t="s">
        <v>797</v>
      </c>
      <c r="Q246" t="s">
        <v>798</v>
      </c>
      <c r="R246" t="s">
        <v>799</v>
      </c>
      <c r="S246" t="s">
        <v>800</v>
      </c>
      <c r="T246" t="s">
        <v>801</v>
      </c>
    </row>
    <row r="247" spans="1:20" x14ac:dyDescent="0.25">
      <c r="A247">
        <v>18.489980119999998</v>
      </c>
      <c r="B247">
        <v>-1.356428593</v>
      </c>
      <c r="C247">
        <v>-100</v>
      </c>
      <c r="D247">
        <v>0.77200000000000002</v>
      </c>
      <c r="E247">
        <v>0.14199999999999999</v>
      </c>
      <c r="F247">
        <v>10.500940200000001</v>
      </c>
      <c r="G247">
        <v>99</v>
      </c>
      <c r="H247">
        <v>22.153940200000001</v>
      </c>
      <c r="I247">
        <v>12.282999999999999</v>
      </c>
      <c r="J247">
        <v>11.510999999999999</v>
      </c>
      <c r="L247" t="s">
        <v>802</v>
      </c>
      <c r="M247" t="s">
        <v>803</v>
      </c>
      <c r="N247" t="s">
        <v>332</v>
      </c>
      <c r="O247" t="s">
        <v>804</v>
      </c>
      <c r="P247" t="s">
        <v>805</v>
      </c>
      <c r="Q247" t="s">
        <v>806</v>
      </c>
      <c r="R247" t="s">
        <v>807</v>
      </c>
      <c r="S247" t="s">
        <v>808</v>
      </c>
      <c r="T247" t="s">
        <v>809</v>
      </c>
    </row>
    <row r="248" spans="1:20" x14ac:dyDescent="0.25">
      <c r="A248">
        <v>18.44206934</v>
      </c>
      <c r="B248">
        <v>-1.072789483</v>
      </c>
      <c r="C248">
        <v>2.424762726</v>
      </c>
      <c r="D248">
        <v>1.506</v>
      </c>
      <c r="E248">
        <v>0.67300000000000004</v>
      </c>
      <c r="F248">
        <v>5.905530197</v>
      </c>
      <c r="G248">
        <v>24.373292920000001</v>
      </c>
      <c r="H248">
        <v>21.9485302</v>
      </c>
      <c r="I248">
        <v>16.876000000000001</v>
      </c>
      <c r="J248">
        <v>15.37</v>
      </c>
    </row>
    <row r="249" spans="1:20" x14ac:dyDescent="0.25">
      <c r="A249">
        <v>18.586495299999999</v>
      </c>
      <c r="B249">
        <v>-0.89867349699999999</v>
      </c>
      <c r="C249">
        <v>-100</v>
      </c>
      <c r="D249">
        <v>0.53600000000000003</v>
      </c>
      <c r="E249">
        <v>7.0000000000000007E-2</v>
      </c>
      <c r="F249">
        <v>9.3978752589999992</v>
      </c>
      <c r="G249">
        <v>99</v>
      </c>
      <c r="H249">
        <v>21.04987526</v>
      </c>
      <c r="I249">
        <v>12.118</v>
      </c>
      <c r="J249">
        <v>11.582000000000001</v>
      </c>
      <c r="L249" t="s">
        <v>810</v>
      </c>
      <c r="M249" t="s">
        <v>621</v>
      </c>
      <c r="N249" t="s">
        <v>811</v>
      </c>
      <c r="O249" t="s">
        <v>812</v>
      </c>
      <c r="P249" t="s">
        <v>813</v>
      </c>
      <c r="Q249" t="s">
        <v>814</v>
      </c>
      <c r="R249" t="s">
        <v>815</v>
      </c>
      <c r="S249" t="s">
        <v>816</v>
      </c>
      <c r="T249" t="s">
        <v>817</v>
      </c>
    </row>
    <row r="250" spans="1:20" x14ac:dyDescent="0.25">
      <c r="A250" s="1">
        <v>18.590070499999999</v>
      </c>
      <c r="B250" s="1">
        <v>0.17964375299999999</v>
      </c>
      <c r="C250" s="1">
        <v>-100</v>
      </c>
      <c r="D250" s="1">
        <v>1.0109999999999999</v>
      </c>
      <c r="E250" s="1">
        <v>0.39700000000000002</v>
      </c>
      <c r="F250" s="1">
        <v>7.5632687230000002</v>
      </c>
      <c r="G250" s="1">
        <v>99</v>
      </c>
      <c r="H250" s="1">
        <v>20.924268720000001</v>
      </c>
      <c r="I250" s="1">
        <v>13.975</v>
      </c>
      <c r="J250" s="1">
        <v>12.964</v>
      </c>
    </row>
    <row r="251" spans="1:20" x14ac:dyDescent="0.25">
      <c r="A251" s="1">
        <v>18.585743010000002</v>
      </c>
      <c r="B251" s="1">
        <v>-1.2019103280000001</v>
      </c>
      <c r="C251" s="1">
        <v>-100</v>
      </c>
      <c r="D251" s="1">
        <v>1.0509999999999999</v>
      </c>
      <c r="E251" s="1">
        <v>0.58899999999999997</v>
      </c>
      <c r="F251" s="1">
        <v>5.6497426610000003</v>
      </c>
      <c r="G251" s="1">
        <v>99</v>
      </c>
      <c r="H251" s="1">
        <v>21.089742659999999</v>
      </c>
      <c r="I251" s="1">
        <v>15.901999999999999</v>
      </c>
      <c r="J251" s="1">
        <v>14.851000000000001</v>
      </c>
    </row>
    <row r="252" spans="1:20" x14ac:dyDescent="0.25">
      <c r="A252" s="2">
        <v>18.53624202</v>
      </c>
      <c r="B252" s="2">
        <v>-1.186245413</v>
      </c>
      <c r="C252" s="2">
        <v>3.4536266329999998</v>
      </c>
      <c r="D252" s="2">
        <v>0.61699999999999999</v>
      </c>
      <c r="E252" s="2">
        <v>0.14599999999999999</v>
      </c>
      <c r="F252" s="2">
        <v>10.15029152</v>
      </c>
      <c r="G252" s="2">
        <v>23.02391815</v>
      </c>
      <c r="H252" s="2">
        <v>19.570291520000001</v>
      </c>
      <c r="I252" s="2">
        <v>9.891</v>
      </c>
      <c r="J252" s="2">
        <v>9.2739999999999991</v>
      </c>
      <c r="L252" t="s">
        <v>818</v>
      </c>
      <c r="M252" t="s">
        <v>819</v>
      </c>
      <c r="N252" t="s">
        <v>820</v>
      </c>
      <c r="O252" t="s">
        <v>821</v>
      </c>
      <c r="P252" t="s">
        <v>822</v>
      </c>
      <c r="Q252" t="s">
        <v>823</v>
      </c>
      <c r="R252" t="s">
        <v>824</v>
      </c>
      <c r="S252" t="s">
        <v>825</v>
      </c>
      <c r="T252" t="s">
        <v>826</v>
      </c>
    </row>
    <row r="253" spans="1:20" x14ac:dyDescent="0.25">
      <c r="A253">
        <v>18.61124792</v>
      </c>
      <c r="B253">
        <v>-1.233463043</v>
      </c>
      <c r="C253">
        <v>-1.7461833950000001</v>
      </c>
      <c r="D253">
        <v>0.66200000000000003</v>
      </c>
      <c r="E253">
        <v>0.222</v>
      </c>
      <c r="F253">
        <v>6.8116777649999998</v>
      </c>
      <c r="G253">
        <v>21.541494369999999</v>
      </c>
      <c r="H253">
        <v>23.287677760000001</v>
      </c>
      <c r="I253">
        <v>16.916</v>
      </c>
      <c r="J253">
        <v>16.254000000000001</v>
      </c>
    </row>
    <row r="254" spans="1:20" x14ac:dyDescent="0.25">
      <c r="A254">
        <v>18.529252400000001</v>
      </c>
      <c r="B254">
        <v>-0.93715137900000001</v>
      </c>
      <c r="C254">
        <v>2.6363525390000002</v>
      </c>
      <c r="D254">
        <v>0.60199999999999998</v>
      </c>
      <c r="E254">
        <v>0.126</v>
      </c>
      <c r="F254">
        <v>9.1163805539999991</v>
      </c>
      <c r="G254">
        <v>24.096733090000001</v>
      </c>
      <c r="H254">
        <v>21.46038055</v>
      </c>
      <c r="I254">
        <v>12.82</v>
      </c>
      <c r="J254">
        <v>12.218</v>
      </c>
      <c r="L254" t="s">
        <v>827</v>
      </c>
      <c r="M254" t="s">
        <v>828</v>
      </c>
      <c r="N254" t="s">
        <v>829</v>
      </c>
      <c r="O254" t="s">
        <v>830</v>
      </c>
      <c r="P254" t="s">
        <v>831</v>
      </c>
      <c r="Q254" t="s">
        <v>832</v>
      </c>
      <c r="R254" t="s">
        <v>833</v>
      </c>
      <c r="S254" t="s">
        <v>834</v>
      </c>
      <c r="T254" t="s">
        <v>835</v>
      </c>
    </row>
    <row r="255" spans="1:20" x14ac:dyDescent="0.25">
      <c r="A255" s="1">
        <v>18.61975571</v>
      </c>
      <c r="B255" s="1">
        <v>-0.80881077700000004</v>
      </c>
      <c r="C255" s="1">
        <v>2.236135483</v>
      </c>
      <c r="D255" s="1">
        <v>1.5249999999999999</v>
      </c>
      <c r="E255" s="1">
        <v>0.74299999999999999</v>
      </c>
      <c r="F255" s="1">
        <v>7.3294543760000002</v>
      </c>
      <c r="G255" s="1">
        <v>25.01358986</v>
      </c>
      <c r="H255" s="1">
        <v>22.777454379999998</v>
      </c>
      <c r="I255" s="1">
        <v>16.23</v>
      </c>
      <c r="J255" s="1">
        <v>14.705</v>
      </c>
    </row>
    <row r="256" spans="1:20" x14ac:dyDescent="0.25">
      <c r="A256" s="1">
        <v>18.450006569999999</v>
      </c>
      <c r="B256" s="1">
        <v>0.799768755</v>
      </c>
      <c r="C256" s="1">
        <v>-100</v>
      </c>
      <c r="D256" s="1">
        <v>1.3149999999999999</v>
      </c>
      <c r="E256" s="1">
        <v>0.69799999999999995</v>
      </c>
      <c r="F256" s="1">
        <v>4.8321301730000004</v>
      </c>
      <c r="G256" s="1">
        <v>99</v>
      </c>
      <c r="H256" s="1">
        <v>20.579130169999999</v>
      </c>
      <c r="I256" s="1">
        <v>16.364000000000001</v>
      </c>
      <c r="J256" s="1">
        <v>15.048999999999999</v>
      </c>
    </row>
    <row r="257" spans="1:20" x14ac:dyDescent="0.25">
      <c r="A257">
        <v>18.576600079999999</v>
      </c>
      <c r="B257">
        <v>0.98835110699999995</v>
      </c>
      <c r="C257">
        <v>-100</v>
      </c>
      <c r="D257">
        <v>0.53200000000000003</v>
      </c>
      <c r="E257">
        <v>0.20599999999999999</v>
      </c>
      <c r="F257">
        <v>7.2783515320000003</v>
      </c>
      <c r="G257">
        <v>99</v>
      </c>
      <c r="H257">
        <v>21.742351530000001</v>
      </c>
      <c r="I257">
        <v>14.79</v>
      </c>
      <c r="J257">
        <v>14.257999999999999</v>
      </c>
      <c r="L257" t="s">
        <v>836</v>
      </c>
      <c r="M257" t="s">
        <v>837</v>
      </c>
      <c r="N257" t="s">
        <v>838</v>
      </c>
      <c r="O257" t="s">
        <v>839</v>
      </c>
      <c r="P257" t="s">
        <v>840</v>
      </c>
      <c r="Q257" t="s">
        <v>841</v>
      </c>
      <c r="R257" t="s">
        <v>842</v>
      </c>
      <c r="S257" t="s">
        <v>843</v>
      </c>
      <c r="T257" t="s">
        <v>844</v>
      </c>
    </row>
    <row r="258" spans="1:20" x14ac:dyDescent="0.25">
      <c r="A258" s="1">
        <v>18.523556920000001</v>
      </c>
      <c r="B258" s="1">
        <v>-0.94635061399999998</v>
      </c>
      <c r="C258" s="1">
        <v>1.974479675</v>
      </c>
      <c r="D258" s="1">
        <v>1.1579999999999999</v>
      </c>
      <c r="E258" s="1">
        <v>0.41599999999999998</v>
      </c>
      <c r="F258" s="1">
        <v>4.7199024510000003</v>
      </c>
      <c r="G258" s="1">
        <v>22.037382130000001</v>
      </c>
      <c r="H258" s="1">
        <v>20.062902449999999</v>
      </c>
      <c r="I258" s="1">
        <v>16.085000000000001</v>
      </c>
      <c r="J258" s="1">
        <v>14.927</v>
      </c>
    </row>
    <row r="259" spans="1:20" x14ac:dyDescent="0.25">
      <c r="A259" s="3">
        <v>18.58543547</v>
      </c>
      <c r="B259" s="3">
        <v>-0.70485335199999999</v>
      </c>
      <c r="C259" s="3">
        <v>1.0693969729999999</v>
      </c>
      <c r="D259" s="3">
        <v>1.39</v>
      </c>
      <c r="E259" s="3">
        <v>0.64</v>
      </c>
      <c r="F259" s="3">
        <v>5.5500477909999999</v>
      </c>
      <c r="G259" s="3">
        <v>22.85744476</v>
      </c>
      <c r="H259" s="3">
        <v>21.78804779</v>
      </c>
      <c r="I259" s="3">
        <v>16.988</v>
      </c>
      <c r="J259" s="3">
        <v>15.598000000000001</v>
      </c>
    </row>
    <row r="260" spans="1:20" x14ac:dyDescent="0.25">
      <c r="A260">
        <v>18.52991389</v>
      </c>
      <c r="B260">
        <v>-0.91236332099999995</v>
      </c>
      <c r="C260">
        <v>-1.0391159059999999</v>
      </c>
      <c r="D260">
        <v>1.4690000000000001</v>
      </c>
      <c r="E260">
        <v>0.73599999999999999</v>
      </c>
      <c r="F260">
        <v>6.9220343780000002</v>
      </c>
      <c r="G260">
        <v>22.012918469999999</v>
      </c>
      <c r="H260">
        <v>23.052034379999998</v>
      </c>
      <c r="I260">
        <v>16.863</v>
      </c>
      <c r="J260">
        <v>15.394</v>
      </c>
    </row>
    <row r="261" spans="1:20" x14ac:dyDescent="0.25">
      <c r="A261">
        <v>18.705966100000001</v>
      </c>
      <c r="B261">
        <v>5.1764009999999997E-3</v>
      </c>
      <c r="C261">
        <v>3.3749713899999998</v>
      </c>
      <c r="D261">
        <v>0.65500000000000003</v>
      </c>
      <c r="E261">
        <v>0.35599999999999998</v>
      </c>
      <c r="F261">
        <v>5.6881964570000001</v>
      </c>
      <c r="G261">
        <v>23.87516785</v>
      </c>
      <c r="H261">
        <v>20.500196460000002</v>
      </c>
      <c r="I261">
        <v>15.111000000000001</v>
      </c>
      <c r="J261">
        <v>14.456</v>
      </c>
      <c r="L261" t="s">
        <v>845</v>
      </c>
      <c r="M261" t="s">
        <v>445</v>
      </c>
      <c r="N261" t="s">
        <v>522</v>
      </c>
      <c r="O261" t="s">
        <v>846</v>
      </c>
      <c r="P261" t="s">
        <v>847</v>
      </c>
      <c r="Q261" t="s">
        <v>848</v>
      </c>
      <c r="R261" t="s">
        <v>849</v>
      </c>
      <c r="S261" t="s">
        <v>850</v>
      </c>
      <c r="T261" t="s">
        <v>851</v>
      </c>
    </row>
    <row r="262" spans="1:20" x14ac:dyDescent="0.25">
      <c r="A262">
        <v>18.45194137</v>
      </c>
      <c r="B262">
        <v>0.18891363999999999</v>
      </c>
      <c r="C262">
        <v>2.9383239749999999</v>
      </c>
      <c r="D262">
        <v>1.163</v>
      </c>
      <c r="E262">
        <v>0.45</v>
      </c>
      <c r="F262">
        <v>4.8004361879999999</v>
      </c>
      <c r="G262">
        <v>23.887760159999999</v>
      </c>
      <c r="H262">
        <v>20.94943619</v>
      </c>
      <c r="I262">
        <v>16.861999999999998</v>
      </c>
      <c r="J262">
        <v>15.699</v>
      </c>
    </row>
    <row r="263" spans="1:20" x14ac:dyDescent="0.25">
      <c r="A263" s="1">
        <v>18.442846249999999</v>
      </c>
      <c r="B263" s="1">
        <v>0.30584716699999998</v>
      </c>
      <c r="C263" s="1">
        <v>4.0843238829999997</v>
      </c>
      <c r="D263" s="1">
        <v>1.1140000000000001</v>
      </c>
      <c r="E263" s="1">
        <v>0.34100000000000003</v>
      </c>
      <c r="F263" s="1">
        <v>4.8542669979999999</v>
      </c>
      <c r="G263" s="1">
        <v>22.716590879999998</v>
      </c>
      <c r="H263" s="1">
        <v>18.632266999999999</v>
      </c>
      <c r="I263" s="1">
        <v>14.551</v>
      </c>
      <c r="J263" s="1">
        <v>13.436999999999999</v>
      </c>
    </row>
    <row r="264" spans="1:20" x14ac:dyDescent="0.25">
      <c r="A264" s="1">
        <v>18.45585509</v>
      </c>
      <c r="B264" s="1">
        <v>-0.72718133500000004</v>
      </c>
      <c r="C264" s="1">
        <v>1.1700668329999999</v>
      </c>
      <c r="D264" s="1">
        <v>1.2450000000000001</v>
      </c>
      <c r="E264" s="1">
        <v>0.5</v>
      </c>
      <c r="F264" s="1">
        <v>8.0810120239999996</v>
      </c>
      <c r="G264" s="1">
        <v>23.412078860000001</v>
      </c>
      <c r="H264" s="1">
        <v>22.242012020000001</v>
      </c>
      <c r="I264" s="1">
        <v>14.906000000000001</v>
      </c>
      <c r="J264" s="1">
        <v>13.661</v>
      </c>
    </row>
    <row r="265" spans="1:20" x14ac:dyDescent="0.25">
      <c r="A265" s="1">
        <v>18.542055049999998</v>
      </c>
      <c r="B265" s="1">
        <v>0.201990377</v>
      </c>
      <c r="C265" s="1">
        <v>-100</v>
      </c>
      <c r="D265" s="1">
        <v>0.97299999999999998</v>
      </c>
      <c r="E265" s="1">
        <v>0.315</v>
      </c>
      <c r="F265" s="1">
        <v>7.3332060849999996</v>
      </c>
      <c r="G265" s="1">
        <v>99</v>
      </c>
      <c r="H265" s="1">
        <v>21.729206090000002</v>
      </c>
      <c r="I265" s="1">
        <v>15.054</v>
      </c>
      <c r="J265" s="1">
        <v>14.081</v>
      </c>
    </row>
    <row r="266" spans="1:20" x14ac:dyDescent="0.25">
      <c r="A266" s="1">
        <v>18.445236449999999</v>
      </c>
      <c r="B266" s="1">
        <v>0.20217948899999999</v>
      </c>
      <c r="C266" s="1">
        <v>3.9098320009999998</v>
      </c>
      <c r="D266" s="1">
        <v>1.0409999999999999</v>
      </c>
      <c r="E266" s="1">
        <v>0.34200000000000003</v>
      </c>
      <c r="F266" s="1">
        <v>7.9515697940000001</v>
      </c>
      <c r="G266" s="1">
        <v>25.213401789999999</v>
      </c>
      <c r="H266" s="1">
        <v>21.303569790000001</v>
      </c>
      <c r="I266" s="1">
        <v>14.051</v>
      </c>
      <c r="J266" s="1">
        <v>13.01</v>
      </c>
    </row>
    <row r="267" spans="1:20" x14ac:dyDescent="0.25">
      <c r="A267" s="1">
        <v>18.484950380000001</v>
      </c>
      <c r="B267" s="1">
        <v>0.38961036500000001</v>
      </c>
      <c r="C267" s="1">
        <v>-1.2252159119999999</v>
      </c>
      <c r="D267" s="1">
        <v>1.3460000000000001</v>
      </c>
      <c r="E267" s="1">
        <v>0.38100000000000001</v>
      </c>
      <c r="F267" s="1">
        <v>7.1555559229999997</v>
      </c>
      <c r="G267" s="1">
        <v>21.072340010000001</v>
      </c>
      <c r="H267" s="1">
        <v>22.297555920000001</v>
      </c>
      <c r="I267" s="1">
        <v>16.106999999999999</v>
      </c>
      <c r="J267" s="1">
        <v>14.760999999999999</v>
      </c>
    </row>
    <row r="268" spans="1:20" x14ac:dyDescent="0.25">
      <c r="A268" s="1">
        <v>18.68273452</v>
      </c>
      <c r="B268" s="1">
        <v>0.28615374900000001</v>
      </c>
      <c r="C268" s="1">
        <v>4.4467658999999999</v>
      </c>
      <c r="D268" s="1">
        <v>0.77100000000000002</v>
      </c>
      <c r="E268" s="1">
        <v>0.22900000000000001</v>
      </c>
      <c r="F268" s="1">
        <v>3.9943354640000002</v>
      </c>
      <c r="G268" s="1">
        <v>22.93710136</v>
      </c>
      <c r="H268" s="1">
        <v>18.490335460000001</v>
      </c>
      <c r="I268" s="1">
        <v>15.038</v>
      </c>
      <c r="J268" s="1">
        <v>14.266999999999999</v>
      </c>
    </row>
    <row r="269" spans="1:20" x14ac:dyDescent="0.25">
      <c r="A269">
        <v>18.513741339999999</v>
      </c>
      <c r="B269">
        <v>0.55631060499999996</v>
      </c>
      <c r="C269">
        <v>0.93057250999999996</v>
      </c>
      <c r="D269">
        <v>0.54800000000000004</v>
      </c>
      <c r="E269">
        <v>-2.9000000000000001E-2</v>
      </c>
      <c r="F269">
        <v>7.4100172420000003</v>
      </c>
      <c r="G269">
        <v>22.725589750000001</v>
      </c>
      <c r="H269">
        <v>21.79501724</v>
      </c>
      <c r="I269">
        <v>14.962</v>
      </c>
      <c r="J269">
        <v>14.414</v>
      </c>
      <c r="L269" t="s">
        <v>852</v>
      </c>
      <c r="M269" t="s">
        <v>853</v>
      </c>
      <c r="N269" t="s">
        <v>854</v>
      </c>
      <c r="O269" t="s">
        <v>855</v>
      </c>
      <c r="P269" t="s">
        <v>856</v>
      </c>
      <c r="Q269" t="s">
        <v>857</v>
      </c>
      <c r="R269" t="s">
        <v>858</v>
      </c>
      <c r="S269" t="s">
        <v>859</v>
      </c>
      <c r="T269" t="s">
        <v>161</v>
      </c>
    </row>
    <row r="270" spans="1:20" x14ac:dyDescent="0.25">
      <c r="A270" s="1">
        <v>18.634194470000001</v>
      </c>
      <c r="B270" s="1">
        <v>0.53228268499999998</v>
      </c>
      <c r="C270" s="1">
        <v>1.477495193</v>
      </c>
      <c r="D270" s="1">
        <v>1.0129999999999999</v>
      </c>
      <c r="E270" s="1">
        <v>0.39300000000000002</v>
      </c>
      <c r="F270" s="1">
        <v>7.8194956050000002</v>
      </c>
      <c r="G270" s="1">
        <v>23.422990800000001</v>
      </c>
      <c r="H270" s="1">
        <v>21.945495609999998</v>
      </c>
      <c r="I270" s="1">
        <v>14.746</v>
      </c>
      <c r="J270" s="1">
        <v>13.733000000000001</v>
      </c>
    </row>
    <row r="271" spans="1:20" x14ac:dyDescent="0.25">
      <c r="A271">
        <v>18.507719120000001</v>
      </c>
      <c r="B271">
        <v>0.54454097000000001</v>
      </c>
      <c r="C271">
        <v>0.190168381</v>
      </c>
      <c r="D271">
        <v>0.503</v>
      </c>
      <c r="E271">
        <v>7.0000000000000007E-2</v>
      </c>
      <c r="F271">
        <v>8.1046381679999993</v>
      </c>
      <c r="G271">
        <v>21.87280655</v>
      </c>
      <c r="H271">
        <v>21.682638170000001</v>
      </c>
      <c r="I271">
        <v>14.010999999999999</v>
      </c>
      <c r="J271">
        <v>13.507999999999999</v>
      </c>
      <c r="L271" t="s">
        <v>860</v>
      </c>
      <c r="M271" t="s">
        <v>861</v>
      </c>
      <c r="N271" t="s">
        <v>598</v>
      </c>
      <c r="O271" t="s">
        <v>130</v>
      </c>
      <c r="P271" t="s">
        <v>862</v>
      </c>
      <c r="Q271" t="s">
        <v>863</v>
      </c>
      <c r="R271" t="s">
        <v>864</v>
      </c>
      <c r="S271" t="s">
        <v>865</v>
      </c>
      <c r="T271" t="s">
        <v>866</v>
      </c>
    </row>
    <row r="272" spans="1:20" x14ac:dyDescent="0.25">
      <c r="A272">
        <v>18.513178270000001</v>
      </c>
      <c r="B272">
        <v>-0.230809087</v>
      </c>
      <c r="C272">
        <v>-100</v>
      </c>
      <c r="D272">
        <v>1.3680000000000001</v>
      </c>
      <c r="E272">
        <v>0.626</v>
      </c>
      <c r="F272">
        <v>5.0978486480000003</v>
      </c>
      <c r="G272">
        <v>99</v>
      </c>
      <c r="H272">
        <v>21.02884865</v>
      </c>
      <c r="I272">
        <v>16.672999999999998</v>
      </c>
      <c r="J272">
        <v>15.305</v>
      </c>
    </row>
    <row r="273" spans="1:20" x14ac:dyDescent="0.25">
      <c r="A273" s="1">
        <v>18.68024037</v>
      </c>
      <c r="B273" s="1">
        <v>-0.124671816</v>
      </c>
      <c r="C273" s="1">
        <v>2.9512729640000002</v>
      </c>
      <c r="D273" s="1">
        <v>1.4219999999999999</v>
      </c>
      <c r="E273" s="1">
        <v>1.028</v>
      </c>
      <c r="F273" s="1">
        <v>2.73930513</v>
      </c>
      <c r="G273" s="1">
        <v>22.149578089999999</v>
      </c>
      <c r="H273" s="1">
        <v>19.198305130000001</v>
      </c>
      <c r="I273" s="1">
        <v>16.853000000000002</v>
      </c>
      <c r="J273" s="1">
        <v>15.430999999999999</v>
      </c>
    </row>
    <row r="274" spans="1:20" x14ac:dyDescent="0.25">
      <c r="A274" s="1">
        <v>18.55584833</v>
      </c>
      <c r="B274" s="1">
        <v>-0.28407279000000002</v>
      </c>
      <c r="C274" s="1">
        <v>3.0253524779999998</v>
      </c>
      <c r="D274" s="1">
        <v>1.1299999999999999</v>
      </c>
      <c r="E274" s="1">
        <v>0.40400000000000003</v>
      </c>
      <c r="F274" s="1">
        <v>3.33443924</v>
      </c>
      <c r="G274" s="1">
        <v>21.89979172</v>
      </c>
      <c r="H274" s="1">
        <v>18.874439240000001</v>
      </c>
      <c r="I274" s="1">
        <v>16.265999999999998</v>
      </c>
      <c r="J274" s="1">
        <v>15.135999999999999</v>
      </c>
    </row>
    <row r="275" spans="1:20" x14ac:dyDescent="0.25">
      <c r="A275">
        <v>18.694272210000001</v>
      </c>
      <c r="B275">
        <v>-0.60469482500000005</v>
      </c>
      <c r="C275">
        <v>-100</v>
      </c>
      <c r="D275">
        <v>0.71099999999999997</v>
      </c>
      <c r="E275">
        <v>0.11600000000000001</v>
      </c>
      <c r="F275">
        <v>10.846988489999999</v>
      </c>
      <c r="G275">
        <v>99</v>
      </c>
      <c r="H275">
        <v>22.638988489999999</v>
      </c>
      <c r="I275">
        <v>12.387</v>
      </c>
      <c r="J275">
        <v>11.676</v>
      </c>
      <c r="L275" t="s">
        <v>867</v>
      </c>
      <c r="M275" t="s">
        <v>261</v>
      </c>
      <c r="N275" t="s">
        <v>868</v>
      </c>
      <c r="O275" t="s">
        <v>869</v>
      </c>
      <c r="P275" t="s">
        <v>870</v>
      </c>
      <c r="Q275" t="s">
        <v>480</v>
      </c>
      <c r="R275" t="s">
        <v>518</v>
      </c>
      <c r="S275" t="s">
        <v>726</v>
      </c>
      <c r="T275" t="s">
        <v>871</v>
      </c>
    </row>
    <row r="276" spans="1:20" x14ac:dyDescent="0.25">
      <c r="A276">
        <v>18.462570249999999</v>
      </c>
      <c r="B276">
        <v>-0.66170405300000001</v>
      </c>
      <c r="C276">
        <v>0.90088844300000004</v>
      </c>
      <c r="D276">
        <v>0.56000000000000005</v>
      </c>
      <c r="E276">
        <v>0.14699999999999999</v>
      </c>
      <c r="F276">
        <v>7.72335437</v>
      </c>
      <c r="G276">
        <v>23.36724281</v>
      </c>
      <c r="H276">
        <v>22.466354370000001</v>
      </c>
      <c r="I276">
        <v>15.156000000000001</v>
      </c>
      <c r="J276">
        <v>14.596</v>
      </c>
    </row>
    <row r="277" spans="1:20" x14ac:dyDescent="0.25">
      <c r="A277">
        <v>18.54192591</v>
      </c>
      <c r="B277">
        <v>-1.0361594620000001</v>
      </c>
      <c r="C277">
        <v>2.4732990259999998</v>
      </c>
      <c r="D277">
        <v>0.505</v>
      </c>
      <c r="E277">
        <v>0.13100000000000001</v>
      </c>
      <c r="F277">
        <v>8.5582905730000007</v>
      </c>
      <c r="G277">
        <v>22.760589599999999</v>
      </c>
      <c r="H277">
        <v>20.28729057</v>
      </c>
      <c r="I277">
        <v>12.103</v>
      </c>
      <c r="J277">
        <v>11.598000000000001</v>
      </c>
      <c r="L277" t="s">
        <v>872</v>
      </c>
      <c r="M277" t="s">
        <v>406</v>
      </c>
      <c r="N277" t="s">
        <v>873</v>
      </c>
      <c r="O277" t="s">
        <v>874</v>
      </c>
      <c r="P277" t="s">
        <v>875</v>
      </c>
      <c r="Q277" t="s">
        <v>876</v>
      </c>
      <c r="R277" t="s">
        <v>877</v>
      </c>
      <c r="S277" t="s">
        <v>878</v>
      </c>
      <c r="T277" t="s">
        <v>879</v>
      </c>
    </row>
    <row r="278" spans="1:20" x14ac:dyDescent="0.25">
      <c r="A278">
        <v>18.650331439999999</v>
      </c>
      <c r="B278">
        <v>0.52321107700000002</v>
      </c>
      <c r="C278">
        <v>-100</v>
      </c>
      <c r="D278">
        <v>1.393</v>
      </c>
      <c r="E278">
        <v>0.70699999999999996</v>
      </c>
      <c r="F278">
        <v>5.8762143099999999</v>
      </c>
      <c r="G278">
        <v>99</v>
      </c>
      <c r="H278">
        <v>22.280214310000002</v>
      </c>
      <c r="I278">
        <v>17.09</v>
      </c>
      <c r="J278">
        <v>15.696999999999999</v>
      </c>
    </row>
    <row r="279" spans="1:20" x14ac:dyDescent="0.25">
      <c r="A279">
        <v>18.67098747</v>
      </c>
      <c r="B279">
        <v>7.0568912999999997E-2</v>
      </c>
      <c r="C279">
        <v>-100</v>
      </c>
      <c r="D279">
        <v>0.65700000000000003</v>
      </c>
      <c r="E279">
        <v>0.104</v>
      </c>
      <c r="F279">
        <v>9.1045712590000001</v>
      </c>
      <c r="G279">
        <v>99</v>
      </c>
      <c r="H279">
        <v>23.21757126</v>
      </c>
      <c r="I279">
        <v>14.666</v>
      </c>
      <c r="J279">
        <v>14.009</v>
      </c>
      <c r="L279" t="s">
        <v>880</v>
      </c>
      <c r="M279" t="s">
        <v>30</v>
      </c>
      <c r="N279" t="s">
        <v>881</v>
      </c>
      <c r="O279" t="s">
        <v>882</v>
      </c>
      <c r="P279" t="s">
        <v>883</v>
      </c>
      <c r="Q279" t="s">
        <v>884</v>
      </c>
      <c r="R279" t="s">
        <v>885</v>
      </c>
      <c r="S279" t="s">
        <v>886</v>
      </c>
      <c r="T279" t="s">
        <v>161</v>
      </c>
    </row>
    <row r="280" spans="1:20" x14ac:dyDescent="0.25">
      <c r="A280" s="1">
        <v>18.681378949999999</v>
      </c>
      <c r="B280" s="1">
        <v>8.9913723000000001E-2</v>
      </c>
      <c r="C280" s="1">
        <v>-100</v>
      </c>
      <c r="D280" s="1">
        <v>0.91300000000000003</v>
      </c>
      <c r="E280" s="1">
        <v>0.32500000000000001</v>
      </c>
      <c r="F280" s="1">
        <v>5.4000490110000001</v>
      </c>
      <c r="G280" s="1">
        <v>99</v>
      </c>
      <c r="H280" s="1">
        <v>20.383049010000001</v>
      </c>
      <c r="I280" s="1">
        <v>15.571</v>
      </c>
      <c r="J280" s="1">
        <v>14.657999999999999</v>
      </c>
    </row>
    <row r="281" spans="1:20" x14ac:dyDescent="0.25">
      <c r="A281">
        <v>18.57251973</v>
      </c>
      <c r="B281">
        <v>-0.88389211099999998</v>
      </c>
      <c r="C281">
        <v>4.4789104460000004</v>
      </c>
      <c r="D281">
        <v>0.54300000000000004</v>
      </c>
      <c r="E281">
        <v>0.10299999999999999</v>
      </c>
      <c r="F281">
        <v>9.1582365259999996</v>
      </c>
      <c r="G281">
        <v>24.03814697</v>
      </c>
      <c r="H281">
        <v>19.55923653</v>
      </c>
      <c r="I281">
        <v>10.840999999999999</v>
      </c>
      <c r="J281">
        <v>10.298</v>
      </c>
      <c r="L281" t="s">
        <v>887</v>
      </c>
      <c r="M281" t="s">
        <v>488</v>
      </c>
      <c r="N281" t="s">
        <v>888</v>
      </c>
      <c r="O281" t="s">
        <v>889</v>
      </c>
      <c r="P281" t="s">
        <v>890</v>
      </c>
      <c r="Q281" t="s">
        <v>891</v>
      </c>
      <c r="R281" t="s">
        <v>100</v>
      </c>
      <c r="S281" t="s">
        <v>892</v>
      </c>
      <c r="T281" t="s">
        <v>893</v>
      </c>
    </row>
    <row r="282" spans="1:20" x14ac:dyDescent="0.25">
      <c r="A282">
        <v>18.641591949999999</v>
      </c>
      <c r="B282">
        <v>-0.79571143899999996</v>
      </c>
      <c r="C282">
        <v>-0.47700882</v>
      </c>
      <c r="D282">
        <v>1.194</v>
      </c>
      <c r="E282">
        <v>0.158</v>
      </c>
      <c r="F282">
        <v>5.9312143549999998</v>
      </c>
      <c r="G282">
        <v>21.23020554</v>
      </c>
      <c r="H282">
        <v>21.707214359999998</v>
      </c>
      <c r="I282">
        <v>16.812000000000001</v>
      </c>
      <c r="J282">
        <v>15.618</v>
      </c>
    </row>
    <row r="283" spans="1:20" x14ac:dyDescent="0.25">
      <c r="A283">
        <v>18.46379288</v>
      </c>
      <c r="B283">
        <v>0.18181751099999999</v>
      </c>
      <c r="C283">
        <v>2.1661758419999999</v>
      </c>
      <c r="D283">
        <v>0.88300000000000001</v>
      </c>
      <c r="E283">
        <v>0.55000000000000004</v>
      </c>
      <c r="F283">
        <v>6.0562976070000003</v>
      </c>
      <c r="G283">
        <v>24.277473449999999</v>
      </c>
      <c r="H283">
        <v>22.111297610000001</v>
      </c>
      <c r="I283">
        <v>16.388000000000002</v>
      </c>
      <c r="J283">
        <v>15.505000000000001</v>
      </c>
    </row>
    <row r="284" spans="1:20" x14ac:dyDescent="0.25">
      <c r="A284" s="1">
        <v>18.488197809999999</v>
      </c>
      <c r="B284" s="1">
        <v>0.37169881700000001</v>
      </c>
      <c r="C284" s="1">
        <v>1.6926994319999999</v>
      </c>
      <c r="D284" s="1">
        <v>0.94199999999999995</v>
      </c>
      <c r="E284" s="1">
        <v>0.433</v>
      </c>
      <c r="F284" s="1">
        <v>5.9718226469999998</v>
      </c>
      <c r="G284" s="1">
        <v>22.060522079999998</v>
      </c>
      <c r="H284" s="1">
        <v>20.367822650000001</v>
      </c>
      <c r="I284" s="1">
        <v>14.904999999999999</v>
      </c>
      <c r="J284" s="1">
        <v>13.962999999999999</v>
      </c>
    </row>
    <row r="285" spans="1:20" x14ac:dyDescent="0.25">
      <c r="A285" s="1">
        <v>18.481223580000002</v>
      </c>
      <c r="B285" s="1">
        <v>0.41224639000000002</v>
      </c>
      <c r="C285" s="1">
        <v>2.5227966309999998</v>
      </c>
      <c r="D285" s="1">
        <v>0.97699999999999998</v>
      </c>
      <c r="E285" s="1">
        <v>0.60699999999999998</v>
      </c>
      <c r="F285" s="1">
        <v>3.0314802250000001</v>
      </c>
      <c r="G285" s="1">
        <v>21.621276859999998</v>
      </c>
      <c r="H285" s="1">
        <v>19.098480219999999</v>
      </c>
      <c r="I285" s="1">
        <v>16.437000000000001</v>
      </c>
      <c r="J285" s="1">
        <v>15.46</v>
      </c>
    </row>
    <row r="286" spans="1:20" x14ac:dyDescent="0.25">
      <c r="A286" s="1">
        <v>18.666450390000001</v>
      </c>
      <c r="B286" s="1">
        <v>0.46864060800000001</v>
      </c>
      <c r="C286" s="1">
        <v>3.2394466400000002</v>
      </c>
      <c r="D286" s="1">
        <v>1.1319999999999999</v>
      </c>
      <c r="E286" s="1">
        <v>0.64400000000000002</v>
      </c>
      <c r="F286" s="1">
        <v>3.711944656</v>
      </c>
      <c r="G286" s="1">
        <v>21.871391299999999</v>
      </c>
      <c r="H286" s="1">
        <v>18.631944659999998</v>
      </c>
      <c r="I286" s="1">
        <v>15.407999999999999</v>
      </c>
      <c r="J286" s="1">
        <v>14.276</v>
      </c>
    </row>
    <row r="287" spans="1:20" x14ac:dyDescent="0.25">
      <c r="A287">
        <v>18.610252020000001</v>
      </c>
      <c r="B287">
        <v>0.83073402200000002</v>
      </c>
      <c r="C287">
        <v>-100</v>
      </c>
      <c r="D287">
        <v>0.626</v>
      </c>
      <c r="E287">
        <v>0.105</v>
      </c>
      <c r="F287">
        <v>7.5258506929999998</v>
      </c>
      <c r="G287">
        <v>99</v>
      </c>
      <c r="H287">
        <v>22.559850690000001</v>
      </c>
      <c r="I287">
        <v>15.555</v>
      </c>
      <c r="J287">
        <v>14.929</v>
      </c>
    </row>
    <row r="288" spans="1:20" x14ac:dyDescent="0.25">
      <c r="A288" s="1">
        <v>18.71319218</v>
      </c>
      <c r="B288" s="1">
        <v>0.55091052699999998</v>
      </c>
      <c r="C288" s="1">
        <v>-100</v>
      </c>
      <c r="D288" s="1">
        <v>0.77300000000000002</v>
      </c>
      <c r="E288" s="1">
        <v>-0.156</v>
      </c>
      <c r="F288" s="1">
        <v>6.7385106659999998</v>
      </c>
      <c r="G288" s="1">
        <v>99</v>
      </c>
      <c r="H288" s="1">
        <v>21.678510670000001</v>
      </c>
      <c r="I288" s="1">
        <v>15.869</v>
      </c>
      <c r="J288" s="1">
        <v>15.096</v>
      </c>
    </row>
    <row r="289" spans="1:20" x14ac:dyDescent="0.25">
      <c r="A289" s="1">
        <v>18.622974979999999</v>
      </c>
      <c r="B289" s="1">
        <v>0.47008518999999999</v>
      </c>
      <c r="C289" s="1">
        <v>1.908445358</v>
      </c>
      <c r="D289" s="1">
        <v>1.0860000000000001</v>
      </c>
      <c r="E289" s="1">
        <v>0.47899999999999998</v>
      </c>
      <c r="F289" s="1">
        <v>7.3726198119999999</v>
      </c>
      <c r="G289" s="1">
        <v>23.73906517</v>
      </c>
      <c r="H289" s="1">
        <v>21.830619810000002</v>
      </c>
      <c r="I289" s="1">
        <v>15.065</v>
      </c>
      <c r="J289" s="1">
        <v>13.978999999999999</v>
      </c>
    </row>
    <row r="290" spans="1:20" x14ac:dyDescent="0.25">
      <c r="A290" s="1">
        <v>18.637412999999999</v>
      </c>
      <c r="B290" s="1">
        <v>0.23331427900000001</v>
      </c>
      <c r="C290" s="1">
        <v>4.1313743589999996</v>
      </c>
      <c r="D290" s="1">
        <v>0.879</v>
      </c>
      <c r="E290" s="1">
        <v>0.24099999999999999</v>
      </c>
      <c r="F290" s="1">
        <v>7.165135437</v>
      </c>
      <c r="G290" s="1">
        <v>25.815509800000001</v>
      </c>
      <c r="H290" s="1">
        <v>21.684135439999999</v>
      </c>
      <c r="I290" s="1">
        <v>15.157</v>
      </c>
      <c r="J290" s="1">
        <v>14.278</v>
      </c>
    </row>
    <row r="291" spans="1:20" x14ac:dyDescent="0.25">
      <c r="A291">
        <v>18.696334610000001</v>
      </c>
      <c r="B291">
        <v>0.55109231199999997</v>
      </c>
      <c r="C291">
        <v>3.684242249</v>
      </c>
      <c r="D291">
        <v>0.56399999999999995</v>
      </c>
      <c r="E291">
        <v>2.8000000000000001E-2</v>
      </c>
      <c r="F291">
        <v>8.3131164089999992</v>
      </c>
      <c r="G291">
        <v>25.545358660000002</v>
      </c>
      <c r="H291">
        <v>21.861116410000001</v>
      </c>
      <c r="I291">
        <v>14.084</v>
      </c>
      <c r="J291">
        <v>13.52</v>
      </c>
      <c r="L291" t="s">
        <v>894</v>
      </c>
      <c r="M291" t="s">
        <v>895</v>
      </c>
      <c r="N291" t="s">
        <v>120</v>
      </c>
      <c r="O291" t="s">
        <v>896</v>
      </c>
      <c r="P291" t="s">
        <v>783</v>
      </c>
      <c r="Q291" t="s">
        <v>897</v>
      </c>
      <c r="R291" t="s">
        <v>898</v>
      </c>
      <c r="S291" t="s">
        <v>899</v>
      </c>
      <c r="T291" t="s">
        <v>900</v>
      </c>
    </row>
    <row r="292" spans="1:20" x14ac:dyDescent="0.25">
      <c r="A292">
        <v>18.689883900000002</v>
      </c>
      <c r="B292">
        <v>0.57746744699999997</v>
      </c>
      <c r="C292">
        <v>-100</v>
      </c>
      <c r="D292">
        <v>1.4019999999999999</v>
      </c>
      <c r="E292">
        <v>0.71</v>
      </c>
      <c r="F292">
        <v>6.205843658</v>
      </c>
      <c r="G292">
        <v>99</v>
      </c>
      <c r="H292">
        <v>22.36084366</v>
      </c>
      <c r="I292">
        <v>16.847000000000001</v>
      </c>
      <c r="J292">
        <v>15.445</v>
      </c>
    </row>
    <row r="293" spans="1:20" x14ac:dyDescent="0.25">
      <c r="A293">
        <v>18.613512239999999</v>
      </c>
      <c r="B293">
        <v>0.74207390100000004</v>
      </c>
      <c r="C293">
        <v>3.6728973389999999</v>
      </c>
      <c r="D293">
        <v>0.65700000000000003</v>
      </c>
      <c r="E293">
        <v>0.22</v>
      </c>
      <c r="F293">
        <v>4.7184982150000003</v>
      </c>
      <c r="G293">
        <v>24.082395550000001</v>
      </c>
      <c r="H293">
        <v>20.409498209999999</v>
      </c>
      <c r="I293">
        <v>16.128</v>
      </c>
      <c r="J293">
        <v>15.471</v>
      </c>
    </row>
    <row r="294" spans="1:20" x14ac:dyDescent="0.25">
      <c r="A294">
        <v>18.571206270000001</v>
      </c>
      <c r="B294">
        <v>0.35187796399999999</v>
      </c>
      <c r="C294">
        <v>1.268344879</v>
      </c>
      <c r="D294">
        <v>0.54</v>
      </c>
      <c r="E294">
        <v>8.2000000000000003E-2</v>
      </c>
      <c r="F294">
        <v>6.458201614</v>
      </c>
      <c r="G294">
        <v>22.085546489999999</v>
      </c>
      <c r="H294">
        <v>20.817201610000001</v>
      </c>
      <c r="I294">
        <v>14.817</v>
      </c>
      <c r="J294">
        <v>14.276999999999999</v>
      </c>
      <c r="L294" t="s">
        <v>901</v>
      </c>
      <c r="M294" t="s">
        <v>902</v>
      </c>
      <c r="N294" t="s">
        <v>903</v>
      </c>
      <c r="O294" t="s">
        <v>904</v>
      </c>
      <c r="P294" t="s">
        <v>905</v>
      </c>
      <c r="Q294" t="s">
        <v>906</v>
      </c>
      <c r="R294" t="s">
        <v>595</v>
      </c>
      <c r="S294" t="s">
        <v>907</v>
      </c>
      <c r="T294" t="s">
        <v>908</v>
      </c>
    </row>
    <row r="295" spans="1:20" x14ac:dyDescent="0.25">
      <c r="A295">
        <v>18.588448169999999</v>
      </c>
      <c r="B295">
        <v>1.004848736</v>
      </c>
      <c r="C295">
        <v>3.3309898379999998</v>
      </c>
      <c r="D295">
        <v>0.52100000000000002</v>
      </c>
      <c r="E295">
        <v>6.6000000000000003E-2</v>
      </c>
      <c r="F295">
        <v>8.2701783290000002</v>
      </c>
      <c r="G295">
        <v>23.364168169999999</v>
      </c>
      <c r="H295">
        <v>20.033178329999998</v>
      </c>
      <c r="I295">
        <v>12.218</v>
      </c>
      <c r="J295">
        <v>11.696999999999999</v>
      </c>
      <c r="L295" t="s">
        <v>909</v>
      </c>
      <c r="M295" t="s">
        <v>910</v>
      </c>
      <c r="N295" t="s">
        <v>566</v>
      </c>
      <c r="O295" t="s">
        <v>831</v>
      </c>
      <c r="P295" t="s">
        <v>911</v>
      </c>
      <c r="Q295" t="s">
        <v>912</v>
      </c>
      <c r="R295" t="s">
        <v>913</v>
      </c>
      <c r="S295" t="s">
        <v>914</v>
      </c>
      <c r="T295" t="s">
        <v>915</v>
      </c>
    </row>
    <row r="296" spans="1:20" x14ac:dyDescent="0.25">
      <c r="A296">
        <v>18.698283249999999</v>
      </c>
      <c r="B296">
        <v>1.0373386870000001</v>
      </c>
      <c r="C296">
        <v>2.0065631869999998</v>
      </c>
      <c r="D296">
        <v>0.55800000000000005</v>
      </c>
      <c r="E296">
        <v>0.13</v>
      </c>
      <c r="F296">
        <v>7.1809055480000001</v>
      </c>
      <c r="G296">
        <v>24.046468730000001</v>
      </c>
      <c r="H296">
        <v>22.03990555</v>
      </c>
      <c r="I296">
        <v>15.287000000000001</v>
      </c>
      <c r="J296">
        <v>14.728999999999999</v>
      </c>
      <c r="L296" t="s">
        <v>916</v>
      </c>
      <c r="M296" t="s">
        <v>917</v>
      </c>
      <c r="N296" t="s">
        <v>422</v>
      </c>
      <c r="O296" t="s">
        <v>686</v>
      </c>
      <c r="P296" t="s">
        <v>918</v>
      </c>
      <c r="Q296" t="s">
        <v>161</v>
      </c>
      <c r="R296" t="s">
        <v>161</v>
      </c>
      <c r="S296" t="s">
        <v>161</v>
      </c>
      <c r="T296" t="s">
        <v>161</v>
      </c>
    </row>
    <row r="297" spans="1:20" x14ac:dyDescent="0.25">
      <c r="A297" s="1">
        <v>18.623562310000001</v>
      </c>
      <c r="B297" s="1">
        <v>0.51658961599999997</v>
      </c>
      <c r="C297" s="1">
        <v>6.4084625239999999</v>
      </c>
      <c r="D297" s="1">
        <v>1.2849999999999999</v>
      </c>
      <c r="E297" s="1">
        <v>0.66700000000000004</v>
      </c>
      <c r="F297" s="1">
        <v>4.6892272950000002</v>
      </c>
      <c r="G297" s="1">
        <v>26.89768982</v>
      </c>
      <c r="H297" s="1">
        <v>20.489227289999999</v>
      </c>
      <c r="I297" s="1">
        <v>16.417999999999999</v>
      </c>
      <c r="J297" s="1">
        <v>15.132999999999999</v>
      </c>
    </row>
    <row r="298" spans="1:20" x14ac:dyDescent="0.25">
      <c r="A298">
        <v>18.50899969</v>
      </c>
      <c r="B298">
        <v>0.38619547399999998</v>
      </c>
      <c r="C298">
        <v>0.71922683700000001</v>
      </c>
      <c r="D298">
        <v>0.72899999999999998</v>
      </c>
      <c r="E298">
        <v>7.9000000000000001E-2</v>
      </c>
      <c r="F298">
        <v>11.61052357</v>
      </c>
      <c r="G298">
        <v>23.561750409999998</v>
      </c>
      <c r="H298">
        <v>22.842523570000001</v>
      </c>
      <c r="I298">
        <v>11.882</v>
      </c>
      <c r="J298">
        <v>11.153</v>
      </c>
      <c r="L298" t="s">
        <v>919</v>
      </c>
      <c r="M298" t="s">
        <v>920</v>
      </c>
      <c r="N298" t="s">
        <v>921</v>
      </c>
      <c r="O298" t="s">
        <v>922</v>
      </c>
      <c r="P298" t="s">
        <v>923</v>
      </c>
      <c r="Q298" t="s">
        <v>924</v>
      </c>
      <c r="R298" t="s">
        <v>925</v>
      </c>
      <c r="S298" t="s">
        <v>153</v>
      </c>
      <c r="T298" t="s">
        <v>72</v>
      </c>
    </row>
    <row r="299" spans="1:20" x14ac:dyDescent="0.25">
      <c r="A299" s="1">
        <v>18.56858699</v>
      </c>
      <c r="B299" s="1">
        <v>0.99316062299999996</v>
      </c>
      <c r="C299" s="1">
        <v>6.0423068999999998</v>
      </c>
      <c r="D299" s="1">
        <v>1.0529999999999999</v>
      </c>
      <c r="E299" s="1">
        <v>0.27200000000000002</v>
      </c>
      <c r="F299" s="1">
        <v>4.2395375519999998</v>
      </c>
      <c r="G299" s="1">
        <v>26.30384445</v>
      </c>
      <c r="H299" s="1">
        <v>20.26153755</v>
      </c>
      <c r="I299" s="1">
        <v>16.803000000000001</v>
      </c>
      <c r="J299" s="1">
        <v>15.75</v>
      </c>
    </row>
    <row r="300" spans="1:20" x14ac:dyDescent="0.25">
      <c r="A300">
        <v>18.527420330000002</v>
      </c>
      <c r="B300">
        <v>0.74325802299999999</v>
      </c>
      <c r="C300">
        <v>-100</v>
      </c>
      <c r="D300">
        <v>0.85899999999999999</v>
      </c>
      <c r="E300">
        <v>0.20499999999999999</v>
      </c>
      <c r="F300">
        <v>7.041053711</v>
      </c>
      <c r="G300">
        <v>99</v>
      </c>
      <c r="H300">
        <v>22.680053709999999</v>
      </c>
      <c r="I300">
        <v>16.292999999999999</v>
      </c>
      <c r="J300">
        <v>15.433999999999999</v>
      </c>
    </row>
    <row r="301" spans="1:20" x14ac:dyDescent="0.25">
      <c r="A301" s="2">
        <v>18.32877865</v>
      </c>
      <c r="B301" s="2">
        <v>-4.9216809269999997</v>
      </c>
      <c r="C301" s="2">
        <v>-100</v>
      </c>
      <c r="D301" s="2">
        <v>0.60099999999999998</v>
      </c>
      <c r="E301" s="2">
        <v>0.16</v>
      </c>
      <c r="F301" s="2">
        <v>7.9949620059999997</v>
      </c>
      <c r="G301" s="2">
        <v>99</v>
      </c>
      <c r="H301" s="2">
        <v>18.339962010000001</v>
      </c>
      <c r="I301" s="2">
        <v>10.786</v>
      </c>
      <c r="J301" s="2">
        <v>10.185</v>
      </c>
      <c r="L301" t="s">
        <v>926</v>
      </c>
      <c r="M301" t="s">
        <v>927</v>
      </c>
      <c r="N301" t="s">
        <v>928</v>
      </c>
      <c r="O301" t="s">
        <v>929</v>
      </c>
      <c r="P301" t="s">
        <v>930</v>
      </c>
      <c r="Q301" t="s">
        <v>931</v>
      </c>
      <c r="R301" t="s">
        <v>932</v>
      </c>
      <c r="S301" t="s">
        <v>933</v>
      </c>
      <c r="T301" t="s">
        <v>934</v>
      </c>
    </row>
    <row r="302" spans="1:20" x14ac:dyDescent="0.25">
      <c r="A302">
        <v>18.477643879999999</v>
      </c>
      <c r="B302">
        <v>5.5107404999999998E-2</v>
      </c>
      <c r="C302">
        <v>0.80202484100000004</v>
      </c>
      <c r="D302">
        <v>0.76200000000000001</v>
      </c>
      <c r="E302">
        <v>9.0999999999999998E-2</v>
      </c>
      <c r="F302">
        <v>5.9228042299999997</v>
      </c>
      <c r="G302">
        <v>22.456829070000001</v>
      </c>
      <c r="H302">
        <v>21.65480423</v>
      </c>
      <c r="I302">
        <v>16.402999999999999</v>
      </c>
      <c r="J302">
        <v>15.641</v>
      </c>
    </row>
    <row r="303" spans="1:20" x14ac:dyDescent="0.25">
      <c r="A303">
        <v>18.5784229</v>
      </c>
      <c r="B303">
        <v>0.37085539299999998</v>
      </c>
      <c r="C303">
        <v>3.172908783</v>
      </c>
      <c r="D303">
        <v>1.2849999999999999</v>
      </c>
      <c r="E303">
        <v>0.36499999999999999</v>
      </c>
      <c r="F303">
        <v>6.1099372250000004</v>
      </c>
      <c r="G303">
        <v>24.071846010000002</v>
      </c>
      <c r="H303">
        <v>20.898937230000001</v>
      </c>
      <c r="I303">
        <v>15.709</v>
      </c>
      <c r="J303">
        <v>14.423999999999999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opLeftCell="B235" workbookViewId="0">
      <selection activeCell="U2" sqref="U2:U242"/>
    </sheetView>
  </sheetViews>
  <sheetFormatPr defaultRowHeight="15" x14ac:dyDescent="0.25"/>
  <cols>
    <col min="21" max="21" width="9.140625" style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938</v>
      </c>
    </row>
    <row r="2" spans="1:21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s="1">
        <v>4850</v>
      </c>
    </row>
    <row r="3" spans="1:21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  <c r="U3" s="1">
        <v>5850</v>
      </c>
    </row>
    <row r="4" spans="1:21" x14ac:dyDescent="0.25">
      <c r="A4">
        <v>18.631226860000002</v>
      </c>
      <c r="B4">
        <v>1.595417149</v>
      </c>
      <c r="C4">
        <v>2.7523746490000001</v>
      </c>
      <c r="D4">
        <v>1.371</v>
      </c>
      <c r="E4">
        <v>0.56599999999999995</v>
      </c>
      <c r="F4">
        <v>4.8037783200000002</v>
      </c>
      <c r="G4">
        <v>23.35015297</v>
      </c>
      <c r="H4">
        <v>20.59777832</v>
      </c>
      <c r="I4">
        <v>16.599</v>
      </c>
      <c r="J4">
        <v>15.228</v>
      </c>
      <c r="U4" s="1">
        <v>7350</v>
      </c>
    </row>
    <row r="5" spans="1:21" x14ac:dyDescent="0.25">
      <c r="A5">
        <v>18.52675902</v>
      </c>
      <c r="B5">
        <v>1.734256748</v>
      </c>
      <c r="C5">
        <v>0.63453865099999995</v>
      </c>
      <c r="D5">
        <v>0.54</v>
      </c>
      <c r="E5">
        <v>0.05</v>
      </c>
      <c r="F5">
        <v>10.02074666</v>
      </c>
      <c r="G5">
        <v>22.057285310000001</v>
      </c>
      <c r="H5">
        <v>21.422746660000001</v>
      </c>
      <c r="I5">
        <v>11.891999999999999</v>
      </c>
      <c r="J5">
        <v>11.352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s="1">
        <v>4050</v>
      </c>
    </row>
    <row r="6" spans="1:21" x14ac:dyDescent="0.25">
      <c r="A6">
        <v>18.506372809999998</v>
      </c>
      <c r="B6">
        <v>-1.8594988670000001</v>
      </c>
      <c r="C6">
        <v>2.8568611150000001</v>
      </c>
      <c r="D6">
        <v>1.29</v>
      </c>
      <c r="E6">
        <v>0.9</v>
      </c>
      <c r="F6">
        <v>5.9681577910000003</v>
      </c>
      <c r="G6">
        <v>25.101018910000001</v>
      </c>
      <c r="H6">
        <v>22.244157789999999</v>
      </c>
      <c r="I6">
        <v>16.666</v>
      </c>
      <c r="J6">
        <v>15.375999999999999</v>
      </c>
      <c r="U6" s="1">
        <v>6900</v>
      </c>
    </row>
    <row r="7" spans="1:21" x14ac:dyDescent="0.25">
      <c r="A7">
        <v>18.524048189999998</v>
      </c>
      <c r="B7">
        <v>-3.7429948120000001</v>
      </c>
      <c r="C7">
        <v>1.239337921</v>
      </c>
      <c r="D7">
        <v>1.4490000000000001</v>
      </c>
      <c r="E7">
        <v>0.75900000000000001</v>
      </c>
      <c r="F7">
        <v>4.5928285830000002</v>
      </c>
      <c r="G7">
        <v>22.183166499999999</v>
      </c>
      <c r="H7">
        <v>20.943828580000002</v>
      </c>
      <c r="I7">
        <v>17.041</v>
      </c>
      <c r="J7">
        <v>15.592000000000001</v>
      </c>
      <c r="U7" s="1">
        <v>7550</v>
      </c>
    </row>
    <row r="8" spans="1:21" x14ac:dyDescent="0.25">
      <c r="A8">
        <v>18.3223226</v>
      </c>
      <c r="B8">
        <v>-3.2294901450000002</v>
      </c>
      <c r="C8">
        <v>2.7753829959999998</v>
      </c>
      <c r="D8">
        <v>0.496</v>
      </c>
      <c r="E8">
        <v>0.21199999999999999</v>
      </c>
      <c r="F8">
        <v>6.1351748500000003</v>
      </c>
      <c r="G8">
        <v>22.981557850000002</v>
      </c>
      <c r="H8">
        <v>20.20617485</v>
      </c>
      <c r="I8">
        <v>14.355</v>
      </c>
      <c r="J8">
        <v>13.859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s="1">
        <v>6050</v>
      </c>
    </row>
    <row r="9" spans="1:21" x14ac:dyDescent="0.25">
      <c r="A9">
        <v>18.55995716</v>
      </c>
      <c r="B9">
        <v>-3.9116662450000002</v>
      </c>
      <c r="C9">
        <v>-100</v>
      </c>
      <c r="D9">
        <v>0.57599999999999996</v>
      </c>
      <c r="E9">
        <v>0.13700000000000001</v>
      </c>
      <c r="F9">
        <v>6.8322280119999999</v>
      </c>
      <c r="G9">
        <v>99</v>
      </c>
      <c r="H9">
        <v>21.762228010000001</v>
      </c>
      <c r="I9">
        <v>15.369</v>
      </c>
      <c r="J9">
        <v>14.792999999999999</v>
      </c>
      <c r="U9" s="1">
        <v>5350</v>
      </c>
    </row>
    <row r="10" spans="1:21" x14ac:dyDescent="0.25">
      <c r="A10">
        <v>18.49477581</v>
      </c>
      <c r="B10">
        <v>-2.6867317759999998</v>
      </c>
      <c r="C10">
        <v>0.51694488500000002</v>
      </c>
      <c r="D10">
        <v>1.4690000000000001</v>
      </c>
      <c r="E10">
        <v>0.32800000000000001</v>
      </c>
      <c r="F10">
        <v>6.0133656919999998</v>
      </c>
      <c r="G10">
        <v>22.63631058</v>
      </c>
      <c r="H10">
        <v>22.119365689999999</v>
      </c>
      <c r="I10">
        <v>17.247</v>
      </c>
      <c r="J10">
        <v>15.778</v>
      </c>
      <c r="U10" s="1">
        <v>6400</v>
      </c>
    </row>
    <row r="11" spans="1:21" x14ac:dyDescent="0.25">
      <c r="A11">
        <v>18.31495688</v>
      </c>
      <c r="B11">
        <v>-2.7673276630000001</v>
      </c>
      <c r="C11">
        <v>-100</v>
      </c>
      <c r="D11">
        <v>0.51300000000000001</v>
      </c>
      <c r="E11">
        <v>0.13900000000000001</v>
      </c>
      <c r="F11">
        <v>8.3179100649999995</v>
      </c>
      <c r="G11">
        <v>99</v>
      </c>
      <c r="H11">
        <v>19.753910059999999</v>
      </c>
      <c r="I11">
        <v>11.81</v>
      </c>
      <c r="J11">
        <v>11.297000000000001</v>
      </c>
      <c r="L11" t="s">
        <v>47</v>
      </c>
      <c r="M11" t="s">
        <v>48</v>
      </c>
      <c r="N11" t="s">
        <v>49</v>
      </c>
      <c r="O11" t="s">
        <v>50</v>
      </c>
      <c r="P11" t="s">
        <v>51</v>
      </c>
      <c r="Q11" t="s">
        <v>52</v>
      </c>
      <c r="R11" t="s">
        <v>53</v>
      </c>
      <c r="S11" t="s">
        <v>54</v>
      </c>
      <c r="T11" t="s">
        <v>55</v>
      </c>
      <c r="U11" s="1">
        <v>4650</v>
      </c>
    </row>
    <row r="12" spans="1:21" x14ac:dyDescent="0.25">
      <c r="A12">
        <v>18.68565619</v>
      </c>
      <c r="B12">
        <v>-2.4528966059999999</v>
      </c>
      <c r="C12">
        <v>1.548482895</v>
      </c>
      <c r="D12">
        <v>0.55800000000000005</v>
      </c>
      <c r="E12">
        <v>8.2000000000000003E-2</v>
      </c>
      <c r="F12">
        <v>6.1312327729999998</v>
      </c>
      <c r="G12">
        <v>23.468715670000002</v>
      </c>
      <c r="H12">
        <v>21.920232769999998</v>
      </c>
      <c r="I12">
        <v>16.265000000000001</v>
      </c>
      <c r="J12">
        <v>15.707000000000001</v>
      </c>
      <c r="U12" s="1">
        <v>5900</v>
      </c>
    </row>
    <row r="13" spans="1:21" x14ac:dyDescent="0.25">
      <c r="A13">
        <v>18.561571539999999</v>
      </c>
      <c r="B13">
        <v>-2.4776974360000001</v>
      </c>
      <c r="C13">
        <v>-100</v>
      </c>
      <c r="D13">
        <v>1.1000000000000001</v>
      </c>
      <c r="E13">
        <v>0.77400000000000002</v>
      </c>
      <c r="F13">
        <v>4.2273222199999996</v>
      </c>
      <c r="G13">
        <v>99</v>
      </c>
      <c r="H13">
        <v>20.77832222</v>
      </c>
      <c r="I13">
        <v>16.876999999999999</v>
      </c>
      <c r="J13">
        <v>15.776999999999999</v>
      </c>
      <c r="U13" s="1">
        <v>7050</v>
      </c>
    </row>
    <row r="14" spans="1:21" x14ac:dyDescent="0.25">
      <c r="A14">
        <v>18.431631540000001</v>
      </c>
      <c r="B14">
        <v>-3.164015875</v>
      </c>
      <c r="C14">
        <v>-100</v>
      </c>
      <c r="D14">
        <v>0.50700000000000001</v>
      </c>
      <c r="E14">
        <v>5.8000000000000003E-2</v>
      </c>
      <c r="F14">
        <v>9.1505909580000004</v>
      </c>
      <c r="G14">
        <v>99</v>
      </c>
      <c r="H14">
        <v>22.511590959999999</v>
      </c>
      <c r="I14">
        <v>13.81</v>
      </c>
      <c r="J14">
        <v>13.303000000000001</v>
      </c>
      <c r="L14" t="s">
        <v>56</v>
      </c>
      <c r="M14" t="s">
        <v>57</v>
      </c>
      <c r="N14" t="s">
        <v>58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  <c r="T14" t="s">
        <v>64</v>
      </c>
      <c r="U14" s="1">
        <v>4400</v>
      </c>
    </row>
    <row r="15" spans="1:21" x14ac:dyDescent="0.25">
      <c r="A15">
        <v>18.439291220000001</v>
      </c>
      <c r="B15">
        <v>-2.8152235870000002</v>
      </c>
      <c r="C15">
        <v>-0.22149276700000001</v>
      </c>
      <c r="D15">
        <v>1.752</v>
      </c>
      <c r="E15">
        <v>0.60499999999999998</v>
      </c>
      <c r="F15">
        <v>5.3617303160000001</v>
      </c>
      <c r="G15">
        <v>21.262237549999998</v>
      </c>
      <c r="H15">
        <v>21.483730319999999</v>
      </c>
      <c r="I15">
        <v>17.268999999999998</v>
      </c>
      <c r="J15">
        <v>15.516999999999999</v>
      </c>
      <c r="U15" s="1">
        <v>7000</v>
      </c>
    </row>
    <row r="16" spans="1:21" x14ac:dyDescent="0.25">
      <c r="A16">
        <v>18.52560583</v>
      </c>
      <c r="B16">
        <v>-2.5925608630000001</v>
      </c>
      <c r="C16">
        <v>4.548532486</v>
      </c>
      <c r="D16">
        <v>0.59299999999999997</v>
      </c>
      <c r="E16">
        <v>0.105</v>
      </c>
      <c r="F16">
        <v>8.3262586980000002</v>
      </c>
      <c r="G16">
        <v>24.20979118</v>
      </c>
      <c r="H16">
        <v>19.661258700000001</v>
      </c>
      <c r="I16">
        <v>11.823</v>
      </c>
      <c r="J16">
        <v>11.23</v>
      </c>
      <c r="L16" t="s">
        <v>65</v>
      </c>
      <c r="M16" t="s">
        <v>66</v>
      </c>
      <c r="N16" t="s">
        <v>67</v>
      </c>
      <c r="O16" t="s">
        <v>68</v>
      </c>
      <c r="P16" t="s">
        <v>69</v>
      </c>
      <c r="Q16" t="s">
        <v>70</v>
      </c>
      <c r="R16" t="s">
        <v>71</v>
      </c>
      <c r="S16" t="s">
        <v>72</v>
      </c>
      <c r="T16" t="s">
        <v>73</v>
      </c>
      <c r="U16" s="1">
        <v>4800</v>
      </c>
    </row>
    <row r="17" spans="1:21" x14ac:dyDescent="0.25">
      <c r="A17">
        <v>18.484532099999999</v>
      </c>
      <c r="B17">
        <v>-3.650240943</v>
      </c>
      <c r="C17">
        <v>4.020320892</v>
      </c>
      <c r="D17">
        <v>0.995</v>
      </c>
      <c r="E17">
        <v>0.371</v>
      </c>
      <c r="F17">
        <v>4.0147902980000003</v>
      </c>
      <c r="G17">
        <v>23.433111190000002</v>
      </c>
      <c r="H17">
        <v>19.412790300000001</v>
      </c>
      <c r="I17">
        <v>16.021999999999998</v>
      </c>
      <c r="J17">
        <v>15.026999999999999</v>
      </c>
      <c r="U17" s="1">
        <v>7050</v>
      </c>
    </row>
    <row r="18" spans="1:21" x14ac:dyDescent="0.25">
      <c r="A18">
        <v>18.40378703</v>
      </c>
      <c r="B18">
        <v>-3.423795868</v>
      </c>
      <c r="C18">
        <v>-100</v>
      </c>
      <c r="D18">
        <v>1.6020000000000001</v>
      </c>
      <c r="E18">
        <v>0.53100000000000003</v>
      </c>
      <c r="F18">
        <v>5.0011311799999998</v>
      </c>
      <c r="G18">
        <v>99</v>
      </c>
      <c r="H18">
        <v>20.473131179999999</v>
      </c>
      <c r="I18">
        <v>16.542999999999999</v>
      </c>
      <c r="J18">
        <v>14.941000000000001</v>
      </c>
      <c r="U18" s="1">
        <v>7150</v>
      </c>
    </row>
    <row r="19" spans="1:21" x14ac:dyDescent="0.25">
      <c r="A19">
        <v>18.527366449999999</v>
      </c>
      <c r="B19">
        <v>1.6324766429999999</v>
      </c>
      <c r="C19">
        <v>0.85907936100000004</v>
      </c>
      <c r="D19">
        <v>1.248</v>
      </c>
      <c r="E19">
        <v>0.60099999999999998</v>
      </c>
      <c r="F19">
        <v>6.4495960080000003</v>
      </c>
      <c r="G19">
        <v>22.024675370000001</v>
      </c>
      <c r="H19">
        <v>21.165596010000002</v>
      </c>
      <c r="I19">
        <v>15.363</v>
      </c>
      <c r="J19">
        <v>14.115</v>
      </c>
      <c r="U19" s="1">
        <v>5700</v>
      </c>
    </row>
    <row r="20" spans="1:21" x14ac:dyDescent="0.25">
      <c r="A20">
        <v>18.528667909999999</v>
      </c>
      <c r="B20">
        <v>-3.2030175550000002</v>
      </c>
      <c r="C20">
        <v>-100</v>
      </c>
      <c r="D20">
        <v>0.51300000000000001</v>
      </c>
      <c r="E20">
        <v>6.7000000000000004E-2</v>
      </c>
      <c r="F20">
        <v>8.6252458189999999</v>
      </c>
      <c r="G20">
        <v>99</v>
      </c>
      <c r="H20">
        <v>22.490245819999998</v>
      </c>
      <c r="I20">
        <v>14.311</v>
      </c>
      <c r="J20">
        <v>13.798</v>
      </c>
      <c r="L20" t="s">
        <v>74</v>
      </c>
      <c r="M20" t="s">
        <v>75</v>
      </c>
      <c r="N20" t="s">
        <v>76</v>
      </c>
      <c r="O20" t="s">
        <v>77</v>
      </c>
      <c r="P20" t="s">
        <v>78</v>
      </c>
      <c r="Q20" t="s">
        <v>79</v>
      </c>
      <c r="R20" t="s">
        <v>80</v>
      </c>
      <c r="S20" t="s">
        <v>81</v>
      </c>
      <c r="T20" t="s">
        <v>82</v>
      </c>
      <c r="U20" s="1">
        <v>4600</v>
      </c>
    </row>
    <row r="21" spans="1:21" x14ac:dyDescent="0.25">
      <c r="A21">
        <v>18.570212819999998</v>
      </c>
      <c r="B21">
        <v>-3.700463391</v>
      </c>
      <c r="C21">
        <v>1.7436428070000001</v>
      </c>
      <c r="D21">
        <v>0.87</v>
      </c>
      <c r="E21">
        <v>0.22500000000000001</v>
      </c>
      <c r="F21">
        <v>6.0873670200000003</v>
      </c>
      <c r="G21">
        <v>21.871009829999998</v>
      </c>
      <c r="H21">
        <v>20.127367020000001</v>
      </c>
      <c r="I21">
        <v>14.685</v>
      </c>
      <c r="J21">
        <v>13.815</v>
      </c>
      <c r="U21" s="1">
        <v>3850</v>
      </c>
    </row>
    <row r="22" spans="1:21" x14ac:dyDescent="0.25">
      <c r="A22">
        <v>18.5441471</v>
      </c>
      <c r="B22">
        <v>1.621510403</v>
      </c>
      <c r="C22">
        <v>1.978357315</v>
      </c>
      <c r="D22">
        <v>1.798</v>
      </c>
      <c r="E22">
        <v>0.67900000000000005</v>
      </c>
      <c r="F22">
        <v>5.2217530060000001</v>
      </c>
      <c r="G22">
        <v>23.320110320000001</v>
      </c>
      <c r="H22">
        <v>21.341753010000001</v>
      </c>
      <c r="I22">
        <v>17.239000000000001</v>
      </c>
      <c r="J22">
        <v>15.441000000000001</v>
      </c>
      <c r="U22" s="1">
        <v>7500</v>
      </c>
    </row>
    <row r="23" spans="1:21" x14ac:dyDescent="0.25">
      <c r="A23">
        <v>18.495887870000001</v>
      </c>
      <c r="B23">
        <v>-4.3604252719999996</v>
      </c>
      <c r="C23">
        <v>5.356813431</v>
      </c>
      <c r="D23">
        <v>0.54400000000000004</v>
      </c>
      <c r="E23">
        <v>0.124</v>
      </c>
      <c r="F23">
        <v>8.8408534999999997</v>
      </c>
      <c r="G23">
        <v>24.89766693</v>
      </c>
      <c r="H23">
        <v>19.540853500000001</v>
      </c>
      <c r="I23">
        <v>11.12</v>
      </c>
      <c r="J23">
        <v>10.576000000000001</v>
      </c>
      <c r="L23" t="s">
        <v>83</v>
      </c>
      <c r="M23" t="s">
        <v>84</v>
      </c>
      <c r="N23" t="s">
        <v>85</v>
      </c>
      <c r="O23" t="s">
        <v>86</v>
      </c>
      <c r="P23" t="s">
        <v>87</v>
      </c>
      <c r="Q23" t="s">
        <v>88</v>
      </c>
      <c r="R23" t="s">
        <v>89</v>
      </c>
      <c r="S23" t="s">
        <v>90</v>
      </c>
      <c r="T23" t="s">
        <v>91</v>
      </c>
      <c r="U23" s="1">
        <v>4500</v>
      </c>
    </row>
    <row r="24" spans="1:21" x14ac:dyDescent="0.25">
      <c r="A24">
        <v>18.435475610000001</v>
      </c>
      <c r="B24">
        <v>-3.7531936859999999</v>
      </c>
      <c r="C24">
        <v>0.95100212100000003</v>
      </c>
      <c r="D24">
        <v>0.59199999999999997</v>
      </c>
      <c r="E24">
        <v>0.27600000000000002</v>
      </c>
      <c r="F24">
        <v>5.9743625949999997</v>
      </c>
      <c r="G24">
        <v>22.34336472</v>
      </c>
      <c r="H24">
        <v>21.392362590000001</v>
      </c>
      <c r="I24">
        <v>15.734</v>
      </c>
      <c r="J24">
        <v>15.141999999999999</v>
      </c>
      <c r="U24" s="1">
        <v>5850</v>
      </c>
    </row>
    <row r="25" spans="1:21" x14ac:dyDescent="0.25">
      <c r="A25">
        <v>18.319495310000001</v>
      </c>
      <c r="B25">
        <v>-3.7449266040000002</v>
      </c>
      <c r="C25">
        <v>2.1268253330000002</v>
      </c>
      <c r="D25">
        <v>0.622</v>
      </c>
      <c r="E25">
        <v>9.0999999999999998E-2</v>
      </c>
      <c r="F25">
        <v>9.6577759699999994</v>
      </c>
      <c r="G25">
        <v>22.763601300000001</v>
      </c>
      <c r="H25">
        <v>20.636775969999999</v>
      </c>
      <c r="I25">
        <v>11.51</v>
      </c>
      <c r="J25">
        <v>10.888</v>
      </c>
      <c r="L25" t="s">
        <v>92</v>
      </c>
      <c r="M25" t="s">
        <v>93</v>
      </c>
      <c r="N25" t="s">
        <v>94</v>
      </c>
      <c r="O25" t="s">
        <v>95</v>
      </c>
      <c r="P25" t="s">
        <v>96</v>
      </c>
      <c r="Q25" t="s">
        <v>97</v>
      </c>
      <c r="R25" t="s">
        <v>98</v>
      </c>
      <c r="S25" t="s">
        <v>99</v>
      </c>
      <c r="T25" t="s">
        <v>100</v>
      </c>
      <c r="U25" s="1">
        <v>4200</v>
      </c>
    </row>
    <row r="26" spans="1:21" x14ac:dyDescent="0.25">
      <c r="A26">
        <v>18.53392711</v>
      </c>
      <c r="B26">
        <v>-3.4298012880000002</v>
      </c>
      <c r="C26">
        <v>0.13570594799999999</v>
      </c>
      <c r="D26">
        <v>1.409</v>
      </c>
      <c r="E26">
        <v>0.45700000000000002</v>
      </c>
      <c r="F26">
        <v>5.965634659</v>
      </c>
      <c r="G26">
        <v>21.37334061</v>
      </c>
      <c r="H26">
        <v>21.237634660000001</v>
      </c>
      <c r="I26">
        <v>16.224</v>
      </c>
      <c r="J26">
        <v>14.815</v>
      </c>
      <c r="U26" s="1">
        <v>6250</v>
      </c>
    </row>
    <row r="27" spans="1:21" x14ac:dyDescent="0.25">
      <c r="A27">
        <v>18.449333790000001</v>
      </c>
      <c r="B27">
        <v>-4.7279645940000004</v>
      </c>
      <c r="C27">
        <v>6.4188575739999996</v>
      </c>
      <c r="D27">
        <v>0.52900000000000003</v>
      </c>
      <c r="E27">
        <v>0.11799999999999999</v>
      </c>
      <c r="F27">
        <v>6.9679820250000004</v>
      </c>
      <c r="G27">
        <v>24.041839599999999</v>
      </c>
      <c r="H27">
        <v>17.622982029999999</v>
      </c>
      <c r="I27">
        <v>11.066000000000001</v>
      </c>
      <c r="J27">
        <v>10.537000000000001</v>
      </c>
      <c r="L27" t="s">
        <v>101</v>
      </c>
      <c r="M27" t="s">
        <v>102</v>
      </c>
      <c r="N27" t="s">
        <v>103</v>
      </c>
      <c r="O27" t="s">
        <v>104</v>
      </c>
      <c r="P27" t="s">
        <v>105</v>
      </c>
      <c r="Q27" t="s">
        <v>106</v>
      </c>
      <c r="R27" t="s">
        <v>107</v>
      </c>
      <c r="S27" t="s">
        <v>108</v>
      </c>
      <c r="T27" t="s">
        <v>109</v>
      </c>
      <c r="U27" s="1">
        <v>4850</v>
      </c>
    </row>
    <row r="28" spans="1:21" x14ac:dyDescent="0.25">
      <c r="A28">
        <v>18.558647220000001</v>
      </c>
      <c r="B28">
        <v>-4.5922571129999996</v>
      </c>
      <c r="C28">
        <v>-100</v>
      </c>
      <c r="D28">
        <v>0.52600000000000002</v>
      </c>
      <c r="E28">
        <v>0.23799999999999999</v>
      </c>
      <c r="F28">
        <v>5.8922142639999997</v>
      </c>
      <c r="G28">
        <v>99</v>
      </c>
      <c r="H28">
        <v>20.978214260000001</v>
      </c>
      <c r="I28">
        <v>15.374000000000001</v>
      </c>
      <c r="J28">
        <v>14.848000000000001</v>
      </c>
      <c r="U28" s="1">
        <v>5850</v>
      </c>
    </row>
    <row r="29" spans="1:21" x14ac:dyDescent="0.25">
      <c r="A29">
        <v>18.548595389999999</v>
      </c>
      <c r="B29">
        <v>-3.7069596900000001</v>
      </c>
      <c r="C29">
        <v>0.59843826300000003</v>
      </c>
      <c r="D29">
        <v>0.67100000000000004</v>
      </c>
      <c r="E29">
        <v>6.3E-2</v>
      </c>
      <c r="F29">
        <v>5.8415105589999996</v>
      </c>
      <c r="G29">
        <v>22.363948820000001</v>
      </c>
      <c r="H29">
        <v>21.765510559999999</v>
      </c>
      <c r="I29">
        <v>16.532</v>
      </c>
      <c r="J29">
        <v>15.861000000000001</v>
      </c>
      <c r="U29" s="1">
        <v>6150</v>
      </c>
    </row>
    <row r="30" spans="1:21" x14ac:dyDescent="0.25">
      <c r="A30">
        <v>18.506044840000001</v>
      </c>
      <c r="B30">
        <v>-3.454628016</v>
      </c>
      <c r="C30">
        <v>0.89327812200000001</v>
      </c>
      <c r="D30">
        <v>0.55400000000000005</v>
      </c>
      <c r="E30">
        <v>7.0000000000000007E-2</v>
      </c>
      <c r="F30">
        <v>9.5928095550000005</v>
      </c>
      <c r="G30">
        <v>22.639087679999999</v>
      </c>
      <c r="H30">
        <v>21.745809560000001</v>
      </c>
      <c r="I30">
        <v>12.637</v>
      </c>
      <c r="J30">
        <v>12.083</v>
      </c>
      <c r="L30" t="s">
        <v>110</v>
      </c>
      <c r="M30" t="s">
        <v>111</v>
      </c>
      <c r="N30" t="s">
        <v>112</v>
      </c>
      <c r="O30" t="s">
        <v>113</v>
      </c>
      <c r="P30" t="s">
        <v>114</v>
      </c>
      <c r="Q30" t="s">
        <v>115</v>
      </c>
      <c r="R30" t="s">
        <v>116</v>
      </c>
      <c r="S30" t="s">
        <v>117</v>
      </c>
      <c r="T30" t="s">
        <v>118</v>
      </c>
      <c r="U30" s="1">
        <v>4250</v>
      </c>
    </row>
    <row r="31" spans="1:21" x14ac:dyDescent="0.25">
      <c r="A31">
        <v>18.33470792</v>
      </c>
      <c r="B31">
        <v>-3.3151745520000002</v>
      </c>
      <c r="C31">
        <v>2.7897071840000001</v>
      </c>
      <c r="D31">
        <v>0.69499999999999995</v>
      </c>
      <c r="E31">
        <v>0.27400000000000002</v>
      </c>
      <c r="F31">
        <v>7.2563500369999998</v>
      </c>
      <c r="G31">
        <v>25.250057219999999</v>
      </c>
      <c r="H31">
        <v>22.460350040000002</v>
      </c>
      <c r="I31">
        <v>15.625</v>
      </c>
      <c r="J31">
        <v>14.93</v>
      </c>
      <c r="U31" s="1">
        <v>5250</v>
      </c>
    </row>
    <row r="32" spans="1:21" x14ac:dyDescent="0.25">
      <c r="A32">
        <v>18.5187709</v>
      </c>
      <c r="B32">
        <v>-3.2458375589999999</v>
      </c>
      <c r="C32">
        <v>-100</v>
      </c>
      <c r="D32">
        <v>1.167</v>
      </c>
      <c r="E32">
        <v>0.60799999999999998</v>
      </c>
      <c r="F32">
        <v>6.1913801729999998</v>
      </c>
      <c r="G32">
        <v>99</v>
      </c>
      <c r="H32">
        <v>21.860380169999999</v>
      </c>
      <c r="I32">
        <v>16.228000000000002</v>
      </c>
      <c r="J32">
        <v>15.061</v>
      </c>
      <c r="U32" s="1">
        <v>5750</v>
      </c>
    </row>
    <row r="33" spans="1:21" x14ac:dyDescent="0.25">
      <c r="A33">
        <v>18.383588360000001</v>
      </c>
      <c r="B33">
        <v>-3.2925585709999998</v>
      </c>
      <c r="C33">
        <v>-1.0591068269999999</v>
      </c>
      <c r="D33">
        <v>1.3640000000000001</v>
      </c>
      <c r="E33">
        <v>1.296</v>
      </c>
      <c r="F33">
        <v>6.0680300599999999</v>
      </c>
      <c r="G33">
        <v>21.29592323</v>
      </c>
      <c r="H33">
        <v>22.355030060000001</v>
      </c>
      <c r="I33">
        <v>16.355</v>
      </c>
      <c r="J33">
        <v>14.991</v>
      </c>
      <c r="U33" s="1">
        <v>5500</v>
      </c>
    </row>
    <row r="34" spans="1:21" x14ac:dyDescent="0.25">
      <c r="A34">
        <v>18.497240619999999</v>
      </c>
      <c r="B34">
        <v>-3.2242481340000002</v>
      </c>
      <c r="C34">
        <v>-100</v>
      </c>
      <c r="D34">
        <v>1.2689999999999999</v>
      </c>
      <c r="E34">
        <v>0.68899999999999995</v>
      </c>
      <c r="F34">
        <v>6.90266687</v>
      </c>
      <c r="G34">
        <v>99</v>
      </c>
      <c r="H34">
        <v>21.411666870000001</v>
      </c>
      <c r="I34">
        <v>15.089</v>
      </c>
      <c r="J34">
        <v>13.82</v>
      </c>
      <c r="U34" s="1">
        <v>5300</v>
      </c>
    </row>
    <row r="35" spans="1:21" x14ac:dyDescent="0.25">
      <c r="A35">
        <v>18.513662450000002</v>
      </c>
      <c r="B35">
        <v>-2.7566260329999999</v>
      </c>
      <c r="C35">
        <v>1.220722198</v>
      </c>
      <c r="D35">
        <v>0.66200000000000003</v>
      </c>
      <c r="E35">
        <v>0.16600000000000001</v>
      </c>
      <c r="F35">
        <v>8.1385570529999995</v>
      </c>
      <c r="G35">
        <v>23.384279249999999</v>
      </c>
      <c r="H35">
        <v>22.163557050000001</v>
      </c>
      <c r="I35">
        <v>14.521000000000001</v>
      </c>
      <c r="J35">
        <v>13.859</v>
      </c>
      <c r="L35" t="s">
        <v>119</v>
      </c>
      <c r="M35" t="s">
        <v>120</v>
      </c>
      <c r="N35" t="s">
        <v>121</v>
      </c>
      <c r="O35" t="s">
        <v>122</v>
      </c>
      <c r="P35" t="s">
        <v>42</v>
      </c>
      <c r="Q35" t="s">
        <v>123</v>
      </c>
      <c r="R35" t="s">
        <v>124</v>
      </c>
      <c r="S35" t="s">
        <v>125</v>
      </c>
      <c r="T35" t="s">
        <v>126</v>
      </c>
      <c r="U35" s="1">
        <v>4850</v>
      </c>
    </row>
    <row r="36" spans="1:21" x14ac:dyDescent="0.25">
      <c r="A36">
        <v>18.48202929</v>
      </c>
      <c r="B36">
        <v>-2.6851212250000001</v>
      </c>
      <c r="C36">
        <v>-100</v>
      </c>
      <c r="D36">
        <v>0.52</v>
      </c>
      <c r="E36">
        <v>8.8999999999999996E-2</v>
      </c>
      <c r="F36">
        <v>8.4109172060000006</v>
      </c>
      <c r="G36">
        <v>99</v>
      </c>
      <c r="H36">
        <v>21.990917209999999</v>
      </c>
      <c r="I36">
        <v>14.010999999999999</v>
      </c>
      <c r="J36">
        <v>13.491</v>
      </c>
      <c r="L36" t="s">
        <v>127</v>
      </c>
      <c r="M36" t="s">
        <v>128</v>
      </c>
      <c r="N36" t="s">
        <v>129</v>
      </c>
      <c r="O36" t="s">
        <v>130</v>
      </c>
      <c r="P36" t="s">
        <v>131</v>
      </c>
      <c r="Q36" t="s">
        <v>132</v>
      </c>
      <c r="R36" t="s">
        <v>133</v>
      </c>
      <c r="S36" t="s">
        <v>134</v>
      </c>
      <c r="T36" t="s">
        <v>135</v>
      </c>
      <c r="U36" s="1">
        <v>4700</v>
      </c>
    </row>
    <row r="37" spans="1:21" x14ac:dyDescent="0.25">
      <c r="A37">
        <v>18.51411482</v>
      </c>
      <c r="B37">
        <v>-2.232870224</v>
      </c>
      <c r="C37">
        <v>3.898208618</v>
      </c>
      <c r="D37">
        <v>0.58399999999999996</v>
      </c>
      <c r="E37">
        <v>0.2</v>
      </c>
      <c r="F37">
        <v>6.8650122070000004</v>
      </c>
      <c r="G37">
        <v>24.973220829999999</v>
      </c>
      <c r="H37">
        <v>21.075012210000001</v>
      </c>
      <c r="I37">
        <v>14.593999999999999</v>
      </c>
      <c r="J37">
        <v>14.01</v>
      </c>
      <c r="L37" t="s">
        <v>136</v>
      </c>
      <c r="M37" t="s">
        <v>137</v>
      </c>
      <c r="N37" t="s">
        <v>138</v>
      </c>
      <c r="O37" t="s">
        <v>139</v>
      </c>
      <c r="P37" t="s">
        <v>140</v>
      </c>
      <c r="Q37" t="s">
        <v>141</v>
      </c>
      <c r="R37" t="s">
        <v>142</v>
      </c>
      <c r="S37" t="s">
        <v>143</v>
      </c>
      <c r="T37" t="s">
        <v>144</v>
      </c>
      <c r="U37" s="1">
        <v>5650</v>
      </c>
    </row>
    <row r="38" spans="1:21" x14ac:dyDescent="0.25">
      <c r="A38">
        <v>18.541448890000002</v>
      </c>
      <c r="B38">
        <v>-2.658887945</v>
      </c>
      <c r="C38">
        <v>1.8831748960000001</v>
      </c>
      <c r="D38">
        <v>0.56799999999999995</v>
      </c>
      <c r="E38">
        <v>6.6000000000000003E-2</v>
      </c>
      <c r="F38">
        <v>8.907110672</v>
      </c>
      <c r="G38">
        <v>22.810285570000001</v>
      </c>
      <c r="H38">
        <v>20.927110670000001</v>
      </c>
      <c r="I38">
        <v>12.522</v>
      </c>
      <c r="J38">
        <v>11.954000000000001</v>
      </c>
      <c r="L38" t="s">
        <v>145</v>
      </c>
      <c r="M38" t="s">
        <v>146</v>
      </c>
      <c r="N38" t="s">
        <v>147</v>
      </c>
      <c r="O38" t="s">
        <v>148</v>
      </c>
      <c r="P38" t="s">
        <v>149</v>
      </c>
      <c r="Q38" t="s">
        <v>150</v>
      </c>
      <c r="R38" t="s">
        <v>151</v>
      </c>
      <c r="S38" t="s">
        <v>152</v>
      </c>
      <c r="T38" t="s">
        <v>153</v>
      </c>
      <c r="U38" s="1">
        <v>4500</v>
      </c>
    </row>
    <row r="39" spans="1:21" x14ac:dyDescent="0.25">
      <c r="A39">
        <v>18.320621639999999</v>
      </c>
      <c r="B39">
        <v>-2.5934357399999999</v>
      </c>
      <c r="C39">
        <v>2.9697189329999998</v>
      </c>
      <c r="D39">
        <v>1.633</v>
      </c>
      <c r="E39">
        <v>0.88500000000000001</v>
      </c>
      <c r="F39">
        <v>4.7460632020000002</v>
      </c>
      <c r="G39">
        <v>23.72278214</v>
      </c>
      <c r="H39">
        <v>20.7530632</v>
      </c>
      <c r="I39">
        <v>16.754999999999999</v>
      </c>
      <c r="J39">
        <v>15.122</v>
      </c>
      <c r="U39" s="1">
        <v>7250</v>
      </c>
    </row>
    <row r="40" spans="1:21" x14ac:dyDescent="0.25">
      <c r="A40">
        <v>18.593436740000001</v>
      </c>
      <c r="B40">
        <v>-2.4795690800000001</v>
      </c>
      <c r="C40">
        <v>-100</v>
      </c>
      <c r="D40">
        <v>1.6459999999999999</v>
      </c>
      <c r="E40">
        <v>0.68700000000000006</v>
      </c>
      <c r="F40">
        <v>5.6626406100000004</v>
      </c>
      <c r="G40">
        <v>99</v>
      </c>
      <c r="H40">
        <v>21.747640610000001</v>
      </c>
      <c r="I40">
        <v>17.044</v>
      </c>
      <c r="J40">
        <v>15.398</v>
      </c>
      <c r="U40" s="1">
        <v>6450</v>
      </c>
    </row>
    <row r="41" spans="1:21" x14ac:dyDescent="0.25">
      <c r="A41">
        <v>18.487464379999999</v>
      </c>
      <c r="B41">
        <v>1.0071679140000001</v>
      </c>
      <c r="C41">
        <v>2.2192211149999999</v>
      </c>
      <c r="D41">
        <v>1.351</v>
      </c>
      <c r="E41">
        <v>0.61499999999999999</v>
      </c>
      <c r="F41">
        <v>5.3909228970000003</v>
      </c>
      <c r="G41">
        <v>23.092144009999998</v>
      </c>
      <c r="H41">
        <v>20.872922899999999</v>
      </c>
      <c r="I41">
        <v>16.218</v>
      </c>
      <c r="J41">
        <v>14.867000000000001</v>
      </c>
      <c r="U41" s="1">
        <v>6850</v>
      </c>
    </row>
    <row r="42" spans="1:21" x14ac:dyDescent="0.25">
      <c r="A42">
        <v>18.483810389999999</v>
      </c>
      <c r="B42">
        <v>-2.450181401</v>
      </c>
      <c r="C42">
        <v>-0.64000701900000001</v>
      </c>
      <c r="D42">
        <v>1.3280000000000001</v>
      </c>
      <c r="E42">
        <v>0.52400000000000002</v>
      </c>
      <c r="F42">
        <v>6.2582872309999997</v>
      </c>
      <c r="G42">
        <v>21.601280209999999</v>
      </c>
      <c r="H42">
        <v>22.241287230000001</v>
      </c>
      <c r="I42">
        <v>16.786999999999999</v>
      </c>
      <c r="J42">
        <v>15.459</v>
      </c>
      <c r="U42" s="1">
        <v>5850</v>
      </c>
    </row>
    <row r="43" spans="1:21" x14ac:dyDescent="0.25">
      <c r="A43">
        <v>18.492834949999999</v>
      </c>
      <c r="B43">
        <v>1.5418504749999999</v>
      </c>
      <c r="C43">
        <v>-100</v>
      </c>
      <c r="D43">
        <v>1.341</v>
      </c>
      <c r="E43">
        <v>0.55100000000000005</v>
      </c>
      <c r="F43">
        <v>5.1643308560000003</v>
      </c>
      <c r="G43">
        <v>99</v>
      </c>
      <c r="H43">
        <v>21.422330859999999</v>
      </c>
      <c r="I43">
        <v>17.047999999999998</v>
      </c>
      <c r="J43">
        <v>15.707000000000001</v>
      </c>
      <c r="U43" s="1">
        <v>6700</v>
      </c>
    </row>
    <row r="44" spans="1:21" x14ac:dyDescent="0.25">
      <c r="A44">
        <v>18.55555674</v>
      </c>
      <c r="B44">
        <v>1.1568275619999999</v>
      </c>
      <c r="C44">
        <v>1.817359924</v>
      </c>
      <c r="D44">
        <v>1.3089999999999999</v>
      </c>
      <c r="E44">
        <v>0.38200000000000001</v>
      </c>
      <c r="F44">
        <v>4.8477687989999998</v>
      </c>
      <c r="G44">
        <v>22.84912872</v>
      </c>
      <c r="H44">
        <v>21.031768799999998</v>
      </c>
      <c r="I44">
        <v>17.111000000000001</v>
      </c>
      <c r="J44">
        <v>15.802</v>
      </c>
      <c r="U44" s="1">
        <v>7650</v>
      </c>
    </row>
    <row r="45" spans="1:21" x14ac:dyDescent="0.25">
      <c r="A45" s="2">
        <v>18.5437063</v>
      </c>
      <c r="B45" s="2">
        <v>1.497980952</v>
      </c>
      <c r="C45" s="2">
        <v>5.5237855910000002</v>
      </c>
      <c r="D45" s="2">
        <v>0.56699999999999995</v>
      </c>
      <c r="E45" s="2">
        <v>0.1</v>
      </c>
      <c r="F45" s="2">
        <v>8.5885881269999995</v>
      </c>
      <c r="G45" s="2">
        <v>21.153373720000001</v>
      </c>
      <c r="H45" s="2">
        <v>15.62958813</v>
      </c>
      <c r="I45" s="2">
        <v>7.508</v>
      </c>
      <c r="J45" s="2">
        <v>6.9409999999999998</v>
      </c>
      <c r="K45" t="s">
        <v>937</v>
      </c>
      <c r="L45" t="s">
        <v>154</v>
      </c>
      <c r="M45" t="s">
        <v>155</v>
      </c>
      <c r="N45" t="s">
        <v>156</v>
      </c>
      <c r="O45" t="s">
        <v>157</v>
      </c>
      <c r="P45" t="s">
        <v>158</v>
      </c>
      <c r="Q45" t="s">
        <v>159</v>
      </c>
      <c r="R45" t="s">
        <v>160</v>
      </c>
      <c r="S45" t="s">
        <v>161</v>
      </c>
      <c r="T45" t="s">
        <v>162</v>
      </c>
      <c r="U45" s="1">
        <v>4600</v>
      </c>
    </row>
    <row r="46" spans="1:21" x14ac:dyDescent="0.25">
      <c r="A46">
        <v>18.536649959999998</v>
      </c>
      <c r="B46">
        <v>1.5926485379999999</v>
      </c>
      <c r="C46">
        <v>4.8317909239999999</v>
      </c>
      <c r="D46">
        <v>0.51200000000000001</v>
      </c>
      <c r="E46">
        <v>0.11700000000000001</v>
      </c>
      <c r="F46">
        <v>5.8547319340000001</v>
      </c>
      <c r="G46">
        <v>25.944522859999999</v>
      </c>
      <c r="H46">
        <v>21.112731929999999</v>
      </c>
      <c r="I46">
        <v>15.653</v>
      </c>
      <c r="J46">
        <v>15.141</v>
      </c>
      <c r="U46" s="1">
        <v>5700</v>
      </c>
    </row>
    <row r="47" spans="1:21" x14ac:dyDescent="0.25">
      <c r="A47">
        <v>18.676300779999998</v>
      </c>
      <c r="B47">
        <v>-0.105661406</v>
      </c>
      <c r="C47">
        <v>3.3979396820000001</v>
      </c>
      <c r="D47">
        <v>1.532</v>
      </c>
      <c r="E47">
        <v>1.0349999999999999</v>
      </c>
      <c r="F47">
        <v>3.204812607</v>
      </c>
      <c r="G47">
        <v>23.318752289999999</v>
      </c>
      <c r="H47">
        <v>19.920812609999999</v>
      </c>
      <c r="I47">
        <v>17.213000000000001</v>
      </c>
      <c r="J47">
        <v>15.680999999999999</v>
      </c>
      <c r="U47" s="1">
        <v>7900</v>
      </c>
    </row>
    <row r="48" spans="1:21" x14ac:dyDescent="0.25">
      <c r="A48">
        <v>18.638436509999998</v>
      </c>
      <c r="B48">
        <v>1.2125796630000001</v>
      </c>
      <c r="C48">
        <v>2.6840744019999998</v>
      </c>
      <c r="D48">
        <v>0.67600000000000005</v>
      </c>
      <c r="E48">
        <v>9.5000000000000001E-2</v>
      </c>
      <c r="F48">
        <v>10.79954674</v>
      </c>
      <c r="G48">
        <v>23.338621140000001</v>
      </c>
      <c r="H48">
        <v>20.654546740000001</v>
      </c>
      <c r="I48">
        <v>10.436</v>
      </c>
      <c r="J48">
        <v>9.76</v>
      </c>
      <c r="L48" t="s">
        <v>163</v>
      </c>
      <c r="M48" t="s">
        <v>164</v>
      </c>
      <c r="N48" t="s">
        <v>165</v>
      </c>
      <c r="O48" t="s">
        <v>166</v>
      </c>
      <c r="P48" t="s">
        <v>167</v>
      </c>
      <c r="Q48" t="s">
        <v>168</v>
      </c>
      <c r="R48" t="s">
        <v>169</v>
      </c>
      <c r="S48" t="s">
        <v>170</v>
      </c>
      <c r="T48" t="s">
        <v>171</v>
      </c>
      <c r="U48" s="1">
        <v>3850</v>
      </c>
    </row>
    <row r="49" spans="1:21" x14ac:dyDescent="0.25">
      <c r="A49">
        <v>18.58304678</v>
      </c>
      <c r="B49">
        <v>1.37101669</v>
      </c>
      <c r="C49">
        <v>4.1817054750000002</v>
      </c>
      <c r="D49">
        <v>0.52200000000000002</v>
      </c>
      <c r="E49">
        <v>9.4E-2</v>
      </c>
      <c r="F49">
        <v>8.7803074189999997</v>
      </c>
      <c r="G49">
        <v>24.605012890000001</v>
      </c>
      <c r="H49">
        <v>20.42330742</v>
      </c>
      <c r="I49">
        <v>12.071</v>
      </c>
      <c r="J49">
        <v>11.548999999999999</v>
      </c>
      <c r="L49" t="s">
        <v>172</v>
      </c>
      <c r="M49" t="s">
        <v>173</v>
      </c>
      <c r="N49" t="s">
        <v>174</v>
      </c>
      <c r="O49" t="s">
        <v>175</v>
      </c>
      <c r="P49" t="s">
        <v>176</v>
      </c>
      <c r="Q49" t="s">
        <v>177</v>
      </c>
      <c r="R49" t="s">
        <v>178</v>
      </c>
      <c r="S49" t="s">
        <v>179</v>
      </c>
      <c r="T49" t="s">
        <v>180</v>
      </c>
      <c r="U49" s="1">
        <v>4600</v>
      </c>
    </row>
    <row r="50" spans="1:21" x14ac:dyDescent="0.25">
      <c r="A50">
        <v>18.699104599999998</v>
      </c>
      <c r="B50">
        <v>1.474007917</v>
      </c>
      <c r="C50">
        <v>1.7188320159999999</v>
      </c>
      <c r="D50">
        <v>0.63</v>
      </c>
      <c r="E50">
        <v>8.9999999999999993E-3</v>
      </c>
      <c r="F50">
        <v>5.5656836089999997</v>
      </c>
      <c r="G50">
        <v>22.72851563</v>
      </c>
      <c r="H50">
        <v>21.00968361</v>
      </c>
      <c r="I50">
        <v>16.065000000000001</v>
      </c>
      <c r="J50">
        <v>15.435</v>
      </c>
      <c r="U50" s="1">
        <v>6550</v>
      </c>
    </row>
    <row r="51" spans="1:21" x14ac:dyDescent="0.25">
      <c r="A51">
        <v>18.524556239999999</v>
      </c>
      <c r="B51">
        <v>-1.669493256</v>
      </c>
      <c r="C51">
        <v>-100</v>
      </c>
      <c r="D51">
        <v>1.5069999999999999</v>
      </c>
      <c r="E51">
        <v>0.23599999999999999</v>
      </c>
      <c r="F51">
        <v>5.9922658689999997</v>
      </c>
      <c r="G51">
        <v>99</v>
      </c>
      <c r="H51">
        <v>22.016265870000002</v>
      </c>
      <c r="I51">
        <v>17.295000000000002</v>
      </c>
      <c r="J51">
        <v>15.788</v>
      </c>
      <c r="U51" s="1">
        <v>6400</v>
      </c>
    </row>
    <row r="52" spans="1:21" x14ac:dyDescent="0.25">
      <c r="A52">
        <v>18.338871739999998</v>
      </c>
      <c r="B52">
        <v>-4.4846647859999997</v>
      </c>
      <c r="C52">
        <v>2.0911331180000001</v>
      </c>
      <c r="D52">
        <v>0.58699999999999997</v>
      </c>
      <c r="E52">
        <v>0.10199999999999999</v>
      </c>
      <c r="F52">
        <v>6.140514145</v>
      </c>
      <c r="G52">
        <v>23.346647260000001</v>
      </c>
      <c r="H52">
        <v>21.255514139999999</v>
      </c>
      <c r="I52">
        <v>15.6</v>
      </c>
      <c r="J52">
        <v>15.013</v>
      </c>
      <c r="L52" t="s">
        <v>181</v>
      </c>
      <c r="M52" t="s">
        <v>182</v>
      </c>
      <c r="N52" t="s">
        <v>183</v>
      </c>
      <c r="O52" t="s">
        <v>184</v>
      </c>
      <c r="P52" t="s">
        <v>185</v>
      </c>
      <c r="Q52" t="s">
        <v>186</v>
      </c>
      <c r="R52" t="s">
        <v>187</v>
      </c>
      <c r="S52" t="s">
        <v>161</v>
      </c>
      <c r="T52" t="s">
        <v>161</v>
      </c>
      <c r="U52" s="1">
        <v>6000</v>
      </c>
    </row>
    <row r="53" spans="1:21" x14ac:dyDescent="0.25">
      <c r="A53">
        <v>18.580781170000002</v>
      </c>
      <c r="B53">
        <v>-4.6123297809999997</v>
      </c>
      <c r="C53">
        <v>-2.3810749050000002</v>
      </c>
      <c r="D53">
        <v>0.57399999999999995</v>
      </c>
      <c r="E53">
        <v>0.13200000000000001</v>
      </c>
      <c r="F53">
        <v>8.0236452029999992</v>
      </c>
      <c r="G53">
        <v>19.2505703</v>
      </c>
      <c r="H53">
        <v>21.631645200000001</v>
      </c>
      <c r="I53">
        <v>14.05</v>
      </c>
      <c r="J53">
        <v>13.476000000000001</v>
      </c>
      <c r="L53" t="s">
        <v>188</v>
      </c>
      <c r="M53" t="s">
        <v>189</v>
      </c>
      <c r="N53" t="s">
        <v>190</v>
      </c>
      <c r="O53" t="s">
        <v>191</v>
      </c>
      <c r="P53" t="s">
        <v>192</v>
      </c>
      <c r="Q53" t="s">
        <v>193</v>
      </c>
      <c r="R53" t="s">
        <v>194</v>
      </c>
      <c r="S53" t="s">
        <v>195</v>
      </c>
      <c r="T53" t="s">
        <v>196</v>
      </c>
      <c r="U53" s="1">
        <v>4850</v>
      </c>
    </row>
    <row r="54" spans="1:21" x14ac:dyDescent="0.25">
      <c r="A54">
        <v>18.529326210000001</v>
      </c>
      <c r="B54">
        <v>-4.9695543420000003</v>
      </c>
      <c r="C54">
        <v>1.644590378</v>
      </c>
      <c r="D54">
        <v>1.25</v>
      </c>
      <c r="E54">
        <v>0.38200000000000001</v>
      </c>
      <c r="F54">
        <v>5.1885413360000001</v>
      </c>
      <c r="G54">
        <v>22.913131709999998</v>
      </c>
      <c r="H54">
        <v>21.268541339999999</v>
      </c>
      <c r="I54">
        <v>16.948</v>
      </c>
      <c r="J54">
        <v>15.698</v>
      </c>
      <c r="U54" s="1">
        <v>7150</v>
      </c>
    </row>
    <row r="55" spans="1:21" x14ac:dyDescent="0.25">
      <c r="A55">
        <v>18.303518409999999</v>
      </c>
      <c r="B55">
        <v>-4.4016132299999997</v>
      </c>
      <c r="C55">
        <v>-100</v>
      </c>
      <c r="D55">
        <v>1.2809999999999999</v>
      </c>
      <c r="E55">
        <v>0.50600000000000001</v>
      </c>
      <c r="F55">
        <v>5.2234945829999999</v>
      </c>
      <c r="G55">
        <v>99</v>
      </c>
      <c r="H55">
        <v>21.367494579999999</v>
      </c>
      <c r="I55">
        <v>16.919</v>
      </c>
      <c r="J55">
        <v>15.638</v>
      </c>
      <c r="U55" s="1">
        <v>6650</v>
      </c>
    </row>
    <row r="56" spans="1:21" x14ac:dyDescent="0.25">
      <c r="A56">
        <v>18.512157899999998</v>
      </c>
      <c r="B56">
        <v>-4.3762634729999998</v>
      </c>
      <c r="C56">
        <v>4.7804622649999997</v>
      </c>
      <c r="D56">
        <v>0.83599999999999997</v>
      </c>
      <c r="E56">
        <v>0.41099999999999998</v>
      </c>
      <c r="F56">
        <v>5.1731581880000004</v>
      </c>
      <c r="G56">
        <v>25.933620449999999</v>
      </c>
      <c r="H56">
        <v>21.153158189999999</v>
      </c>
      <c r="I56">
        <v>16.405000000000001</v>
      </c>
      <c r="J56">
        <v>15.569000000000001</v>
      </c>
      <c r="U56" s="1">
        <v>6000</v>
      </c>
    </row>
    <row r="57" spans="1:21" x14ac:dyDescent="0.25">
      <c r="A57">
        <v>18.535341330000001</v>
      </c>
      <c r="B57">
        <v>-4.0723456550000003</v>
      </c>
      <c r="C57">
        <v>3.8550815580000002</v>
      </c>
      <c r="D57">
        <v>0.64400000000000002</v>
      </c>
      <c r="E57">
        <v>0.112</v>
      </c>
      <c r="F57">
        <v>9.9908559879999999</v>
      </c>
      <c r="G57">
        <v>23.63793755</v>
      </c>
      <c r="H57">
        <v>19.782855990000002</v>
      </c>
      <c r="I57">
        <v>10.324</v>
      </c>
      <c r="J57">
        <v>9.68</v>
      </c>
      <c r="L57" t="s">
        <v>197</v>
      </c>
      <c r="M57" t="s">
        <v>198</v>
      </c>
      <c r="N57" t="s">
        <v>199</v>
      </c>
      <c r="O57" t="s">
        <v>200</v>
      </c>
      <c r="P57" t="s">
        <v>201</v>
      </c>
      <c r="Q57" t="s">
        <v>202</v>
      </c>
      <c r="R57" t="s">
        <v>203</v>
      </c>
      <c r="S57" t="s">
        <v>204</v>
      </c>
      <c r="T57" t="s">
        <v>205</v>
      </c>
      <c r="U57" s="1">
        <v>3750</v>
      </c>
    </row>
    <row r="58" spans="1:21" x14ac:dyDescent="0.25">
      <c r="A58">
        <v>18.414792039999998</v>
      </c>
      <c r="B58">
        <v>-3.9474019629999999</v>
      </c>
      <c r="C58">
        <v>1.941074371</v>
      </c>
      <c r="D58">
        <v>0.88500000000000001</v>
      </c>
      <c r="E58">
        <v>0.58299999999999996</v>
      </c>
      <c r="F58">
        <v>4.8571793059999999</v>
      </c>
      <c r="G58">
        <v>22.62525368</v>
      </c>
      <c r="H58">
        <v>20.684179310000001</v>
      </c>
      <c r="I58">
        <v>16.129000000000001</v>
      </c>
      <c r="J58">
        <v>15.244</v>
      </c>
      <c r="U58" s="1">
        <v>6900</v>
      </c>
    </row>
    <row r="59" spans="1:21" x14ac:dyDescent="0.25">
      <c r="A59">
        <v>18.31232533</v>
      </c>
      <c r="B59">
        <v>-4.6842222690000002</v>
      </c>
      <c r="C59">
        <v>1.782461166</v>
      </c>
      <c r="D59">
        <v>0.96299999999999997</v>
      </c>
      <c r="E59">
        <v>0.27800000000000002</v>
      </c>
      <c r="F59">
        <v>5.7993035580000001</v>
      </c>
      <c r="G59">
        <v>23.153764720000002</v>
      </c>
      <c r="H59">
        <v>21.371303560000001</v>
      </c>
      <c r="I59">
        <v>16.257000000000001</v>
      </c>
      <c r="J59">
        <v>15.294</v>
      </c>
      <c r="U59" s="1">
        <v>6350</v>
      </c>
    </row>
    <row r="60" spans="1:21" x14ac:dyDescent="0.25">
      <c r="A60">
        <v>18.411301569999999</v>
      </c>
      <c r="B60">
        <v>-4.3600011089999997</v>
      </c>
      <c r="C60">
        <v>1.79372406</v>
      </c>
      <c r="D60">
        <v>0.83299999999999996</v>
      </c>
      <c r="E60">
        <v>0.309</v>
      </c>
      <c r="F60">
        <v>5.6744324949999996</v>
      </c>
      <c r="G60">
        <v>22.21515656</v>
      </c>
      <c r="H60">
        <v>20.421432500000002</v>
      </c>
      <c r="I60">
        <v>15.271000000000001</v>
      </c>
      <c r="J60">
        <v>14.438000000000001</v>
      </c>
      <c r="U60" s="1">
        <v>3900</v>
      </c>
    </row>
    <row r="61" spans="1:21" x14ac:dyDescent="0.25">
      <c r="A61" s="2">
        <v>18.54151894</v>
      </c>
      <c r="B61" s="2">
        <v>-4.3576944390000003</v>
      </c>
      <c r="C61" s="2">
        <v>4.0710468290000001</v>
      </c>
      <c r="D61" s="2">
        <v>0.58599999999999997</v>
      </c>
      <c r="E61" s="2">
        <v>9.9000000000000005E-2</v>
      </c>
      <c r="F61" s="2">
        <v>9.02686879</v>
      </c>
      <c r="G61" s="2">
        <v>22.22991562</v>
      </c>
      <c r="H61" s="2">
        <v>18.15886879</v>
      </c>
      <c r="I61" s="2">
        <v>9.6189999999999998</v>
      </c>
      <c r="J61" s="2">
        <v>9.0329999999999995</v>
      </c>
      <c r="L61" t="s">
        <v>206</v>
      </c>
      <c r="M61" t="s">
        <v>207</v>
      </c>
      <c r="N61" t="s">
        <v>208</v>
      </c>
      <c r="O61" t="s">
        <v>209</v>
      </c>
      <c r="P61" t="s">
        <v>210</v>
      </c>
      <c r="Q61" t="s">
        <v>211</v>
      </c>
      <c r="R61" t="s">
        <v>212</v>
      </c>
      <c r="S61" t="s">
        <v>213</v>
      </c>
      <c r="T61" t="s">
        <v>214</v>
      </c>
      <c r="U61" s="1">
        <v>3800</v>
      </c>
    </row>
    <row r="62" spans="1:21" x14ac:dyDescent="0.25">
      <c r="A62">
        <v>18.339799639999999</v>
      </c>
      <c r="B62">
        <v>-3.9231942499999999</v>
      </c>
      <c r="C62">
        <v>0.842956543</v>
      </c>
      <c r="D62">
        <v>0.64100000000000001</v>
      </c>
      <c r="E62">
        <v>0.13800000000000001</v>
      </c>
      <c r="F62">
        <v>9.9512852019999993</v>
      </c>
      <c r="G62">
        <v>22.237241740000002</v>
      </c>
      <c r="H62">
        <v>21.394285199999999</v>
      </c>
      <c r="I62">
        <v>11.946</v>
      </c>
      <c r="J62">
        <v>11.305</v>
      </c>
      <c r="L62" t="s">
        <v>215</v>
      </c>
      <c r="M62" t="s">
        <v>216</v>
      </c>
      <c r="N62" t="s">
        <v>217</v>
      </c>
      <c r="O62" t="s">
        <v>218</v>
      </c>
      <c r="P62" t="s">
        <v>219</v>
      </c>
      <c r="Q62" t="s">
        <v>220</v>
      </c>
      <c r="R62" t="s">
        <v>221</v>
      </c>
      <c r="S62" t="s">
        <v>222</v>
      </c>
      <c r="T62" t="s">
        <v>223</v>
      </c>
      <c r="U62" s="1">
        <v>4100</v>
      </c>
    </row>
    <row r="63" spans="1:21" x14ac:dyDescent="0.25">
      <c r="A63">
        <v>18.57359027</v>
      </c>
      <c r="B63">
        <v>-3.7744526789999999</v>
      </c>
      <c r="C63">
        <v>-100</v>
      </c>
      <c r="D63">
        <v>0.502</v>
      </c>
      <c r="E63">
        <v>0.122</v>
      </c>
      <c r="F63">
        <v>6.9531150510000002</v>
      </c>
      <c r="G63">
        <v>99</v>
      </c>
      <c r="H63">
        <v>20.360115050000001</v>
      </c>
      <c r="I63">
        <v>13.787000000000001</v>
      </c>
      <c r="J63">
        <v>13.285</v>
      </c>
      <c r="L63" t="s">
        <v>224</v>
      </c>
      <c r="M63" t="s">
        <v>225</v>
      </c>
      <c r="N63" t="s">
        <v>226</v>
      </c>
      <c r="O63" t="s">
        <v>227</v>
      </c>
      <c r="P63" t="s">
        <v>228</v>
      </c>
      <c r="Q63" t="s">
        <v>229</v>
      </c>
      <c r="R63" t="s">
        <v>230</v>
      </c>
      <c r="S63" t="s">
        <v>231</v>
      </c>
      <c r="T63" t="s">
        <v>232</v>
      </c>
      <c r="U63" s="1">
        <v>5350</v>
      </c>
    </row>
    <row r="64" spans="1:21" x14ac:dyDescent="0.25">
      <c r="A64">
        <v>18.50840577</v>
      </c>
      <c r="B64">
        <v>-3.617169766</v>
      </c>
      <c r="C64">
        <v>1.6160583500000001</v>
      </c>
      <c r="D64">
        <v>1.849</v>
      </c>
      <c r="E64">
        <v>1.2509999999999999</v>
      </c>
      <c r="F64">
        <v>4.378468979</v>
      </c>
      <c r="G64">
        <v>22.356527329999999</v>
      </c>
      <c r="H64">
        <v>20.740468979999999</v>
      </c>
      <c r="I64">
        <v>16.96</v>
      </c>
      <c r="J64">
        <v>15.111000000000001</v>
      </c>
      <c r="U64" s="1">
        <v>7900</v>
      </c>
    </row>
    <row r="65" spans="1:21" x14ac:dyDescent="0.25">
      <c r="A65">
        <v>18.380711550000001</v>
      </c>
      <c r="B65">
        <v>-4.5635723129999999</v>
      </c>
      <c r="C65">
        <v>-100</v>
      </c>
      <c r="D65">
        <v>0.995</v>
      </c>
      <c r="E65">
        <v>0.158</v>
      </c>
      <c r="F65">
        <v>5.4473582460000003</v>
      </c>
      <c r="G65">
        <v>99</v>
      </c>
      <c r="H65">
        <v>21.45235825</v>
      </c>
      <c r="I65">
        <v>16.841999999999999</v>
      </c>
      <c r="J65">
        <v>15.847</v>
      </c>
      <c r="U65" s="1">
        <v>6500</v>
      </c>
    </row>
    <row r="66" spans="1:21" x14ac:dyDescent="0.25">
      <c r="A66">
        <v>18.359721400000002</v>
      </c>
      <c r="B66">
        <v>-4.0036523390000003</v>
      </c>
      <c r="C66">
        <v>3.9669857030000002</v>
      </c>
      <c r="D66">
        <v>1.2010000000000001</v>
      </c>
      <c r="E66">
        <v>0.91900000000000004</v>
      </c>
      <c r="F66">
        <v>3.8102638849999999</v>
      </c>
      <c r="G66">
        <v>24.188249590000002</v>
      </c>
      <c r="H66">
        <v>20.221263889999999</v>
      </c>
      <c r="I66">
        <v>16.693000000000001</v>
      </c>
      <c r="J66">
        <v>15.492000000000001</v>
      </c>
      <c r="U66" s="1">
        <v>7000</v>
      </c>
    </row>
    <row r="67" spans="1:21" x14ac:dyDescent="0.25">
      <c r="A67">
        <v>18.34247212</v>
      </c>
      <c r="B67">
        <v>-4.7571212310000002</v>
      </c>
      <c r="C67">
        <v>0.61526870700000003</v>
      </c>
      <c r="D67">
        <v>0.51100000000000001</v>
      </c>
      <c r="E67">
        <v>0.152</v>
      </c>
      <c r="F67">
        <v>8.1615057530000001</v>
      </c>
      <c r="G67">
        <v>21.795774460000001</v>
      </c>
      <c r="H67">
        <v>21.180505749999998</v>
      </c>
      <c r="I67">
        <v>13.378</v>
      </c>
      <c r="J67">
        <v>12.867000000000001</v>
      </c>
      <c r="L67" t="s">
        <v>233</v>
      </c>
      <c r="M67" t="s">
        <v>234</v>
      </c>
      <c r="N67" t="s">
        <v>235</v>
      </c>
      <c r="O67" t="s">
        <v>236</v>
      </c>
      <c r="P67" t="s">
        <v>237</v>
      </c>
      <c r="Q67" t="s">
        <v>238</v>
      </c>
      <c r="R67" t="s">
        <v>239</v>
      </c>
      <c r="S67" t="s">
        <v>240</v>
      </c>
      <c r="T67" t="s">
        <v>241</v>
      </c>
      <c r="U67" s="1">
        <v>4800</v>
      </c>
    </row>
    <row r="68" spans="1:21" x14ac:dyDescent="0.25">
      <c r="A68">
        <v>18.458960520000002</v>
      </c>
      <c r="B68">
        <v>-1.786524268</v>
      </c>
      <c r="C68">
        <v>1.53058815</v>
      </c>
      <c r="D68">
        <v>0.63400000000000001</v>
      </c>
      <c r="E68">
        <v>0.25</v>
      </c>
      <c r="F68">
        <v>6.2658627779999998</v>
      </c>
      <c r="G68">
        <v>23.818450930000001</v>
      </c>
      <c r="H68">
        <v>22.287862780000001</v>
      </c>
      <c r="I68">
        <v>16.405999999999999</v>
      </c>
      <c r="J68">
        <v>15.772</v>
      </c>
      <c r="U68" s="1">
        <v>5750</v>
      </c>
    </row>
    <row r="69" spans="1:21" x14ac:dyDescent="0.25">
      <c r="A69">
        <v>18.522760890000001</v>
      </c>
      <c r="B69">
        <v>-4.2042084409999996</v>
      </c>
      <c r="C69">
        <v>2.2521724700000001</v>
      </c>
      <c r="D69">
        <v>0.51300000000000001</v>
      </c>
      <c r="E69">
        <v>-0.14099999999999999</v>
      </c>
      <c r="F69">
        <v>5.8580698089999999</v>
      </c>
      <c r="G69">
        <v>23.677242280000002</v>
      </c>
      <c r="H69">
        <v>21.42506981</v>
      </c>
      <c r="I69">
        <v>16.221</v>
      </c>
      <c r="J69">
        <v>15.708</v>
      </c>
      <c r="U69" s="1">
        <v>6350</v>
      </c>
    </row>
    <row r="70" spans="1:21" x14ac:dyDescent="0.25">
      <c r="A70">
        <v>18.425693089999999</v>
      </c>
      <c r="B70">
        <v>-3.0865932749999998</v>
      </c>
      <c r="C70">
        <v>2.7436122890000001</v>
      </c>
      <c r="D70">
        <v>0.48599999999999999</v>
      </c>
      <c r="E70">
        <v>0.27600000000000002</v>
      </c>
      <c r="F70">
        <v>6.662277542</v>
      </c>
      <c r="G70">
        <v>24.51988983</v>
      </c>
      <c r="H70">
        <v>21.776277539999999</v>
      </c>
      <c r="I70">
        <v>15.324</v>
      </c>
      <c r="J70">
        <v>14.837999999999999</v>
      </c>
      <c r="U70" s="1">
        <v>5550</v>
      </c>
    </row>
    <row r="71" spans="1:21" x14ac:dyDescent="0.25">
      <c r="A71">
        <v>18.589917839999998</v>
      </c>
      <c r="B71">
        <v>-3.2585994249999999</v>
      </c>
      <c r="C71">
        <v>-100</v>
      </c>
      <c r="D71">
        <v>1.381</v>
      </c>
      <c r="E71">
        <v>0.45600000000000002</v>
      </c>
      <c r="F71">
        <v>5.876057297</v>
      </c>
      <c r="G71">
        <v>99</v>
      </c>
      <c r="H71">
        <v>21.2950573</v>
      </c>
      <c r="I71">
        <v>16.344000000000001</v>
      </c>
      <c r="J71">
        <v>14.962999999999999</v>
      </c>
      <c r="U71" s="1">
        <v>6250</v>
      </c>
    </row>
    <row r="72" spans="1:21" x14ac:dyDescent="0.25">
      <c r="A72">
        <v>18.47030462</v>
      </c>
      <c r="B72">
        <v>-3.6212710420000001</v>
      </c>
      <c r="C72">
        <v>0.57812881500000002</v>
      </c>
      <c r="D72">
        <v>1.778</v>
      </c>
      <c r="E72">
        <v>0.70099999999999996</v>
      </c>
      <c r="F72">
        <v>5.7404669799999999</v>
      </c>
      <c r="G72">
        <v>22.339595790000001</v>
      </c>
      <c r="H72">
        <v>21.761466980000002</v>
      </c>
      <c r="I72">
        <v>17.097999999999999</v>
      </c>
      <c r="J72">
        <v>15.32</v>
      </c>
      <c r="U72" s="1">
        <v>6600</v>
      </c>
    </row>
    <row r="73" spans="1:21" x14ac:dyDescent="0.25">
      <c r="A73" s="2">
        <v>18.466616250000001</v>
      </c>
      <c r="B73" s="2">
        <v>-3.4225776360000002</v>
      </c>
      <c r="C73" s="2">
        <v>3.4604835509999998</v>
      </c>
      <c r="D73" s="2">
        <v>0.63700000000000001</v>
      </c>
      <c r="E73" s="2">
        <v>0.13300000000000001</v>
      </c>
      <c r="F73" s="2">
        <v>8.9053487699999998</v>
      </c>
      <c r="G73" s="2">
        <v>21.77383232</v>
      </c>
      <c r="H73" s="2">
        <v>18.313348770000001</v>
      </c>
      <c r="I73" s="2">
        <v>9.9120000000000008</v>
      </c>
      <c r="J73" s="2">
        <v>9.2750000000000004</v>
      </c>
      <c r="L73" t="s">
        <v>242</v>
      </c>
      <c r="M73" t="s">
        <v>93</v>
      </c>
      <c r="N73" t="s">
        <v>243</v>
      </c>
      <c r="O73" t="s">
        <v>244</v>
      </c>
      <c r="P73" t="s">
        <v>245</v>
      </c>
      <c r="Q73" t="s">
        <v>246</v>
      </c>
      <c r="R73" t="s">
        <v>247</v>
      </c>
      <c r="S73" t="s">
        <v>248</v>
      </c>
      <c r="T73" t="s">
        <v>249</v>
      </c>
      <c r="U73" s="1">
        <v>4050</v>
      </c>
    </row>
    <row r="74" spans="1:21" x14ac:dyDescent="0.25">
      <c r="A74">
        <v>18.406178929999999</v>
      </c>
      <c r="B74">
        <v>-4.232883363</v>
      </c>
      <c r="C74">
        <v>4.1948909759999999</v>
      </c>
      <c r="D74">
        <v>1.2949999999999999</v>
      </c>
      <c r="E74">
        <v>0.5</v>
      </c>
      <c r="F74">
        <v>3.9072473300000001</v>
      </c>
      <c r="G74">
        <v>23.15113831</v>
      </c>
      <c r="H74">
        <v>18.95624733</v>
      </c>
      <c r="I74">
        <v>15.843999999999999</v>
      </c>
      <c r="J74">
        <v>14.548999999999999</v>
      </c>
      <c r="U74" s="1">
        <v>7100</v>
      </c>
    </row>
    <row r="75" spans="1:21" x14ac:dyDescent="0.25">
      <c r="A75" s="2">
        <v>18.45436754</v>
      </c>
      <c r="B75" s="2">
        <v>-4.9242921419999997</v>
      </c>
      <c r="C75" s="2">
        <v>5.7632827759999996</v>
      </c>
      <c r="D75" s="2">
        <v>0.56899999999999995</v>
      </c>
      <c r="E75" s="2">
        <v>6.3E-2</v>
      </c>
      <c r="F75" s="2">
        <v>9.0217449189999996</v>
      </c>
      <c r="G75" s="2">
        <v>24.33502769</v>
      </c>
      <c r="H75" s="2">
        <v>18.57174492</v>
      </c>
      <c r="I75" s="2">
        <v>10.055999999999999</v>
      </c>
      <c r="J75" s="2">
        <v>9.4870000000000001</v>
      </c>
      <c r="L75" t="s">
        <v>250</v>
      </c>
      <c r="M75" t="s">
        <v>251</v>
      </c>
      <c r="N75" t="s">
        <v>252</v>
      </c>
      <c r="O75" t="s">
        <v>253</v>
      </c>
      <c r="P75" t="s">
        <v>254</v>
      </c>
      <c r="Q75" t="s">
        <v>255</v>
      </c>
      <c r="R75" t="s">
        <v>256</v>
      </c>
      <c r="S75" t="s">
        <v>257</v>
      </c>
      <c r="T75" t="s">
        <v>258</v>
      </c>
      <c r="U75" s="1">
        <v>4400</v>
      </c>
    </row>
    <row r="76" spans="1:21" x14ac:dyDescent="0.25">
      <c r="A76">
        <v>18.474418480000001</v>
      </c>
      <c r="B76">
        <v>1.4642019989999999</v>
      </c>
      <c r="C76">
        <v>1.740083694</v>
      </c>
      <c r="D76">
        <v>1.704</v>
      </c>
      <c r="E76">
        <v>1.097</v>
      </c>
      <c r="F76">
        <v>3.6245917049999998</v>
      </c>
      <c r="G76">
        <v>21.517675400000002</v>
      </c>
      <c r="H76">
        <v>19.777591709999999</v>
      </c>
      <c r="I76">
        <v>16.760000000000002</v>
      </c>
      <c r="J76">
        <v>15.055999999999999</v>
      </c>
      <c r="U76" s="1">
        <v>8850</v>
      </c>
    </row>
    <row r="77" spans="1:21" x14ac:dyDescent="0.25">
      <c r="A77">
        <v>18.548954080000001</v>
      </c>
      <c r="B77">
        <v>-1.7640954259999999</v>
      </c>
      <c r="C77">
        <v>-100</v>
      </c>
      <c r="D77">
        <v>0.52900000000000003</v>
      </c>
      <c r="E77">
        <v>6.8000000000000005E-2</v>
      </c>
      <c r="F77">
        <v>8.0998005979999999</v>
      </c>
      <c r="G77">
        <v>99</v>
      </c>
      <c r="H77">
        <v>21.8628006</v>
      </c>
      <c r="I77">
        <v>14.224</v>
      </c>
      <c r="J77">
        <v>13.695</v>
      </c>
      <c r="L77" t="s">
        <v>259</v>
      </c>
      <c r="M77" t="s">
        <v>260</v>
      </c>
      <c r="N77" t="s">
        <v>261</v>
      </c>
      <c r="O77" t="s">
        <v>262</v>
      </c>
      <c r="P77" t="s">
        <v>263</v>
      </c>
      <c r="Q77" t="s">
        <v>264</v>
      </c>
      <c r="R77" t="s">
        <v>265</v>
      </c>
      <c r="S77" t="s">
        <v>266</v>
      </c>
      <c r="T77" t="s">
        <v>267</v>
      </c>
      <c r="U77" s="1">
        <v>4850</v>
      </c>
    </row>
    <row r="78" spans="1:21" x14ac:dyDescent="0.25">
      <c r="A78">
        <v>18.519039960000001</v>
      </c>
      <c r="B78">
        <v>-1.6887319780000001</v>
      </c>
      <c r="C78">
        <v>1.9248523710000001</v>
      </c>
      <c r="D78">
        <v>0.51200000000000001</v>
      </c>
      <c r="E78">
        <v>0.24299999999999999</v>
      </c>
      <c r="F78">
        <v>6.2478758089999999</v>
      </c>
      <c r="G78">
        <v>23.473728179999998</v>
      </c>
      <c r="H78">
        <v>21.548875809999998</v>
      </c>
      <c r="I78">
        <v>15.57</v>
      </c>
      <c r="J78">
        <v>15.058</v>
      </c>
      <c r="U78" s="1">
        <v>5750</v>
      </c>
    </row>
    <row r="79" spans="1:21" x14ac:dyDescent="0.25">
      <c r="A79">
        <v>18.48399234</v>
      </c>
      <c r="B79">
        <v>-3.9996843950000001</v>
      </c>
      <c r="C79">
        <v>3.2203216549999998</v>
      </c>
      <c r="D79">
        <v>1.0669999999999999</v>
      </c>
      <c r="E79">
        <v>0.54900000000000004</v>
      </c>
      <c r="F79">
        <v>4.4129553069999998</v>
      </c>
      <c r="G79">
        <v>23.28427696</v>
      </c>
      <c r="H79">
        <v>20.063955310000001</v>
      </c>
      <c r="I79">
        <v>16.169</v>
      </c>
      <c r="J79">
        <v>15.102</v>
      </c>
      <c r="U79" s="1">
        <v>7150</v>
      </c>
    </row>
    <row r="80" spans="1:21" x14ac:dyDescent="0.25">
      <c r="A80">
        <v>18.387133930000001</v>
      </c>
      <c r="B80">
        <v>-3.2899866289999999</v>
      </c>
      <c r="C80">
        <v>-100</v>
      </c>
      <c r="D80">
        <v>1.4670000000000001</v>
      </c>
      <c r="E80">
        <v>0.57399999999999995</v>
      </c>
      <c r="F80">
        <v>5.1144199830000003</v>
      </c>
      <c r="G80">
        <v>99</v>
      </c>
      <c r="H80">
        <v>21.291419980000001</v>
      </c>
      <c r="I80">
        <v>17.07</v>
      </c>
      <c r="J80">
        <v>15.603</v>
      </c>
      <c r="U80" s="1">
        <v>6850</v>
      </c>
    </row>
    <row r="81" spans="1:21" x14ac:dyDescent="0.25">
      <c r="A81">
        <v>18.41457986</v>
      </c>
      <c r="B81">
        <v>-3.5342456950000001</v>
      </c>
      <c r="C81">
        <v>-100</v>
      </c>
      <c r="D81">
        <v>0.59399999999999997</v>
      </c>
      <c r="E81">
        <v>0.114</v>
      </c>
      <c r="F81">
        <v>9.7829678649999998</v>
      </c>
      <c r="G81">
        <v>99</v>
      </c>
      <c r="H81">
        <v>21.24596786</v>
      </c>
      <c r="I81">
        <v>11.943</v>
      </c>
      <c r="J81">
        <v>11.349</v>
      </c>
      <c r="L81" t="s">
        <v>268</v>
      </c>
      <c r="M81" t="s">
        <v>269</v>
      </c>
      <c r="N81" t="s">
        <v>270</v>
      </c>
      <c r="O81" t="s">
        <v>271</v>
      </c>
      <c r="P81" t="s">
        <v>272</v>
      </c>
      <c r="Q81" t="s">
        <v>273</v>
      </c>
      <c r="R81" t="s">
        <v>274</v>
      </c>
      <c r="S81" t="s">
        <v>275</v>
      </c>
      <c r="T81" t="s">
        <v>276</v>
      </c>
      <c r="U81" s="1">
        <v>4150</v>
      </c>
    </row>
    <row r="82" spans="1:21" x14ac:dyDescent="0.25">
      <c r="A82">
        <v>18.693565</v>
      </c>
      <c r="B82">
        <v>0.57909135199999995</v>
      </c>
      <c r="C82">
        <v>-1.2015857700000001</v>
      </c>
      <c r="D82">
        <v>1.532</v>
      </c>
      <c r="E82">
        <v>0.57899999999999996</v>
      </c>
      <c r="F82">
        <v>6.8791844480000002</v>
      </c>
      <c r="G82">
        <v>20.990598680000002</v>
      </c>
      <c r="H82">
        <v>22.192184449999999</v>
      </c>
      <c r="I82">
        <v>16.265999999999998</v>
      </c>
      <c r="J82">
        <v>14.734</v>
      </c>
      <c r="U82" s="1">
        <v>5550</v>
      </c>
    </row>
    <row r="83" spans="1:21" x14ac:dyDescent="0.25">
      <c r="A83">
        <v>18.43436419</v>
      </c>
      <c r="B83">
        <v>-4.9444139060000003</v>
      </c>
      <c r="C83">
        <v>4.1270484920000001</v>
      </c>
      <c r="D83">
        <v>0.61</v>
      </c>
      <c r="E83">
        <v>9.5000000000000001E-2</v>
      </c>
      <c r="F83">
        <v>7.0515984500000002</v>
      </c>
      <c r="G83">
        <v>25.857646939999999</v>
      </c>
      <c r="H83">
        <v>21.730598449999999</v>
      </c>
      <c r="I83">
        <v>15.194000000000001</v>
      </c>
      <c r="J83">
        <v>14.584</v>
      </c>
      <c r="L83" t="s">
        <v>277</v>
      </c>
      <c r="M83" t="s">
        <v>278</v>
      </c>
      <c r="N83" t="s">
        <v>279</v>
      </c>
      <c r="O83" t="s">
        <v>280</v>
      </c>
      <c r="P83" t="s">
        <v>281</v>
      </c>
      <c r="Q83" t="s">
        <v>282</v>
      </c>
      <c r="R83" t="s">
        <v>283</v>
      </c>
      <c r="S83" t="s">
        <v>284</v>
      </c>
      <c r="T83" t="s">
        <v>161</v>
      </c>
      <c r="U83" s="1">
        <v>5450</v>
      </c>
    </row>
    <row r="84" spans="1:21" x14ac:dyDescent="0.25">
      <c r="A84">
        <v>18.491098340000001</v>
      </c>
      <c r="B84">
        <v>-3.2061234609999998</v>
      </c>
      <c r="C84">
        <v>2.3488311770000001</v>
      </c>
      <c r="D84">
        <v>1.1459999999999999</v>
      </c>
      <c r="E84">
        <v>0.53900000000000003</v>
      </c>
      <c r="F84">
        <v>4.8575848239999999</v>
      </c>
      <c r="G84">
        <v>23.392416000000001</v>
      </c>
      <c r="H84">
        <v>21.04358482</v>
      </c>
      <c r="I84">
        <v>16.792999999999999</v>
      </c>
      <c r="J84">
        <v>15.647</v>
      </c>
      <c r="U84" s="1">
        <v>7400</v>
      </c>
    </row>
    <row r="85" spans="1:21" x14ac:dyDescent="0.25">
      <c r="A85">
        <v>18.566018540000002</v>
      </c>
      <c r="B85">
        <v>0.88210940199999999</v>
      </c>
      <c r="C85">
        <v>0.99994087200000004</v>
      </c>
      <c r="D85">
        <v>1.6870000000000001</v>
      </c>
      <c r="E85">
        <v>0.47799999999999998</v>
      </c>
      <c r="F85">
        <v>6.2387777250000003</v>
      </c>
      <c r="G85">
        <v>22.796718599999998</v>
      </c>
      <c r="H85">
        <v>21.796777729999999</v>
      </c>
      <c r="I85">
        <v>16.766999999999999</v>
      </c>
      <c r="J85">
        <v>15.08</v>
      </c>
      <c r="U85" s="1">
        <v>6300</v>
      </c>
    </row>
    <row r="86" spans="1:21" x14ac:dyDescent="0.25">
      <c r="A86">
        <v>18.45979088</v>
      </c>
      <c r="B86">
        <v>0.88480445399999996</v>
      </c>
      <c r="C86">
        <v>0.80388832099999996</v>
      </c>
      <c r="D86">
        <v>0.60399999999999998</v>
      </c>
      <c r="E86">
        <v>0.113</v>
      </c>
      <c r="F86">
        <v>9.7520448149999996</v>
      </c>
      <c r="G86">
        <v>21.086933139999999</v>
      </c>
      <c r="H86">
        <v>20.283044820000001</v>
      </c>
      <c r="I86">
        <v>11.022</v>
      </c>
      <c r="J86">
        <v>10.417999999999999</v>
      </c>
      <c r="L86" t="s">
        <v>285</v>
      </c>
      <c r="M86" t="s">
        <v>286</v>
      </c>
      <c r="N86" t="s">
        <v>287</v>
      </c>
      <c r="O86" t="s">
        <v>288</v>
      </c>
      <c r="P86" t="s">
        <v>289</v>
      </c>
      <c r="Q86" t="s">
        <v>290</v>
      </c>
      <c r="R86" t="s">
        <v>291</v>
      </c>
      <c r="S86" t="s">
        <v>292</v>
      </c>
      <c r="T86" t="s">
        <v>293</v>
      </c>
      <c r="U86" s="1">
        <v>4100</v>
      </c>
    </row>
    <row r="87" spans="1:21" x14ac:dyDescent="0.25">
      <c r="A87">
        <v>18.466640030000001</v>
      </c>
      <c r="B87">
        <v>0.75557775100000002</v>
      </c>
      <c r="C87">
        <v>-100</v>
      </c>
      <c r="D87">
        <v>1.1299999999999999</v>
      </c>
      <c r="E87">
        <v>0.67800000000000005</v>
      </c>
      <c r="F87">
        <v>5.3224645229999998</v>
      </c>
      <c r="G87">
        <v>99</v>
      </c>
      <c r="H87">
        <v>21.637464520000002</v>
      </c>
      <c r="I87">
        <v>16.766999999999999</v>
      </c>
      <c r="J87">
        <v>15.637</v>
      </c>
      <c r="U87" s="1">
        <v>6250</v>
      </c>
    </row>
    <row r="88" spans="1:21" x14ac:dyDescent="0.25">
      <c r="A88">
        <v>18.337609449999999</v>
      </c>
      <c r="B88">
        <v>-4.0757771189999996</v>
      </c>
      <c r="C88">
        <v>-100</v>
      </c>
      <c r="D88">
        <v>0.92100000000000004</v>
      </c>
      <c r="E88">
        <v>0.33900000000000002</v>
      </c>
      <c r="F88">
        <v>5.7003837739999996</v>
      </c>
      <c r="G88">
        <v>99</v>
      </c>
      <c r="H88">
        <v>19.034383770000002</v>
      </c>
      <c r="I88">
        <v>13.916</v>
      </c>
      <c r="J88">
        <v>12.994999999999999</v>
      </c>
      <c r="U88" s="1">
        <v>4100</v>
      </c>
    </row>
    <row r="89" spans="1:21" x14ac:dyDescent="0.25">
      <c r="A89">
        <v>18.618269609999999</v>
      </c>
      <c r="B89">
        <v>0.247406669</v>
      </c>
      <c r="C89">
        <v>2.2249374390000001</v>
      </c>
      <c r="D89">
        <v>0.504</v>
      </c>
      <c r="E89">
        <v>6.4000000000000001E-2</v>
      </c>
      <c r="F89">
        <v>6.5461082150000003</v>
      </c>
      <c r="G89">
        <v>23.403045649999999</v>
      </c>
      <c r="H89">
        <v>21.178108219999999</v>
      </c>
      <c r="I89">
        <v>15.071999999999999</v>
      </c>
      <c r="J89">
        <v>14.568</v>
      </c>
      <c r="U89" s="1">
        <v>5700</v>
      </c>
    </row>
    <row r="90" spans="1:21" x14ac:dyDescent="0.25">
      <c r="A90">
        <v>18.449843380000001</v>
      </c>
      <c r="B90">
        <v>-2.411314483</v>
      </c>
      <c r="C90">
        <v>1.118494034</v>
      </c>
      <c r="D90">
        <v>0.57499999999999996</v>
      </c>
      <c r="E90">
        <v>0.126</v>
      </c>
      <c r="F90">
        <v>8.2574672549999999</v>
      </c>
      <c r="G90">
        <v>22.941961289999998</v>
      </c>
      <c r="H90">
        <v>21.82346725</v>
      </c>
      <c r="I90">
        <v>14.015000000000001</v>
      </c>
      <c r="J90">
        <v>13.44</v>
      </c>
      <c r="L90" t="s">
        <v>294</v>
      </c>
      <c r="M90" t="s">
        <v>295</v>
      </c>
      <c r="N90" t="s">
        <v>296</v>
      </c>
      <c r="O90" t="s">
        <v>297</v>
      </c>
      <c r="P90" t="s">
        <v>298</v>
      </c>
      <c r="Q90" t="s">
        <v>299</v>
      </c>
      <c r="R90" t="s">
        <v>300</v>
      </c>
      <c r="S90" t="s">
        <v>301</v>
      </c>
      <c r="T90" t="s">
        <v>302</v>
      </c>
      <c r="U90" s="1">
        <v>4750</v>
      </c>
    </row>
    <row r="91" spans="1:21" x14ac:dyDescent="0.25">
      <c r="A91" s="2">
        <v>18.30822483</v>
      </c>
      <c r="B91" s="2">
        <v>-3.2259995809999999</v>
      </c>
      <c r="C91" s="2">
        <v>-100</v>
      </c>
      <c r="D91" s="2">
        <v>0.56799999999999995</v>
      </c>
      <c r="E91" s="2">
        <v>0.13200000000000001</v>
      </c>
      <c r="F91" s="2">
        <v>8.9401680760000009</v>
      </c>
      <c r="G91" s="2">
        <v>99</v>
      </c>
      <c r="H91" s="2">
        <v>17.63516808</v>
      </c>
      <c r="I91" s="2">
        <v>9.1310000000000002</v>
      </c>
      <c r="J91" s="2">
        <v>8.5630000000000006</v>
      </c>
      <c r="L91" t="s">
        <v>303</v>
      </c>
      <c r="M91" t="s">
        <v>304</v>
      </c>
      <c r="N91" t="s">
        <v>305</v>
      </c>
      <c r="O91" t="s">
        <v>306</v>
      </c>
      <c r="P91" t="s">
        <v>307</v>
      </c>
      <c r="Q91" t="s">
        <v>308</v>
      </c>
      <c r="R91" t="s">
        <v>309</v>
      </c>
      <c r="S91" t="s">
        <v>310</v>
      </c>
      <c r="T91" t="s">
        <v>311</v>
      </c>
      <c r="U91" s="1">
        <v>4050</v>
      </c>
    </row>
    <row r="92" spans="1:21" x14ac:dyDescent="0.25">
      <c r="A92">
        <v>18.47328164</v>
      </c>
      <c r="B92">
        <v>0.76006606399999999</v>
      </c>
      <c r="C92">
        <v>5.2005367280000003</v>
      </c>
      <c r="D92">
        <v>1.048</v>
      </c>
      <c r="E92">
        <v>0.71199999999999997</v>
      </c>
      <c r="F92">
        <v>4.6023544459999997</v>
      </c>
      <c r="G92">
        <v>25.836891170000001</v>
      </c>
      <c r="H92">
        <v>20.636354449999999</v>
      </c>
      <c r="I92">
        <v>16.37</v>
      </c>
      <c r="J92">
        <v>15.321999999999999</v>
      </c>
      <c r="U92" s="1">
        <v>6000</v>
      </c>
    </row>
    <row r="93" spans="1:21" x14ac:dyDescent="0.25">
      <c r="A93">
        <v>18.410426180000002</v>
      </c>
      <c r="B93">
        <v>-3.1532675999999999</v>
      </c>
      <c r="C93">
        <v>3.2932720180000001</v>
      </c>
      <c r="D93">
        <v>0.55300000000000005</v>
      </c>
      <c r="E93">
        <v>5.0999999999999997E-2</v>
      </c>
      <c r="F93">
        <v>8.4577687840000007</v>
      </c>
      <c r="G93">
        <v>25.641040799999999</v>
      </c>
      <c r="H93">
        <v>22.347768779999999</v>
      </c>
      <c r="I93">
        <v>14.391999999999999</v>
      </c>
      <c r="J93">
        <v>13.839</v>
      </c>
      <c r="L93" t="s">
        <v>312</v>
      </c>
      <c r="M93" t="s">
        <v>313</v>
      </c>
      <c r="N93" t="s">
        <v>314</v>
      </c>
      <c r="O93" t="s">
        <v>315</v>
      </c>
      <c r="P93" t="s">
        <v>316</v>
      </c>
      <c r="Q93" t="s">
        <v>317</v>
      </c>
      <c r="R93" t="s">
        <v>318</v>
      </c>
      <c r="S93" t="s">
        <v>319</v>
      </c>
      <c r="T93" t="s">
        <v>320</v>
      </c>
      <c r="U93" s="1">
        <v>4750</v>
      </c>
    </row>
    <row r="94" spans="1:21" x14ac:dyDescent="0.25">
      <c r="A94">
        <v>18.662115270000001</v>
      </c>
      <c r="B94">
        <v>-0.80114078899999996</v>
      </c>
      <c r="C94">
        <v>-1.7840671539999999</v>
      </c>
      <c r="D94">
        <v>1.462</v>
      </c>
      <c r="E94">
        <v>0.70699999999999996</v>
      </c>
      <c r="F94">
        <v>5.3106908869999998</v>
      </c>
      <c r="G94">
        <v>19.743623729999999</v>
      </c>
      <c r="H94">
        <v>21.527690889999999</v>
      </c>
      <c r="I94">
        <v>16.972000000000001</v>
      </c>
      <c r="J94">
        <v>15.51</v>
      </c>
      <c r="U94" s="1">
        <v>6550</v>
      </c>
    </row>
    <row r="95" spans="1:21" x14ac:dyDescent="0.25">
      <c r="A95">
        <v>18.52171732</v>
      </c>
      <c r="B95">
        <v>-3.089148234</v>
      </c>
      <c r="C95">
        <v>2.6820945740000002</v>
      </c>
      <c r="D95">
        <v>0.51500000000000001</v>
      </c>
      <c r="E95">
        <v>8.2000000000000003E-2</v>
      </c>
      <c r="F95">
        <v>9.305214264</v>
      </c>
      <c r="G95">
        <v>23.285308839999999</v>
      </c>
      <c r="H95">
        <v>20.603214260000001</v>
      </c>
      <c r="I95">
        <v>11.731</v>
      </c>
      <c r="J95">
        <v>11.215999999999999</v>
      </c>
      <c r="L95" t="s">
        <v>321</v>
      </c>
      <c r="M95" t="s">
        <v>322</v>
      </c>
      <c r="N95" t="s">
        <v>323</v>
      </c>
      <c r="O95" t="s">
        <v>324</v>
      </c>
      <c r="P95" t="s">
        <v>325</v>
      </c>
      <c r="Q95" t="s">
        <v>326</v>
      </c>
      <c r="R95" t="s">
        <v>327</v>
      </c>
      <c r="S95" t="s">
        <v>328</v>
      </c>
      <c r="T95" t="s">
        <v>329</v>
      </c>
      <c r="U95" s="1">
        <v>4350</v>
      </c>
    </row>
    <row r="96" spans="1:21" x14ac:dyDescent="0.25">
      <c r="A96">
        <v>18.497999920000002</v>
      </c>
      <c r="B96">
        <v>-3.201726716</v>
      </c>
      <c r="C96">
        <v>2.6999378200000002</v>
      </c>
      <c r="D96">
        <v>1.4</v>
      </c>
      <c r="E96">
        <v>0.48199999999999998</v>
      </c>
      <c r="F96">
        <v>4.741983963</v>
      </c>
      <c r="G96">
        <v>22.81592178</v>
      </c>
      <c r="H96">
        <v>20.115983960000001</v>
      </c>
      <c r="I96">
        <v>16.292000000000002</v>
      </c>
      <c r="J96">
        <v>14.891999999999999</v>
      </c>
      <c r="U96" s="1">
        <v>7500</v>
      </c>
    </row>
    <row r="97" spans="1:21" x14ac:dyDescent="0.25">
      <c r="A97">
        <v>18.62689975</v>
      </c>
      <c r="B97">
        <v>-1.510011365</v>
      </c>
      <c r="C97">
        <v>1.016601563</v>
      </c>
      <c r="D97">
        <v>0.57299999999999995</v>
      </c>
      <c r="E97">
        <v>0.10199999999999999</v>
      </c>
      <c r="F97">
        <v>9.0077045289999997</v>
      </c>
      <c r="G97">
        <v>22.040306090000001</v>
      </c>
      <c r="H97">
        <v>21.02370453</v>
      </c>
      <c r="I97">
        <v>12.487</v>
      </c>
      <c r="J97">
        <v>11.914</v>
      </c>
      <c r="L97" t="s">
        <v>330</v>
      </c>
      <c r="M97" t="s">
        <v>331</v>
      </c>
      <c r="N97" t="s">
        <v>332</v>
      </c>
      <c r="O97" t="s">
        <v>333</v>
      </c>
      <c r="P97" t="s">
        <v>334</v>
      </c>
      <c r="Q97" t="s">
        <v>335</v>
      </c>
      <c r="R97" t="s">
        <v>336</v>
      </c>
      <c r="S97" t="s">
        <v>337</v>
      </c>
      <c r="T97" t="s">
        <v>338</v>
      </c>
      <c r="U97" s="1">
        <v>4450</v>
      </c>
    </row>
    <row r="98" spans="1:21" x14ac:dyDescent="0.25">
      <c r="A98">
        <v>18.463597409999998</v>
      </c>
      <c r="B98">
        <v>-1.331792791</v>
      </c>
      <c r="C98">
        <v>-100</v>
      </c>
      <c r="D98">
        <v>1.385</v>
      </c>
      <c r="E98">
        <v>0.60199999999999998</v>
      </c>
      <c r="F98">
        <v>6.5146547090000002</v>
      </c>
      <c r="G98">
        <v>99</v>
      </c>
      <c r="H98">
        <v>22.513654710000001</v>
      </c>
      <c r="I98">
        <v>16.782</v>
      </c>
      <c r="J98">
        <v>15.397</v>
      </c>
      <c r="U98" s="1">
        <v>5650</v>
      </c>
    </row>
    <row r="99" spans="1:21" x14ac:dyDescent="0.25">
      <c r="A99">
        <v>18.353242980000001</v>
      </c>
      <c r="B99">
        <v>-2.7677151910000002</v>
      </c>
      <c r="C99">
        <v>2.9576168059999999</v>
      </c>
      <c r="D99">
        <v>1.82</v>
      </c>
      <c r="E99">
        <v>0.95299999999999996</v>
      </c>
      <c r="F99">
        <v>5.8985830540000004</v>
      </c>
      <c r="G99">
        <v>24.782199859999999</v>
      </c>
      <c r="H99">
        <v>21.824583050000001</v>
      </c>
      <c r="I99">
        <v>16.792999999999999</v>
      </c>
      <c r="J99">
        <v>14.973000000000001</v>
      </c>
      <c r="U99" s="1">
        <v>6500</v>
      </c>
    </row>
    <row r="100" spans="1:21" x14ac:dyDescent="0.25">
      <c r="A100">
        <v>18.678228699999998</v>
      </c>
      <c r="B100">
        <v>0.73594174099999998</v>
      </c>
      <c r="C100">
        <v>4.4337692259999999</v>
      </c>
      <c r="D100">
        <v>0.98299999999999998</v>
      </c>
      <c r="E100">
        <v>0.45400000000000001</v>
      </c>
      <c r="F100">
        <v>5.0068098140000004</v>
      </c>
      <c r="G100">
        <v>25.55757904</v>
      </c>
      <c r="H100">
        <v>21.123809810000001</v>
      </c>
      <c r="I100">
        <v>16.646000000000001</v>
      </c>
      <c r="J100">
        <v>15.663</v>
      </c>
      <c r="U100" s="1">
        <v>6250</v>
      </c>
    </row>
    <row r="101" spans="1:21" x14ac:dyDescent="0.25">
      <c r="A101">
        <v>18.714298840000001</v>
      </c>
      <c r="B101">
        <v>-1.456249363</v>
      </c>
      <c r="C101">
        <v>-0.171630859</v>
      </c>
      <c r="D101">
        <v>1.8280000000000001</v>
      </c>
      <c r="E101">
        <v>1.073</v>
      </c>
      <c r="F101">
        <v>5.6311382600000002</v>
      </c>
      <c r="G101">
        <v>21.9275074</v>
      </c>
      <c r="H101">
        <v>22.09913826</v>
      </c>
      <c r="I101">
        <v>17.222999999999999</v>
      </c>
      <c r="J101">
        <v>15.395</v>
      </c>
      <c r="U101" s="1">
        <v>6350</v>
      </c>
    </row>
    <row r="102" spans="1:21" x14ac:dyDescent="0.25">
      <c r="A102">
        <v>18.6748662</v>
      </c>
      <c r="B102">
        <v>-1.3676336330000001</v>
      </c>
      <c r="C102">
        <v>-100</v>
      </c>
      <c r="D102">
        <v>1.0649999999999999</v>
      </c>
      <c r="E102">
        <v>0.72799999999999998</v>
      </c>
      <c r="F102">
        <v>5.5231267549999998</v>
      </c>
      <c r="G102">
        <v>99</v>
      </c>
      <c r="H102">
        <v>21.613126749999999</v>
      </c>
      <c r="I102">
        <v>16.427</v>
      </c>
      <c r="J102">
        <v>15.362</v>
      </c>
      <c r="U102" s="1">
        <v>5950</v>
      </c>
    </row>
    <row r="103" spans="1:21" x14ac:dyDescent="0.25">
      <c r="A103">
        <v>18.483955030000001</v>
      </c>
      <c r="B103">
        <v>-1.0814005069999999</v>
      </c>
      <c r="C103">
        <v>-100</v>
      </c>
      <c r="D103">
        <v>0.60499999999999998</v>
      </c>
      <c r="E103">
        <v>0.27700000000000002</v>
      </c>
      <c r="F103">
        <v>7.3037650149999997</v>
      </c>
      <c r="G103">
        <v>99</v>
      </c>
      <c r="H103">
        <v>23.024765009999999</v>
      </c>
      <c r="I103">
        <v>16.048999999999999</v>
      </c>
      <c r="J103">
        <v>15.444000000000001</v>
      </c>
      <c r="U103" s="1">
        <v>5100</v>
      </c>
    </row>
    <row r="104" spans="1:21" x14ac:dyDescent="0.25">
      <c r="A104">
        <v>18.45763801</v>
      </c>
      <c r="B104">
        <v>-1.3631713139999999</v>
      </c>
      <c r="C104">
        <v>2.7766437530000001</v>
      </c>
      <c r="D104">
        <v>0.53600000000000003</v>
      </c>
      <c r="E104">
        <v>0.113</v>
      </c>
      <c r="F104">
        <v>7.7723752749999999</v>
      </c>
      <c r="G104">
        <v>23.323019030000001</v>
      </c>
      <c r="H104">
        <v>20.546375269999999</v>
      </c>
      <c r="I104">
        <v>13.196999999999999</v>
      </c>
      <c r="J104">
        <v>12.661</v>
      </c>
      <c r="L104" t="s">
        <v>339</v>
      </c>
      <c r="M104" t="s">
        <v>340</v>
      </c>
      <c r="N104" t="s">
        <v>341</v>
      </c>
      <c r="O104" t="s">
        <v>342</v>
      </c>
      <c r="P104" t="s">
        <v>343</v>
      </c>
      <c r="Q104" t="s">
        <v>344</v>
      </c>
      <c r="R104" t="s">
        <v>345</v>
      </c>
      <c r="S104" t="s">
        <v>346</v>
      </c>
      <c r="T104" t="s">
        <v>347</v>
      </c>
      <c r="U104" s="1">
        <v>5050</v>
      </c>
    </row>
    <row r="105" spans="1:21" x14ac:dyDescent="0.25">
      <c r="A105">
        <v>18.699818740000001</v>
      </c>
      <c r="B105">
        <v>-1.0319380760000001</v>
      </c>
      <c r="C105">
        <v>-100</v>
      </c>
      <c r="D105">
        <v>0.61099999999999999</v>
      </c>
      <c r="E105">
        <v>7.6999999999999999E-2</v>
      </c>
      <c r="F105">
        <v>8.8780732419999993</v>
      </c>
      <c r="G105">
        <v>99</v>
      </c>
      <c r="H105">
        <v>20.575073239999998</v>
      </c>
      <c r="I105">
        <v>12.231</v>
      </c>
      <c r="J105">
        <v>11.62</v>
      </c>
      <c r="L105" t="s">
        <v>117</v>
      </c>
      <c r="M105" t="s">
        <v>348</v>
      </c>
      <c r="N105" t="s">
        <v>349</v>
      </c>
      <c r="O105" t="s">
        <v>350</v>
      </c>
      <c r="P105" t="s">
        <v>351</v>
      </c>
      <c r="Q105" t="s">
        <v>352</v>
      </c>
      <c r="R105" t="s">
        <v>353</v>
      </c>
      <c r="S105" t="s">
        <v>354</v>
      </c>
      <c r="T105" t="s">
        <v>355</v>
      </c>
      <c r="U105" s="1">
        <v>4500</v>
      </c>
    </row>
    <row r="106" spans="1:21" x14ac:dyDescent="0.25">
      <c r="A106">
        <v>18.465334989999999</v>
      </c>
      <c r="B106">
        <v>1.0865532600000001</v>
      </c>
      <c r="C106">
        <v>-1.4667510000000001E-3</v>
      </c>
      <c r="D106">
        <v>1.264</v>
      </c>
      <c r="E106">
        <v>0.32800000000000001</v>
      </c>
      <c r="F106">
        <v>6.1000095520000004</v>
      </c>
      <c r="G106">
        <v>22.3075428</v>
      </c>
      <c r="H106">
        <v>22.309009549999999</v>
      </c>
      <c r="I106">
        <v>17.145</v>
      </c>
      <c r="J106">
        <v>15.881</v>
      </c>
      <c r="U106" s="1">
        <v>6100</v>
      </c>
    </row>
    <row r="107" spans="1:21" x14ac:dyDescent="0.25">
      <c r="A107">
        <v>18.675169929999999</v>
      </c>
      <c r="B107">
        <v>1.4389368010000001</v>
      </c>
      <c r="C107">
        <v>3.243200302</v>
      </c>
      <c r="D107">
        <v>0.53700000000000003</v>
      </c>
      <c r="E107">
        <v>0.10199999999999999</v>
      </c>
      <c r="F107">
        <v>8.5061128690000007</v>
      </c>
      <c r="G107">
        <v>24.541313169999999</v>
      </c>
      <c r="H107">
        <v>21.298112870000001</v>
      </c>
      <c r="I107">
        <v>13.227</v>
      </c>
      <c r="J107">
        <v>12.69</v>
      </c>
      <c r="L107" t="s">
        <v>356</v>
      </c>
      <c r="M107" t="s">
        <v>357</v>
      </c>
      <c r="N107" t="s">
        <v>225</v>
      </c>
      <c r="O107" t="s">
        <v>358</v>
      </c>
      <c r="P107" t="s">
        <v>359</v>
      </c>
      <c r="Q107" t="s">
        <v>360</v>
      </c>
      <c r="R107" t="s">
        <v>361</v>
      </c>
      <c r="S107" t="s">
        <v>362</v>
      </c>
      <c r="T107" t="s">
        <v>363</v>
      </c>
      <c r="U107" s="1">
        <v>4700</v>
      </c>
    </row>
    <row r="108" spans="1:21" x14ac:dyDescent="0.25">
      <c r="A108">
        <v>18.597271209999999</v>
      </c>
      <c r="B108">
        <v>-0.78417892499999997</v>
      </c>
      <c r="C108">
        <v>3.0798587799999999</v>
      </c>
      <c r="D108">
        <v>0.56999999999999995</v>
      </c>
      <c r="E108">
        <v>0.35499999999999998</v>
      </c>
      <c r="F108">
        <v>5.5879563450000003</v>
      </c>
      <c r="G108">
        <v>24.15581512</v>
      </c>
      <c r="H108">
        <v>21.075956340000001</v>
      </c>
      <c r="I108">
        <v>15.702999999999999</v>
      </c>
      <c r="J108">
        <v>15.132999999999999</v>
      </c>
      <c r="U108" s="1">
        <v>6300</v>
      </c>
    </row>
    <row r="109" spans="1:21" x14ac:dyDescent="0.25">
      <c r="A109">
        <v>18.651637839999999</v>
      </c>
      <c r="B109">
        <v>-2.6498364E-2</v>
      </c>
      <c r="C109">
        <v>-100</v>
      </c>
      <c r="D109">
        <v>1.046</v>
      </c>
      <c r="E109">
        <v>0.36899999999999999</v>
      </c>
      <c r="F109">
        <v>4.2124396820000003</v>
      </c>
      <c r="G109">
        <v>99</v>
      </c>
      <c r="H109">
        <v>20.46043968</v>
      </c>
      <c r="I109">
        <v>16.925000000000001</v>
      </c>
      <c r="J109">
        <v>15.879</v>
      </c>
      <c r="U109" s="1">
        <v>7100</v>
      </c>
    </row>
    <row r="110" spans="1:21" x14ac:dyDescent="0.25">
      <c r="A110">
        <v>18.4384406</v>
      </c>
      <c r="B110">
        <v>-3.0817592459999998</v>
      </c>
      <c r="C110">
        <v>-100</v>
      </c>
      <c r="D110">
        <v>0.57799999999999996</v>
      </c>
      <c r="E110">
        <v>0.1</v>
      </c>
      <c r="F110">
        <v>8.0117841490000004</v>
      </c>
      <c r="G110">
        <v>99</v>
      </c>
      <c r="H110">
        <v>22.260784149999999</v>
      </c>
      <c r="I110">
        <v>14.727</v>
      </c>
      <c r="J110">
        <v>14.148999999999999</v>
      </c>
      <c r="L110" t="s">
        <v>373</v>
      </c>
      <c r="M110" t="s">
        <v>251</v>
      </c>
      <c r="N110" t="s">
        <v>374</v>
      </c>
      <c r="O110" t="s">
        <v>375</v>
      </c>
      <c r="P110" t="s">
        <v>376</v>
      </c>
      <c r="Q110" t="s">
        <v>377</v>
      </c>
      <c r="R110" t="s">
        <v>378</v>
      </c>
      <c r="S110" t="s">
        <v>379</v>
      </c>
      <c r="T110" t="s">
        <v>380</v>
      </c>
      <c r="U110" s="1">
        <v>4900</v>
      </c>
    </row>
    <row r="111" spans="1:21" x14ac:dyDescent="0.25">
      <c r="A111">
        <v>18.559690159999999</v>
      </c>
      <c r="B111">
        <v>-3.0559696270000001</v>
      </c>
      <c r="C111">
        <v>1.3115425110000001</v>
      </c>
      <c r="D111">
        <v>0.58399999999999996</v>
      </c>
      <c r="E111">
        <v>0.127</v>
      </c>
      <c r="F111">
        <v>7.7469760130000003</v>
      </c>
      <c r="G111">
        <v>22.938518519999999</v>
      </c>
      <c r="H111">
        <v>21.62697601</v>
      </c>
      <c r="I111">
        <v>14.337</v>
      </c>
      <c r="J111">
        <v>13.753</v>
      </c>
      <c r="L111" t="s">
        <v>381</v>
      </c>
      <c r="M111" t="s">
        <v>382</v>
      </c>
      <c r="N111" t="s">
        <v>383</v>
      </c>
      <c r="O111" t="s">
        <v>384</v>
      </c>
      <c r="P111" t="s">
        <v>385</v>
      </c>
      <c r="Q111" t="s">
        <v>386</v>
      </c>
      <c r="R111" t="s">
        <v>387</v>
      </c>
      <c r="S111" t="s">
        <v>388</v>
      </c>
      <c r="T111" t="s">
        <v>389</v>
      </c>
      <c r="U111" s="1">
        <v>5000</v>
      </c>
    </row>
    <row r="112" spans="1:21" x14ac:dyDescent="0.25">
      <c r="A112">
        <v>18.38042445</v>
      </c>
      <c r="B112">
        <v>-4.208626464</v>
      </c>
      <c r="C112">
        <v>-100</v>
      </c>
      <c r="D112">
        <v>1.204</v>
      </c>
      <c r="E112">
        <v>0.435</v>
      </c>
      <c r="F112">
        <v>4.5852209320000004</v>
      </c>
      <c r="G112">
        <v>99</v>
      </c>
      <c r="H112">
        <v>20.38622093</v>
      </c>
      <c r="I112">
        <v>16.57</v>
      </c>
      <c r="J112">
        <v>15.366</v>
      </c>
      <c r="U112" s="1">
        <v>7250</v>
      </c>
    </row>
    <row r="113" spans="1:21" x14ac:dyDescent="0.25">
      <c r="A113">
        <v>18.502124340000002</v>
      </c>
      <c r="B113">
        <v>-1.394568571</v>
      </c>
      <c r="C113">
        <v>-1.6399383999999999E-2</v>
      </c>
      <c r="D113">
        <v>0.57199999999999995</v>
      </c>
      <c r="E113">
        <v>0.105</v>
      </c>
      <c r="F113">
        <v>9.2707121279999996</v>
      </c>
      <c r="G113">
        <v>22.514312740000001</v>
      </c>
      <c r="H113">
        <v>22.530712130000001</v>
      </c>
      <c r="I113">
        <v>13.727</v>
      </c>
      <c r="J113">
        <v>13.154999999999999</v>
      </c>
      <c r="L113" t="s">
        <v>390</v>
      </c>
      <c r="M113" t="s">
        <v>391</v>
      </c>
      <c r="N113" t="s">
        <v>279</v>
      </c>
      <c r="O113" t="s">
        <v>392</v>
      </c>
      <c r="P113" t="s">
        <v>393</v>
      </c>
      <c r="Q113" t="s">
        <v>394</v>
      </c>
      <c r="R113" t="s">
        <v>320</v>
      </c>
      <c r="S113" t="s">
        <v>395</v>
      </c>
      <c r="T113" t="s">
        <v>396</v>
      </c>
      <c r="U113" s="1">
        <v>4350</v>
      </c>
    </row>
    <row r="114" spans="1:21" x14ac:dyDescent="0.25">
      <c r="A114">
        <v>18.376104730000002</v>
      </c>
      <c r="B114">
        <v>-3.661360416</v>
      </c>
      <c r="C114">
        <v>2.3565635679999999</v>
      </c>
      <c r="D114">
        <v>1.2090000000000001</v>
      </c>
      <c r="E114">
        <v>0.36699999999999999</v>
      </c>
      <c r="F114">
        <v>5.7840361329999999</v>
      </c>
      <c r="G114">
        <v>23.6935997</v>
      </c>
      <c r="H114">
        <v>21.337036130000001</v>
      </c>
      <c r="I114">
        <v>16.395</v>
      </c>
      <c r="J114">
        <v>15.186</v>
      </c>
      <c r="U114" s="1">
        <v>6600</v>
      </c>
    </row>
    <row r="115" spans="1:21" x14ac:dyDescent="0.25">
      <c r="A115">
        <v>18.44554853</v>
      </c>
      <c r="B115">
        <v>-1.343033828</v>
      </c>
      <c r="C115">
        <v>-9.9163055E-2</v>
      </c>
      <c r="D115">
        <v>0.52400000000000002</v>
      </c>
      <c r="E115">
        <v>0.112</v>
      </c>
      <c r="F115">
        <v>8.9897660829999992</v>
      </c>
      <c r="G115">
        <v>22.68060303</v>
      </c>
      <c r="H115">
        <v>22.779766080000002</v>
      </c>
      <c r="I115">
        <v>14.202</v>
      </c>
      <c r="J115">
        <v>13.678000000000001</v>
      </c>
      <c r="L115" t="s">
        <v>397</v>
      </c>
      <c r="M115" t="s">
        <v>398</v>
      </c>
      <c r="N115" t="s">
        <v>399</v>
      </c>
      <c r="O115" t="s">
        <v>400</v>
      </c>
      <c r="P115" t="s">
        <v>401</v>
      </c>
      <c r="Q115" t="s">
        <v>402</v>
      </c>
      <c r="R115" t="s">
        <v>403</v>
      </c>
      <c r="S115" t="s">
        <v>44</v>
      </c>
      <c r="T115" t="s">
        <v>404</v>
      </c>
      <c r="U115" s="1">
        <v>4450</v>
      </c>
    </row>
    <row r="116" spans="1:21" x14ac:dyDescent="0.25">
      <c r="A116">
        <v>18.623673629999999</v>
      </c>
      <c r="B116">
        <v>-1.324785543</v>
      </c>
      <c r="C116">
        <v>0.498617172</v>
      </c>
      <c r="D116">
        <v>0.50700000000000001</v>
      </c>
      <c r="E116">
        <v>9.2999999999999999E-2</v>
      </c>
      <c r="F116">
        <v>8.915536865</v>
      </c>
      <c r="G116">
        <v>22.980154039999999</v>
      </c>
      <c r="H116">
        <v>22.481536869999999</v>
      </c>
      <c r="I116">
        <v>13.98</v>
      </c>
      <c r="J116">
        <v>13.473000000000001</v>
      </c>
      <c r="L116" t="s">
        <v>405</v>
      </c>
      <c r="M116" t="s">
        <v>406</v>
      </c>
      <c r="N116" t="s">
        <v>314</v>
      </c>
      <c r="O116" t="s">
        <v>330</v>
      </c>
      <c r="P116" t="s">
        <v>407</v>
      </c>
      <c r="Q116" t="s">
        <v>408</v>
      </c>
      <c r="R116" t="s">
        <v>194</v>
      </c>
      <c r="S116" t="s">
        <v>409</v>
      </c>
      <c r="T116" t="s">
        <v>410</v>
      </c>
      <c r="U116" s="1">
        <v>4500</v>
      </c>
    </row>
    <row r="117" spans="1:21" x14ac:dyDescent="0.25">
      <c r="A117">
        <v>18.5083527</v>
      </c>
      <c r="B117">
        <v>-2.766979053</v>
      </c>
      <c r="C117">
        <v>2.518922806</v>
      </c>
      <c r="D117">
        <v>1.196</v>
      </c>
      <c r="E117">
        <v>0.64</v>
      </c>
      <c r="F117">
        <v>5.064675491</v>
      </c>
      <c r="G117">
        <v>23.015598300000001</v>
      </c>
      <c r="H117">
        <v>20.496675490000001</v>
      </c>
      <c r="I117">
        <v>15.988</v>
      </c>
      <c r="J117">
        <v>14.792</v>
      </c>
      <c r="U117" s="1">
        <v>7000</v>
      </c>
    </row>
    <row r="118" spans="1:21" x14ac:dyDescent="0.25">
      <c r="A118">
        <v>18.358845639999998</v>
      </c>
      <c r="B118">
        <v>-3.9452604949999999</v>
      </c>
      <c r="C118">
        <v>3.7755279540000002</v>
      </c>
      <c r="D118">
        <v>1.56</v>
      </c>
      <c r="E118">
        <v>0.748</v>
      </c>
      <c r="F118">
        <v>4.8789360500000001</v>
      </c>
      <c r="G118">
        <v>24.256464000000001</v>
      </c>
      <c r="H118">
        <v>20.48093605</v>
      </c>
      <c r="I118">
        <v>16.414000000000001</v>
      </c>
      <c r="J118">
        <v>14.853999999999999</v>
      </c>
      <c r="U118" s="1">
        <v>6750</v>
      </c>
    </row>
    <row r="119" spans="1:21" x14ac:dyDescent="0.25">
      <c r="A119" s="2">
        <v>18.303420549999998</v>
      </c>
      <c r="B119" s="2">
        <v>-4.0529965109999999</v>
      </c>
      <c r="C119" s="2">
        <v>3.9468936920000002</v>
      </c>
      <c r="D119" s="2">
        <v>1.026</v>
      </c>
      <c r="E119" s="2">
        <v>0.21199999999999999</v>
      </c>
      <c r="F119" s="2">
        <v>13.541675769999999</v>
      </c>
      <c r="G119" s="2">
        <v>24.75556946</v>
      </c>
      <c r="H119" s="2">
        <v>20.808675770000001</v>
      </c>
      <c r="I119" s="2">
        <v>8.0809999999999995</v>
      </c>
      <c r="J119" s="2">
        <v>7.0549999999999997</v>
      </c>
      <c r="L119" t="s">
        <v>411</v>
      </c>
      <c r="M119" t="s">
        <v>412</v>
      </c>
      <c r="N119" t="s">
        <v>413</v>
      </c>
      <c r="O119" t="s">
        <v>414</v>
      </c>
      <c r="P119" t="s">
        <v>415</v>
      </c>
      <c r="Q119" t="s">
        <v>416</v>
      </c>
      <c r="R119" t="s">
        <v>417</v>
      </c>
      <c r="S119" t="s">
        <v>418</v>
      </c>
      <c r="T119" t="s">
        <v>419</v>
      </c>
      <c r="U119" s="1">
        <v>3200</v>
      </c>
    </row>
    <row r="120" spans="1:21" x14ac:dyDescent="0.25">
      <c r="A120">
        <v>18.453981450000001</v>
      </c>
      <c r="B120">
        <v>-1.5379882039999999</v>
      </c>
      <c r="C120">
        <v>1.695856094</v>
      </c>
      <c r="D120">
        <v>0.53300000000000003</v>
      </c>
      <c r="E120">
        <v>6.5000000000000002E-2</v>
      </c>
      <c r="F120">
        <v>10.050116299999999</v>
      </c>
      <c r="G120">
        <v>25.018972399999999</v>
      </c>
      <c r="H120">
        <v>23.323116299999999</v>
      </c>
      <c r="I120">
        <v>13.741</v>
      </c>
      <c r="J120">
        <v>13.208</v>
      </c>
      <c r="L120" t="s">
        <v>420</v>
      </c>
      <c r="M120" t="s">
        <v>421</v>
      </c>
      <c r="N120" t="s">
        <v>422</v>
      </c>
      <c r="O120" t="s">
        <v>423</v>
      </c>
      <c r="P120" t="s">
        <v>424</v>
      </c>
      <c r="Q120" t="s">
        <v>425</v>
      </c>
      <c r="R120" t="s">
        <v>426</v>
      </c>
      <c r="S120" t="s">
        <v>427</v>
      </c>
      <c r="T120" t="s">
        <v>233</v>
      </c>
      <c r="U120" s="1">
        <v>4100</v>
      </c>
    </row>
    <row r="121" spans="1:21" x14ac:dyDescent="0.25">
      <c r="A121">
        <v>18.543997059999999</v>
      </c>
      <c r="B121">
        <v>-2.372561621</v>
      </c>
      <c r="C121">
        <v>-100</v>
      </c>
      <c r="D121">
        <v>1.35</v>
      </c>
      <c r="E121">
        <v>0.44500000000000001</v>
      </c>
      <c r="F121">
        <v>5.9120733640000003</v>
      </c>
      <c r="G121">
        <v>99</v>
      </c>
      <c r="H121">
        <v>22.172073359999999</v>
      </c>
      <c r="I121">
        <v>17.164999999999999</v>
      </c>
      <c r="J121">
        <v>15.815</v>
      </c>
      <c r="U121" s="1">
        <v>6200</v>
      </c>
    </row>
    <row r="122" spans="1:21" x14ac:dyDescent="0.25">
      <c r="A122">
        <v>18.442438920000001</v>
      </c>
      <c r="B122">
        <v>-0.94940723699999996</v>
      </c>
      <c r="C122">
        <v>2.2487678529999999</v>
      </c>
      <c r="D122">
        <v>0.58099999999999996</v>
      </c>
      <c r="E122">
        <v>0.154</v>
      </c>
      <c r="F122">
        <v>8.2754909520000002</v>
      </c>
      <c r="G122">
        <v>21.449258799999999</v>
      </c>
      <c r="H122">
        <v>19.200490949999999</v>
      </c>
      <c r="I122">
        <v>11.352</v>
      </c>
      <c r="J122">
        <v>10.771000000000001</v>
      </c>
      <c r="L122" t="s">
        <v>436</v>
      </c>
      <c r="M122" t="s">
        <v>437</v>
      </c>
      <c r="N122" t="s">
        <v>438</v>
      </c>
      <c r="O122" t="s">
        <v>33</v>
      </c>
      <c r="P122" t="s">
        <v>439</v>
      </c>
      <c r="Q122" t="s">
        <v>440</v>
      </c>
      <c r="R122" t="s">
        <v>441</v>
      </c>
      <c r="S122" t="s">
        <v>442</v>
      </c>
      <c r="T122" t="s">
        <v>443</v>
      </c>
      <c r="U122" s="1">
        <v>4650</v>
      </c>
    </row>
    <row r="123" spans="1:21" x14ac:dyDescent="0.25">
      <c r="A123">
        <v>18.38727196</v>
      </c>
      <c r="B123">
        <v>-4.171063739</v>
      </c>
      <c r="C123">
        <v>-100</v>
      </c>
      <c r="D123">
        <v>0.51</v>
      </c>
      <c r="E123">
        <v>0.27800000000000002</v>
      </c>
      <c r="F123">
        <v>5.8176192779999996</v>
      </c>
      <c r="G123">
        <v>99</v>
      </c>
      <c r="H123">
        <v>20.765619279999999</v>
      </c>
      <c r="I123">
        <v>15.18</v>
      </c>
      <c r="J123">
        <v>14.67</v>
      </c>
      <c r="L123" t="s">
        <v>444</v>
      </c>
      <c r="M123" t="s">
        <v>445</v>
      </c>
      <c r="N123" t="s">
        <v>446</v>
      </c>
      <c r="O123" t="s">
        <v>447</v>
      </c>
      <c r="P123" t="s">
        <v>448</v>
      </c>
      <c r="Q123" t="s">
        <v>449</v>
      </c>
      <c r="R123" t="s">
        <v>450</v>
      </c>
      <c r="S123" t="s">
        <v>373</v>
      </c>
      <c r="T123" t="s">
        <v>161</v>
      </c>
      <c r="U123" s="1">
        <v>5900</v>
      </c>
    </row>
    <row r="124" spans="1:21" x14ac:dyDescent="0.25">
      <c r="A124" s="2">
        <v>18.523091569999998</v>
      </c>
      <c r="B124" s="2">
        <v>1.6837623049999999</v>
      </c>
      <c r="C124" s="2">
        <v>4.105276108</v>
      </c>
      <c r="D124" s="2">
        <v>0.84099999999999997</v>
      </c>
      <c r="E124" s="2">
        <v>0.14099999999999999</v>
      </c>
      <c r="F124" s="2">
        <v>13.121075469999999</v>
      </c>
      <c r="G124" s="2">
        <v>24.044351580000001</v>
      </c>
      <c r="H124" s="2">
        <v>19.939075469999999</v>
      </c>
      <c r="I124" s="2">
        <v>7.5179999999999998</v>
      </c>
      <c r="J124" s="2">
        <v>6.6769999999999996</v>
      </c>
      <c r="K124" t="s">
        <v>935</v>
      </c>
      <c r="L124" t="s">
        <v>451</v>
      </c>
      <c r="M124" t="s">
        <v>452</v>
      </c>
      <c r="N124" t="s">
        <v>269</v>
      </c>
      <c r="O124" t="s">
        <v>453</v>
      </c>
      <c r="P124" t="s">
        <v>454</v>
      </c>
      <c r="Q124" t="s">
        <v>455</v>
      </c>
      <c r="R124" t="s">
        <v>456</v>
      </c>
      <c r="S124" t="s">
        <v>457</v>
      </c>
      <c r="T124" t="s">
        <v>458</v>
      </c>
      <c r="U124" s="1">
        <v>3100</v>
      </c>
    </row>
    <row r="125" spans="1:21" x14ac:dyDescent="0.25">
      <c r="A125">
        <v>18.46869508</v>
      </c>
      <c r="B125">
        <v>-1.7372955409999999</v>
      </c>
      <c r="C125">
        <v>1.106624603</v>
      </c>
      <c r="D125">
        <v>0.59299999999999997</v>
      </c>
      <c r="E125">
        <v>0.11</v>
      </c>
      <c r="F125">
        <v>9.3837639159999995</v>
      </c>
      <c r="G125">
        <v>22.25838852</v>
      </c>
      <c r="H125">
        <v>21.15176392</v>
      </c>
      <c r="I125">
        <v>12.250999999999999</v>
      </c>
      <c r="J125">
        <v>11.657999999999999</v>
      </c>
      <c r="L125" t="s">
        <v>459</v>
      </c>
      <c r="M125" t="s">
        <v>460</v>
      </c>
      <c r="N125" t="s">
        <v>461</v>
      </c>
      <c r="O125" t="s">
        <v>462</v>
      </c>
      <c r="P125" t="s">
        <v>463</v>
      </c>
      <c r="Q125" t="s">
        <v>464</v>
      </c>
      <c r="R125" t="s">
        <v>465</v>
      </c>
      <c r="S125" t="s">
        <v>466</v>
      </c>
      <c r="T125" t="s">
        <v>467</v>
      </c>
      <c r="U125" s="1">
        <v>4250</v>
      </c>
    </row>
    <row r="126" spans="1:21" x14ac:dyDescent="0.25">
      <c r="A126">
        <v>18.580531619999999</v>
      </c>
      <c r="B126">
        <v>-1.04719962</v>
      </c>
      <c r="C126">
        <v>0.53140258799999995</v>
      </c>
      <c r="D126">
        <v>0.84</v>
      </c>
      <c r="E126">
        <v>7.8E-2</v>
      </c>
      <c r="F126">
        <v>7.2238356780000004</v>
      </c>
      <c r="G126">
        <v>22.910238270000001</v>
      </c>
      <c r="H126">
        <v>22.378835680000002</v>
      </c>
      <c r="I126">
        <v>15.917</v>
      </c>
      <c r="J126">
        <v>15.077</v>
      </c>
      <c r="U126" s="1">
        <v>3450</v>
      </c>
    </row>
    <row r="127" spans="1:21" x14ac:dyDescent="0.25">
      <c r="A127">
        <v>18.689524309999999</v>
      </c>
      <c r="B127">
        <v>-2.4164177850000002</v>
      </c>
      <c r="C127">
        <v>-100</v>
      </c>
      <c r="D127">
        <v>0.63800000000000001</v>
      </c>
      <c r="E127">
        <v>0.106</v>
      </c>
      <c r="F127">
        <v>10.06951877</v>
      </c>
      <c r="G127">
        <v>99</v>
      </c>
      <c r="H127">
        <v>21.507518770000001</v>
      </c>
      <c r="I127">
        <v>11.97</v>
      </c>
      <c r="J127">
        <v>11.332000000000001</v>
      </c>
      <c r="L127" t="s">
        <v>468</v>
      </c>
      <c r="M127" t="s">
        <v>469</v>
      </c>
      <c r="N127" t="s">
        <v>470</v>
      </c>
      <c r="O127" t="s">
        <v>471</v>
      </c>
      <c r="P127" t="s">
        <v>472</v>
      </c>
      <c r="Q127" t="s">
        <v>473</v>
      </c>
      <c r="R127" t="s">
        <v>474</v>
      </c>
      <c r="S127" t="s">
        <v>475</v>
      </c>
      <c r="T127" t="s">
        <v>476</v>
      </c>
      <c r="U127" s="1">
        <v>4050</v>
      </c>
    </row>
    <row r="128" spans="1:21" x14ac:dyDescent="0.25">
      <c r="A128">
        <v>18.570147909999999</v>
      </c>
      <c r="B128">
        <v>-2.2268496409999998</v>
      </c>
      <c r="C128">
        <v>3.461524963</v>
      </c>
      <c r="D128">
        <v>0.53700000000000003</v>
      </c>
      <c r="E128">
        <v>0.107</v>
      </c>
      <c r="F128">
        <v>4.4969824369999998</v>
      </c>
      <c r="G128">
        <v>23.0525074</v>
      </c>
      <c r="H128">
        <v>19.590982440000001</v>
      </c>
      <c r="I128">
        <v>15.523999999999999</v>
      </c>
      <c r="J128">
        <v>14.987</v>
      </c>
      <c r="L128" t="s">
        <v>477</v>
      </c>
      <c r="M128" t="s">
        <v>478</v>
      </c>
      <c r="N128" t="s">
        <v>479</v>
      </c>
      <c r="O128" t="s">
        <v>480</v>
      </c>
      <c r="P128" t="s">
        <v>481</v>
      </c>
      <c r="Q128" t="s">
        <v>482</v>
      </c>
      <c r="R128" t="s">
        <v>483</v>
      </c>
      <c r="S128" t="s">
        <v>484</v>
      </c>
      <c r="T128" t="s">
        <v>485</v>
      </c>
      <c r="U128" s="1">
        <v>7100</v>
      </c>
    </row>
    <row r="129" spans="1:21" x14ac:dyDescent="0.25">
      <c r="A129" s="2">
        <v>18.632114699999999</v>
      </c>
      <c r="B129" s="2">
        <v>0.152675907</v>
      </c>
      <c r="C129" s="2">
        <v>4.3583545680000002</v>
      </c>
      <c r="D129" s="2">
        <v>0.752</v>
      </c>
      <c r="E129" s="2">
        <v>0.11600000000000001</v>
      </c>
      <c r="F129" s="2">
        <v>10.94040831</v>
      </c>
      <c r="G129" s="2">
        <v>22.014762879999999</v>
      </c>
      <c r="H129" s="2">
        <v>17.65640831</v>
      </c>
      <c r="I129" s="2">
        <v>7.3520000000000003</v>
      </c>
      <c r="J129" s="2">
        <v>6.6</v>
      </c>
      <c r="K129" t="s">
        <v>935</v>
      </c>
      <c r="L129" t="s">
        <v>486</v>
      </c>
      <c r="M129" t="s">
        <v>487</v>
      </c>
      <c r="N129" t="s">
        <v>488</v>
      </c>
      <c r="O129" t="s">
        <v>489</v>
      </c>
      <c r="P129" t="s">
        <v>490</v>
      </c>
      <c r="Q129" t="s">
        <v>491</v>
      </c>
      <c r="R129" t="s">
        <v>492</v>
      </c>
      <c r="S129" t="s">
        <v>493</v>
      </c>
      <c r="T129" t="s">
        <v>494</v>
      </c>
      <c r="U129" s="1">
        <v>3850</v>
      </c>
    </row>
    <row r="130" spans="1:21" x14ac:dyDescent="0.25">
      <c r="A130" s="2">
        <v>18.66304766</v>
      </c>
      <c r="B130" s="2">
        <v>1.2383654580000001</v>
      </c>
      <c r="C130" s="2">
        <v>5.6623783110000003</v>
      </c>
      <c r="D130" s="2">
        <v>0.52900000000000003</v>
      </c>
      <c r="E130" s="2">
        <v>4.7E-2</v>
      </c>
      <c r="F130" s="2">
        <v>8.236663193</v>
      </c>
      <c r="G130" s="2">
        <v>23.355041499999999</v>
      </c>
      <c r="H130" s="2">
        <v>17.692663190000001</v>
      </c>
      <c r="I130" s="2">
        <v>9.9380000000000006</v>
      </c>
      <c r="J130" s="2">
        <v>9.4090000000000007</v>
      </c>
      <c r="L130" t="s">
        <v>495</v>
      </c>
      <c r="M130" t="s">
        <v>496</v>
      </c>
      <c r="N130" t="s">
        <v>497</v>
      </c>
      <c r="O130" t="s">
        <v>498</v>
      </c>
      <c r="P130" t="s">
        <v>499</v>
      </c>
      <c r="Q130" t="s">
        <v>500</v>
      </c>
      <c r="R130" t="s">
        <v>501</v>
      </c>
      <c r="S130" t="s">
        <v>502</v>
      </c>
      <c r="T130" t="s">
        <v>503</v>
      </c>
      <c r="U130" s="1">
        <v>4700</v>
      </c>
    </row>
    <row r="131" spans="1:21" x14ac:dyDescent="0.25">
      <c r="A131">
        <v>18.64594993</v>
      </c>
      <c r="B131">
        <v>-1.2294397829999999</v>
      </c>
      <c r="C131">
        <v>-100</v>
      </c>
      <c r="D131">
        <v>1.141</v>
      </c>
      <c r="E131">
        <v>0.50900000000000001</v>
      </c>
      <c r="F131">
        <v>5.3087857969999996</v>
      </c>
      <c r="G131">
        <v>99</v>
      </c>
      <c r="H131">
        <v>21.632785800000001</v>
      </c>
      <c r="I131">
        <v>16.956</v>
      </c>
      <c r="J131">
        <v>15.815</v>
      </c>
      <c r="U131" s="1">
        <v>6450</v>
      </c>
    </row>
    <row r="132" spans="1:21" x14ac:dyDescent="0.25">
      <c r="A132">
        <v>18.50827233</v>
      </c>
      <c r="B132">
        <v>1.520960739</v>
      </c>
      <c r="C132">
        <v>2.105453491</v>
      </c>
      <c r="D132">
        <v>1.3520000000000001</v>
      </c>
      <c r="E132">
        <v>0.61899999999999999</v>
      </c>
      <c r="F132">
        <v>5.3220771180000002</v>
      </c>
      <c r="G132">
        <v>23.541530609999999</v>
      </c>
      <c r="H132">
        <v>21.43607712</v>
      </c>
      <c r="I132">
        <v>16.847000000000001</v>
      </c>
      <c r="J132">
        <v>15.494999999999999</v>
      </c>
      <c r="U132" s="1">
        <v>6900</v>
      </c>
    </row>
    <row r="133" spans="1:21" x14ac:dyDescent="0.25">
      <c r="A133">
        <v>18.461726089999999</v>
      </c>
      <c r="B133">
        <v>-0.75468927399999997</v>
      </c>
      <c r="C133">
        <v>2.025999069</v>
      </c>
      <c r="D133">
        <v>0.51600000000000001</v>
      </c>
      <c r="E133">
        <v>4.3999999999999997E-2</v>
      </c>
      <c r="F133">
        <v>7.7117477259999996</v>
      </c>
      <c r="G133">
        <v>23.828746800000001</v>
      </c>
      <c r="H133">
        <v>21.80274773</v>
      </c>
      <c r="I133">
        <v>14.563000000000001</v>
      </c>
      <c r="J133">
        <v>14.047000000000001</v>
      </c>
      <c r="L133" t="s">
        <v>504</v>
      </c>
      <c r="M133" t="s">
        <v>412</v>
      </c>
      <c r="N133" t="s">
        <v>505</v>
      </c>
      <c r="O133" t="s">
        <v>506</v>
      </c>
      <c r="P133" t="s">
        <v>507</v>
      </c>
      <c r="Q133" t="s">
        <v>508</v>
      </c>
      <c r="R133" t="s">
        <v>509</v>
      </c>
      <c r="S133" t="s">
        <v>510</v>
      </c>
      <c r="T133" t="s">
        <v>511</v>
      </c>
      <c r="U133" s="1">
        <v>5100</v>
      </c>
    </row>
    <row r="134" spans="1:21" x14ac:dyDescent="0.25">
      <c r="A134">
        <v>18.55175436</v>
      </c>
      <c r="B134">
        <v>-0.73968208099999999</v>
      </c>
      <c r="C134">
        <v>6.1275653840000004</v>
      </c>
      <c r="D134">
        <v>0.56200000000000006</v>
      </c>
      <c r="E134">
        <v>7.6999999999999999E-2</v>
      </c>
      <c r="F134">
        <v>9.32623085</v>
      </c>
      <c r="G134">
        <v>27.988796229999998</v>
      </c>
      <c r="H134">
        <v>21.861230849999998</v>
      </c>
      <c r="I134">
        <v>13.02</v>
      </c>
      <c r="J134">
        <v>12.458</v>
      </c>
      <c r="L134" t="s">
        <v>512</v>
      </c>
      <c r="M134" t="s">
        <v>190</v>
      </c>
      <c r="N134" t="s">
        <v>513</v>
      </c>
      <c r="O134" t="s">
        <v>514</v>
      </c>
      <c r="P134" t="s">
        <v>515</v>
      </c>
      <c r="Q134" t="s">
        <v>516</v>
      </c>
      <c r="R134" t="s">
        <v>517</v>
      </c>
      <c r="S134" t="s">
        <v>518</v>
      </c>
      <c r="T134" t="s">
        <v>519</v>
      </c>
      <c r="U134" s="1">
        <v>4300</v>
      </c>
    </row>
    <row r="135" spans="1:21" x14ac:dyDescent="0.25">
      <c r="A135">
        <v>18.476256280000001</v>
      </c>
      <c r="B135">
        <v>-0.70195125899999999</v>
      </c>
      <c r="C135">
        <v>2.0401401520000002</v>
      </c>
      <c r="D135">
        <v>0.52100000000000002</v>
      </c>
      <c r="E135">
        <v>-0.10199999999999999</v>
      </c>
      <c r="F135">
        <v>7.045267548</v>
      </c>
      <c r="G135">
        <v>24.5464077</v>
      </c>
      <c r="H135">
        <v>22.50626755</v>
      </c>
      <c r="I135">
        <v>16.084</v>
      </c>
      <c r="J135">
        <v>15.563000000000001</v>
      </c>
      <c r="U135" s="1">
        <v>5500</v>
      </c>
    </row>
    <row r="136" spans="1:21" x14ac:dyDescent="0.25">
      <c r="A136">
        <v>18.476842609999999</v>
      </c>
      <c r="B136">
        <v>1.291553959</v>
      </c>
      <c r="C136">
        <v>1.9218082430000001</v>
      </c>
      <c r="D136">
        <v>0.48499999999999999</v>
      </c>
      <c r="E136">
        <v>0.41199999999999998</v>
      </c>
      <c r="F136">
        <v>6.1800603030000003</v>
      </c>
      <c r="G136">
        <v>23.964868549999998</v>
      </c>
      <c r="H136">
        <v>22.0430603</v>
      </c>
      <c r="I136">
        <v>15.936</v>
      </c>
      <c r="J136">
        <v>15.451000000000001</v>
      </c>
      <c r="U136" s="1">
        <v>5700</v>
      </c>
    </row>
    <row r="137" spans="1:21" x14ac:dyDescent="0.25">
      <c r="A137">
        <v>18.577890159999999</v>
      </c>
      <c r="B137">
        <v>1.6876706560000001</v>
      </c>
      <c r="C137">
        <v>3.0923595430000002</v>
      </c>
      <c r="D137">
        <v>0.57699999999999996</v>
      </c>
      <c r="E137">
        <v>0.20699999999999999</v>
      </c>
      <c r="F137">
        <v>5.6055885009999997</v>
      </c>
      <c r="G137">
        <v>23.85494804</v>
      </c>
      <c r="H137">
        <v>20.7625885</v>
      </c>
      <c r="I137">
        <v>15.526999999999999</v>
      </c>
      <c r="J137">
        <v>14.95</v>
      </c>
      <c r="L137" t="s">
        <v>520</v>
      </c>
      <c r="M137" t="s">
        <v>521</v>
      </c>
      <c r="N137" t="s">
        <v>522</v>
      </c>
      <c r="O137" t="s">
        <v>523</v>
      </c>
      <c r="P137" t="s">
        <v>524</v>
      </c>
      <c r="Q137" t="s">
        <v>525</v>
      </c>
      <c r="R137" t="s">
        <v>526</v>
      </c>
      <c r="S137" t="s">
        <v>527</v>
      </c>
      <c r="T137" t="s">
        <v>161</v>
      </c>
      <c r="U137" s="1">
        <v>6350</v>
      </c>
    </row>
    <row r="138" spans="1:21" x14ac:dyDescent="0.25">
      <c r="A138">
        <v>18.569706669999999</v>
      </c>
      <c r="B138">
        <v>1.2129308219999999</v>
      </c>
      <c r="C138">
        <v>0.42532348599999997</v>
      </c>
      <c r="D138">
        <v>0.56799999999999995</v>
      </c>
      <c r="E138">
        <v>0.23400000000000001</v>
      </c>
      <c r="F138">
        <v>6.4477659909999998</v>
      </c>
      <c r="G138">
        <v>21.726089479999999</v>
      </c>
      <c r="H138">
        <v>21.300765989999999</v>
      </c>
      <c r="I138">
        <v>15.186999999999999</v>
      </c>
      <c r="J138">
        <v>14.619</v>
      </c>
      <c r="L138" t="s">
        <v>528</v>
      </c>
      <c r="M138" t="s">
        <v>529</v>
      </c>
      <c r="N138" t="s">
        <v>413</v>
      </c>
      <c r="O138" t="s">
        <v>530</v>
      </c>
      <c r="P138" t="s">
        <v>531</v>
      </c>
      <c r="Q138" t="s">
        <v>532</v>
      </c>
      <c r="R138" t="s">
        <v>533</v>
      </c>
      <c r="S138" t="s">
        <v>534</v>
      </c>
      <c r="T138" t="s">
        <v>161</v>
      </c>
      <c r="U138" s="1">
        <v>5600</v>
      </c>
    </row>
    <row r="139" spans="1:21" x14ac:dyDescent="0.25">
      <c r="A139">
        <v>18.46583171</v>
      </c>
      <c r="B139">
        <v>-0.24192387500000001</v>
      </c>
      <c r="C139">
        <v>0.57011413600000005</v>
      </c>
      <c r="D139">
        <v>0.501</v>
      </c>
      <c r="E139">
        <v>0.109</v>
      </c>
      <c r="F139">
        <v>5.8130034180000001</v>
      </c>
      <c r="G139">
        <v>21.53611755</v>
      </c>
      <c r="H139">
        <v>20.96600342</v>
      </c>
      <c r="I139">
        <v>15.545</v>
      </c>
      <c r="J139">
        <v>15.044</v>
      </c>
      <c r="U139" s="1">
        <v>6050</v>
      </c>
    </row>
    <row r="140" spans="1:21" x14ac:dyDescent="0.25">
      <c r="A140" s="2">
        <v>18.695740879999999</v>
      </c>
      <c r="B140" s="2">
        <v>-5.0167058E-2</v>
      </c>
      <c r="C140" s="2">
        <v>0.81325721699999998</v>
      </c>
      <c r="D140" s="2">
        <v>0.86499999999999999</v>
      </c>
      <c r="E140" s="2">
        <v>0.153</v>
      </c>
      <c r="F140" s="2">
        <v>13.0668398</v>
      </c>
      <c r="G140" s="2">
        <v>22.122097019999998</v>
      </c>
      <c r="H140" s="2">
        <v>21.308839800000001</v>
      </c>
      <c r="I140" s="2">
        <v>8.9540000000000006</v>
      </c>
      <c r="J140" s="2">
        <v>8.0890000000000004</v>
      </c>
      <c r="L140" t="s">
        <v>544</v>
      </c>
      <c r="M140" t="s">
        <v>190</v>
      </c>
      <c r="N140" t="s">
        <v>545</v>
      </c>
      <c r="O140" t="s">
        <v>546</v>
      </c>
      <c r="P140" t="s">
        <v>547</v>
      </c>
      <c r="Q140" t="s">
        <v>548</v>
      </c>
      <c r="R140" t="s">
        <v>549</v>
      </c>
      <c r="S140" t="s">
        <v>550</v>
      </c>
      <c r="T140" t="s">
        <v>551</v>
      </c>
      <c r="U140" s="1">
        <v>3250</v>
      </c>
    </row>
    <row r="141" spans="1:21" x14ac:dyDescent="0.25">
      <c r="A141">
        <v>18.491818240000001</v>
      </c>
      <c r="B141">
        <v>-1.0513677779999999</v>
      </c>
      <c r="C141">
        <v>1.6451072689999999</v>
      </c>
      <c r="D141">
        <v>0.55700000000000005</v>
      </c>
      <c r="E141">
        <v>7.1999999999999995E-2</v>
      </c>
      <c r="F141">
        <v>9.2765744780000006</v>
      </c>
      <c r="G141">
        <v>23.311681750000002</v>
      </c>
      <c r="H141">
        <v>21.666574480000001</v>
      </c>
      <c r="I141">
        <v>12.875</v>
      </c>
      <c r="J141">
        <v>12.318</v>
      </c>
      <c r="L141" t="s">
        <v>552</v>
      </c>
      <c r="M141" t="s">
        <v>553</v>
      </c>
      <c r="N141" t="s">
        <v>226</v>
      </c>
      <c r="O141" t="s">
        <v>554</v>
      </c>
      <c r="P141" t="s">
        <v>555</v>
      </c>
      <c r="Q141" t="s">
        <v>556</v>
      </c>
      <c r="R141" t="s">
        <v>557</v>
      </c>
      <c r="S141" t="s">
        <v>558</v>
      </c>
      <c r="T141" t="s">
        <v>559</v>
      </c>
      <c r="U141" s="1">
        <v>4350</v>
      </c>
    </row>
    <row r="142" spans="1:21" x14ac:dyDescent="0.25">
      <c r="A142">
        <v>18.697377230000001</v>
      </c>
      <c r="B142">
        <v>-0.92705769800000004</v>
      </c>
      <c r="C142">
        <v>1.21112442</v>
      </c>
      <c r="D142">
        <v>0.58199999999999996</v>
      </c>
      <c r="E142">
        <v>5.5E-2</v>
      </c>
      <c r="F142">
        <v>6.0573592530000004</v>
      </c>
      <c r="G142">
        <v>22.18248367</v>
      </c>
      <c r="H142">
        <v>20.971359249999999</v>
      </c>
      <c r="I142">
        <v>15.441000000000001</v>
      </c>
      <c r="J142">
        <v>14.859</v>
      </c>
      <c r="L142" t="s">
        <v>560</v>
      </c>
      <c r="M142" t="s">
        <v>561</v>
      </c>
      <c r="N142" t="s">
        <v>562</v>
      </c>
      <c r="O142" t="s">
        <v>563</v>
      </c>
      <c r="P142" t="s">
        <v>564</v>
      </c>
      <c r="Q142" t="s">
        <v>161</v>
      </c>
      <c r="R142" t="s">
        <v>161</v>
      </c>
      <c r="S142" t="s">
        <v>161</v>
      </c>
      <c r="T142" t="s">
        <v>161</v>
      </c>
      <c r="U142" s="1">
        <v>5950</v>
      </c>
    </row>
    <row r="143" spans="1:21" x14ac:dyDescent="0.25">
      <c r="A143">
        <v>18.633868589999999</v>
      </c>
      <c r="B143">
        <v>-0.78125942900000001</v>
      </c>
      <c r="C143">
        <v>-100</v>
      </c>
      <c r="D143">
        <v>0.52300000000000002</v>
      </c>
      <c r="E143">
        <v>1.9E-2</v>
      </c>
      <c r="F143">
        <v>8.7868197939999995</v>
      </c>
      <c r="G143">
        <v>99</v>
      </c>
      <c r="H143">
        <v>21.334819790000001</v>
      </c>
      <c r="I143">
        <v>13.052</v>
      </c>
      <c r="J143">
        <v>12.529</v>
      </c>
      <c r="L143" t="s">
        <v>565</v>
      </c>
      <c r="M143" t="s">
        <v>566</v>
      </c>
      <c r="N143" t="s">
        <v>567</v>
      </c>
      <c r="O143" t="s">
        <v>568</v>
      </c>
      <c r="P143" t="s">
        <v>569</v>
      </c>
      <c r="Q143" t="s">
        <v>570</v>
      </c>
      <c r="R143" t="s">
        <v>571</v>
      </c>
      <c r="S143" t="s">
        <v>572</v>
      </c>
      <c r="T143" t="s">
        <v>573</v>
      </c>
      <c r="U143" s="1">
        <v>4550</v>
      </c>
    </row>
    <row r="144" spans="1:21" x14ac:dyDescent="0.25">
      <c r="A144">
        <v>18.485645229999999</v>
      </c>
      <c r="B144">
        <v>-0.55995066500000001</v>
      </c>
      <c r="C144">
        <v>-1.671880722</v>
      </c>
      <c r="D144">
        <v>0.58899999999999997</v>
      </c>
      <c r="E144">
        <v>0.104</v>
      </c>
      <c r="F144">
        <v>9.5361822200000006</v>
      </c>
      <c r="G144">
        <v>19.781301500000001</v>
      </c>
      <c r="H144">
        <v>21.453182219999999</v>
      </c>
      <c r="I144">
        <v>12.401999999999999</v>
      </c>
      <c r="J144">
        <v>11.813000000000001</v>
      </c>
      <c r="L144" t="s">
        <v>574</v>
      </c>
      <c r="M144" t="s">
        <v>575</v>
      </c>
      <c r="N144" t="s">
        <v>576</v>
      </c>
      <c r="O144" t="s">
        <v>577</v>
      </c>
      <c r="P144" t="s">
        <v>578</v>
      </c>
      <c r="Q144" t="s">
        <v>579</v>
      </c>
      <c r="R144" t="s">
        <v>507</v>
      </c>
      <c r="S144" t="s">
        <v>580</v>
      </c>
      <c r="T144" t="s">
        <v>581</v>
      </c>
      <c r="U144" s="1">
        <v>4250</v>
      </c>
    </row>
    <row r="145" spans="1:21" x14ac:dyDescent="0.25">
      <c r="A145">
        <v>18.56454604</v>
      </c>
      <c r="B145">
        <v>-1.9349291420000001</v>
      </c>
      <c r="C145">
        <v>2.2295513150000001</v>
      </c>
      <c r="D145">
        <v>0.58299999999999996</v>
      </c>
      <c r="E145">
        <v>0.16900000000000001</v>
      </c>
      <c r="F145">
        <v>4.4796813660000003</v>
      </c>
      <c r="G145">
        <v>22.191232679999999</v>
      </c>
      <c r="H145">
        <v>19.961681370000001</v>
      </c>
      <c r="I145">
        <v>15.896000000000001</v>
      </c>
      <c r="J145">
        <v>15.313000000000001</v>
      </c>
      <c r="L145" t="s">
        <v>582</v>
      </c>
      <c r="M145" t="s">
        <v>583</v>
      </c>
      <c r="N145" t="s">
        <v>584</v>
      </c>
      <c r="O145" t="s">
        <v>585</v>
      </c>
      <c r="P145" t="s">
        <v>586</v>
      </c>
      <c r="Q145" t="s">
        <v>587</v>
      </c>
      <c r="R145" t="s">
        <v>588</v>
      </c>
      <c r="S145" t="s">
        <v>161</v>
      </c>
      <c r="T145" t="s">
        <v>161</v>
      </c>
      <c r="U145" s="1">
        <v>7650</v>
      </c>
    </row>
    <row r="146" spans="1:21" x14ac:dyDescent="0.25">
      <c r="A146">
        <v>18.363019779999998</v>
      </c>
      <c r="B146">
        <v>-4.7928905659999996</v>
      </c>
      <c r="C146">
        <v>2.513765335</v>
      </c>
      <c r="D146">
        <v>0.56999999999999995</v>
      </c>
      <c r="E146">
        <v>0.2</v>
      </c>
      <c r="F146">
        <v>7.139558472</v>
      </c>
      <c r="G146">
        <v>24.289323809999999</v>
      </c>
      <c r="H146">
        <v>21.77555847</v>
      </c>
      <c r="I146">
        <v>15.006</v>
      </c>
      <c r="J146">
        <v>14.436</v>
      </c>
      <c r="L146" t="s">
        <v>589</v>
      </c>
      <c r="M146" t="s">
        <v>269</v>
      </c>
      <c r="N146" t="s">
        <v>590</v>
      </c>
      <c r="O146" t="s">
        <v>591</v>
      </c>
      <c r="P146" t="s">
        <v>592</v>
      </c>
      <c r="Q146" t="s">
        <v>593</v>
      </c>
      <c r="R146" t="s">
        <v>594</v>
      </c>
      <c r="S146" t="s">
        <v>595</v>
      </c>
      <c r="T146" t="s">
        <v>596</v>
      </c>
      <c r="U146" s="1">
        <v>5450</v>
      </c>
    </row>
    <row r="147" spans="1:21" x14ac:dyDescent="0.25">
      <c r="A147">
        <v>18.480144689999999</v>
      </c>
      <c r="B147">
        <v>-1.9952225290000001</v>
      </c>
      <c r="C147">
        <v>1.6578330990000001</v>
      </c>
      <c r="D147">
        <v>0.54900000000000004</v>
      </c>
      <c r="E147">
        <v>0.124</v>
      </c>
      <c r="F147">
        <v>7.416134338</v>
      </c>
      <c r="G147">
        <v>23.46896744</v>
      </c>
      <c r="H147">
        <v>21.811134339999999</v>
      </c>
      <c r="I147">
        <v>14.82</v>
      </c>
      <c r="J147">
        <v>14.271000000000001</v>
      </c>
      <c r="L147" t="s">
        <v>597</v>
      </c>
      <c r="M147" t="s">
        <v>84</v>
      </c>
      <c r="N147" t="s">
        <v>598</v>
      </c>
      <c r="O147" t="s">
        <v>599</v>
      </c>
      <c r="P147" t="s">
        <v>600</v>
      </c>
      <c r="Q147" t="s">
        <v>601</v>
      </c>
      <c r="R147" t="s">
        <v>602</v>
      </c>
      <c r="S147" t="s">
        <v>603</v>
      </c>
      <c r="T147" t="s">
        <v>604</v>
      </c>
      <c r="U147" s="1">
        <v>5200</v>
      </c>
    </row>
    <row r="148" spans="1:21" x14ac:dyDescent="0.25">
      <c r="A148">
        <v>18.479835019999999</v>
      </c>
      <c r="B148">
        <v>-1.7291511150000001</v>
      </c>
      <c r="C148">
        <v>1.8892478939999999</v>
      </c>
      <c r="D148">
        <v>0.59099999999999997</v>
      </c>
      <c r="E148">
        <v>5.2999999999999999E-2</v>
      </c>
      <c r="F148">
        <v>9.0704582820000006</v>
      </c>
      <c r="G148">
        <v>23.645706180000001</v>
      </c>
      <c r="H148">
        <v>21.75645828</v>
      </c>
      <c r="I148">
        <v>13.224</v>
      </c>
      <c r="J148">
        <v>12.632999999999999</v>
      </c>
      <c r="L148" t="s">
        <v>605</v>
      </c>
      <c r="M148" t="s">
        <v>606</v>
      </c>
      <c r="N148" t="s">
        <v>607</v>
      </c>
      <c r="O148" t="s">
        <v>608</v>
      </c>
      <c r="P148" t="s">
        <v>609</v>
      </c>
      <c r="Q148" t="s">
        <v>610</v>
      </c>
      <c r="R148" t="s">
        <v>396</v>
      </c>
      <c r="S148" t="s">
        <v>611</v>
      </c>
      <c r="T148" t="s">
        <v>612</v>
      </c>
      <c r="U148" s="1">
        <v>4450</v>
      </c>
    </row>
    <row r="149" spans="1:21" x14ac:dyDescent="0.25">
      <c r="A149">
        <v>18.63042407</v>
      </c>
      <c r="B149">
        <v>0.47630665799999999</v>
      </c>
      <c r="C149">
        <v>1.483211517</v>
      </c>
      <c r="D149">
        <v>1.458</v>
      </c>
      <c r="E149">
        <v>0.98599999999999999</v>
      </c>
      <c r="F149">
        <v>5.6578384550000003</v>
      </c>
      <c r="G149">
        <v>23.475049970000001</v>
      </c>
      <c r="H149">
        <v>21.99183846</v>
      </c>
      <c r="I149">
        <v>16.806000000000001</v>
      </c>
      <c r="J149">
        <v>15.348000000000001</v>
      </c>
      <c r="U149" s="1">
        <v>6200</v>
      </c>
    </row>
    <row r="150" spans="1:21" x14ac:dyDescent="0.25">
      <c r="A150">
        <v>18.499686929999999</v>
      </c>
      <c r="B150">
        <v>0.79902550299999997</v>
      </c>
      <c r="C150">
        <v>3.1624794010000001</v>
      </c>
      <c r="D150">
        <v>1.329</v>
      </c>
      <c r="E150">
        <v>0.53600000000000003</v>
      </c>
      <c r="F150">
        <v>5.6469955289999998</v>
      </c>
      <c r="G150">
        <v>24.875474929999999</v>
      </c>
      <c r="H150">
        <v>21.712995530000001</v>
      </c>
      <c r="I150">
        <v>16.859000000000002</v>
      </c>
      <c r="J150">
        <v>15.53</v>
      </c>
      <c r="U150" s="1">
        <v>6550</v>
      </c>
    </row>
    <row r="151" spans="1:21" x14ac:dyDescent="0.25">
      <c r="A151">
        <v>18.564729069999999</v>
      </c>
      <c r="B151">
        <v>-1.4494775660000001</v>
      </c>
      <c r="C151">
        <v>2.8591060640000001</v>
      </c>
      <c r="D151">
        <v>0.56100000000000005</v>
      </c>
      <c r="E151">
        <v>7.3999999999999996E-2</v>
      </c>
      <c r="F151">
        <v>9.2147505800000005</v>
      </c>
      <c r="G151">
        <v>24.819856640000001</v>
      </c>
      <c r="H151">
        <v>21.960750579999999</v>
      </c>
      <c r="I151">
        <v>13.233000000000001</v>
      </c>
      <c r="J151">
        <v>12.672000000000001</v>
      </c>
      <c r="L151" t="s">
        <v>613</v>
      </c>
      <c r="M151" t="s">
        <v>590</v>
      </c>
      <c r="N151" t="s">
        <v>270</v>
      </c>
      <c r="O151" t="s">
        <v>614</v>
      </c>
      <c r="P151" t="s">
        <v>615</v>
      </c>
      <c r="Q151" t="s">
        <v>616</v>
      </c>
      <c r="R151" t="s">
        <v>617</v>
      </c>
      <c r="S151" t="s">
        <v>618</v>
      </c>
      <c r="T151" t="s">
        <v>619</v>
      </c>
      <c r="U151" s="1">
        <v>4400</v>
      </c>
    </row>
    <row r="152" spans="1:21" x14ac:dyDescent="0.25">
      <c r="A152">
        <v>18.579037339999999</v>
      </c>
      <c r="B152">
        <v>-0.31460137399999999</v>
      </c>
      <c r="C152">
        <v>4.5373592379999996</v>
      </c>
      <c r="D152">
        <v>0.54900000000000004</v>
      </c>
      <c r="E152">
        <v>0.22600000000000001</v>
      </c>
      <c r="F152">
        <v>6.4011672209999997</v>
      </c>
      <c r="G152">
        <v>25.368526459999998</v>
      </c>
      <c r="H152">
        <v>20.831167220000001</v>
      </c>
      <c r="I152">
        <v>14.753</v>
      </c>
      <c r="J152">
        <v>14.204000000000001</v>
      </c>
      <c r="L152" t="s">
        <v>620</v>
      </c>
      <c r="M152" t="s">
        <v>621</v>
      </c>
      <c r="N152" t="s">
        <v>622</v>
      </c>
      <c r="O152" t="s">
        <v>623</v>
      </c>
      <c r="P152" t="s">
        <v>624</v>
      </c>
      <c r="Q152" t="s">
        <v>625</v>
      </c>
      <c r="R152" t="s">
        <v>626</v>
      </c>
      <c r="S152" t="s">
        <v>627</v>
      </c>
      <c r="T152" t="s">
        <v>628</v>
      </c>
      <c r="U152" s="1">
        <v>5600</v>
      </c>
    </row>
    <row r="153" spans="1:21" x14ac:dyDescent="0.25">
      <c r="A153">
        <v>18.574457030000001</v>
      </c>
      <c r="B153">
        <v>0.106137882</v>
      </c>
      <c r="C153">
        <v>-1.0375977E-2</v>
      </c>
      <c r="D153">
        <v>1.101</v>
      </c>
      <c r="E153">
        <v>0.502</v>
      </c>
      <c r="F153">
        <v>5.9030370479999998</v>
      </c>
      <c r="G153">
        <v>22.241661069999999</v>
      </c>
      <c r="H153">
        <v>22.252037049999998</v>
      </c>
      <c r="I153">
        <v>16.948</v>
      </c>
      <c r="J153">
        <v>15.847</v>
      </c>
      <c r="U153" s="1">
        <v>6000</v>
      </c>
    </row>
    <row r="154" spans="1:21" x14ac:dyDescent="0.25">
      <c r="A154">
        <v>18.449449850000001</v>
      </c>
      <c r="B154">
        <v>-0.84242341099999996</v>
      </c>
      <c r="C154">
        <v>-100</v>
      </c>
      <c r="D154">
        <v>1.349</v>
      </c>
      <c r="E154">
        <v>0.40300000000000002</v>
      </c>
      <c r="F154">
        <v>5.9644874420000003</v>
      </c>
      <c r="G154">
        <v>99</v>
      </c>
      <c r="H154">
        <v>22.13048744</v>
      </c>
      <c r="I154">
        <v>17.111999999999998</v>
      </c>
      <c r="J154">
        <v>15.763</v>
      </c>
      <c r="U154" s="1">
        <v>6150</v>
      </c>
    </row>
    <row r="155" spans="1:21" x14ac:dyDescent="0.25">
      <c r="A155">
        <v>18.689795050000001</v>
      </c>
      <c r="B155">
        <v>0.536490515</v>
      </c>
      <c r="C155">
        <v>1.718456268</v>
      </c>
      <c r="D155">
        <v>1.446</v>
      </c>
      <c r="E155">
        <v>0.56299999999999994</v>
      </c>
      <c r="F155">
        <v>4.4779114069999997</v>
      </c>
      <c r="G155">
        <v>22.164367680000002</v>
      </c>
      <c r="H155">
        <v>20.445911410000001</v>
      </c>
      <c r="I155">
        <v>16.850999999999999</v>
      </c>
      <c r="J155">
        <v>15.404999999999999</v>
      </c>
      <c r="U155" s="1">
        <v>8050</v>
      </c>
    </row>
    <row r="156" spans="1:21" x14ac:dyDescent="0.25">
      <c r="A156">
        <v>18.624135330000001</v>
      </c>
      <c r="B156">
        <v>0.674898094</v>
      </c>
      <c r="C156">
        <v>-100</v>
      </c>
      <c r="D156">
        <v>0.60799999999999998</v>
      </c>
      <c r="E156">
        <v>9.7000000000000003E-2</v>
      </c>
      <c r="F156">
        <v>8.8275130920000002</v>
      </c>
      <c r="G156">
        <v>99</v>
      </c>
      <c r="H156">
        <v>22.434513089999999</v>
      </c>
      <c r="I156">
        <v>14.118</v>
      </c>
      <c r="J156">
        <v>13.51</v>
      </c>
      <c r="L156" t="s">
        <v>300</v>
      </c>
      <c r="M156" t="s">
        <v>629</v>
      </c>
      <c r="N156" t="s">
        <v>183</v>
      </c>
      <c r="O156" t="s">
        <v>630</v>
      </c>
      <c r="P156" t="s">
        <v>631</v>
      </c>
      <c r="Q156" t="s">
        <v>632</v>
      </c>
      <c r="R156" t="s">
        <v>633</v>
      </c>
      <c r="S156" t="s">
        <v>563</v>
      </c>
      <c r="T156" t="s">
        <v>634</v>
      </c>
      <c r="U156" s="1">
        <v>4550</v>
      </c>
    </row>
    <row r="157" spans="1:21" x14ac:dyDescent="0.25">
      <c r="A157">
        <v>18.51528411</v>
      </c>
      <c r="B157">
        <v>-3.1128827480000001</v>
      </c>
      <c r="C157">
        <v>2.7034969329999998</v>
      </c>
      <c r="D157">
        <v>1.498</v>
      </c>
      <c r="E157">
        <v>0.98799999999999999</v>
      </c>
      <c r="F157">
        <v>4.2636004940000003</v>
      </c>
      <c r="G157">
        <v>23.46509743</v>
      </c>
      <c r="H157">
        <v>20.761600489999999</v>
      </c>
      <c r="I157">
        <v>17.007999999999999</v>
      </c>
      <c r="J157">
        <v>15.51</v>
      </c>
      <c r="U157" s="1">
        <v>7550</v>
      </c>
    </row>
    <row r="158" spans="1:21" x14ac:dyDescent="0.25">
      <c r="A158">
        <v>18.525728059999999</v>
      </c>
      <c r="B158">
        <v>-0.41609364999999998</v>
      </c>
      <c r="C158">
        <v>-0.68045806900000005</v>
      </c>
      <c r="D158">
        <v>1.585</v>
      </c>
      <c r="E158">
        <v>0.64900000000000002</v>
      </c>
      <c r="F158">
        <v>5.1848880460000002</v>
      </c>
      <c r="G158">
        <v>20.43642998</v>
      </c>
      <c r="H158">
        <v>21.11688805</v>
      </c>
      <c r="I158">
        <v>16.867999999999999</v>
      </c>
      <c r="J158">
        <v>15.282999999999999</v>
      </c>
      <c r="U158" s="1">
        <v>6900</v>
      </c>
    </row>
    <row r="159" spans="1:21" x14ac:dyDescent="0.25">
      <c r="A159">
        <v>18.709350799999999</v>
      </c>
      <c r="B159">
        <v>0.246248353</v>
      </c>
      <c r="C159">
        <v>2.4364414220000001</v>
      </c>
      <c r="D159">
        <v>0.53200000000000003</v>
      </c>
      <c r="E159">
        <v>7.5999999999999998E-2</v>
      </c>
      <c r="F159">
        <v>7.9988880460000003</v>
      </c>
      <c r="G159">
        <v>23.428329470000001</v>
      </c>
      <c r="H159">
        <v>20.99188805</v>
      </c>
      <c r="I159">
        <v>13.449</v>
      </c>
      <c r="J159">
        <v>12.917</v>
      </c>
      <c r="L159" t="s">
        <v>599</v>
      </c>
      <c r="M159" t="s">
        <v>165</v>
      </c>
      <c r="N159" t="s">
        <v>635</v>
      </c>
      <c r="O159" t="s">
        <v>636</v>
      </c>
      <c r="P159" t="s">
        <v>637</v>
      </c>
      <c r="Q159" t="s">
        <v>638</v>
      </c>
      <c r="R159" t="s">
        <v>639</v>
      </c>
      <c r="S159" t="s">
        <v>605</v>
      </c>
      <c r="T159" t="s">
        <v>640</v>
      </c>
      <c r="U159" s="1">
        <v>4950</v>
      </c>
    </row>
    <row r="160" spans="1:21" x14ac:dyDescent="0.25">
      <c r="A160">
        <v>18.483696479999999</v>
      </c>
      <c r="B160">
        <v>-1.084119131</v>
      </c>
      <c r="C160">
        <v>-0.674654007</v>
      </c>
      <c r="D160">
        <v>0.55000000000000004</v>
      </c>
      <c r="E160">
        <v>6.3E-2</v>
      </c>
      <c r="F160">
        <v>9.9597190550000008</v>
      </c>
      <c r="G160">
        <v>21.767065049999999</v>
      </c>
      <c r="H160">
        <v>22.44171906</v>
      </c>
      <c r="I160">
        <v>12.968999999999999</v>
      </c>
      <c r="J160">
        <v>12.419</v>
      </c>
      <c r="L160" t="s">
        <v>641</v>
      </c>
      <c r="M160" t="s">
        <v>642</v>
      </c>
      <c r="N160" t="s">
        <v>643</v>
      </c>
      <c r="O160" t="s">
        <v>644</v>
      </c>
      <c r="P160" t="s">
        <v>645</v>
      </c>
      <c r="Q160" t="s">
        <v>319</v>
      </c>
      <c r="R160" t="s">
        <v>646</v>
      </c>
      <c r="S160" t="s">
        <v>647</v>
      </c>
      <c r="T160" t="s">
        <v>648</v>
      </c>
      <c r="U160" s="1">
        <v>4100</v>
      </c>
    </row>
    <row r="161" spans="1:21" x14ac:dyDescent="0.25">
      <c r="A161">
        <v>18.466036460000002</v>
      </c>
      <c r="B161">
        <v>-0.61080141399999999</v>
      </c>
      <c r="C161">
        <v>-100</v>
      </c>
      <c r="D161">
        <v>0.98299999999999998</v>
      </c>
      <c r="E161">
        <v>0.38600000000000001</v>
      </c>
      <c r="F161">
        <v>6.9061675569999998</v>
      </c>
      <c r="G161">
        <v>99</v>
      </c>
      <c r="H161">
        <v>23.129167559999999</v>
      </c>
      <c r="I161">
        <v>16.82</v>
      </c>
      <c r="J161">
        <v>15.837</v>
      </c>
      <c r="U161" s="1">
        <v>5350</v>
      </c>
    </row>
    <row r="162" spans="1:21" x14ac:dyDescent="0.25">
      <c r="A162">
        <v>18.66037334</v>
      </c>
      <c r="B162">
        <v>-0.61739679300000005</v>
      </c>
      <c r="C162">
        <v>2.3813018800000001</v>
      </c>
      <c r="D162">
        <v>0.55100000000000005</v>
      </c>
      <c r="E162">
        <v>0.106</v>
      </c>
      <c r="F162">
        <v>7.52725563</v>
      </c>
      <c r="G162">
        <v>24.18355751</v>
      </c>
      <c r="H162">
        <v>21.802255630000001</v>
      </c>
      <c r="I162">
        <v>14.72</v>
      </c>
      <c r="J162">
        <v>14.169</v>
      </c>
      <c r="L162" t="s">
        <v>649</v>
      </c>
      <c r="M162" t="s">
        <v>567</v>
      </c>
      <c r="N162" t="s">
        <v>650</v>
      </c>
      <c r="O162" t="s">
        <v>651</v>
      </c>
      <c r="P162" t="s">
        <v>347</v>
      </c>
      <c r="Q162" t="s">
        <v>652</v>
      </c>
      <c r="R162" t="s">
        <v>653</v>
      </c>
      <c r="S162" t="s">
        <v>654</v>
      </c>
      <c r="T162" t="s">
        <v>161</v>
      </c>
      <c r="U162" s="1">
        <v>5100</v>
      </c>
    </row>
    <row r="163" spans="1:21" x14ac:dyDescent="0.25">
      <c r="A163">
        <v>18.482457119999999</v>
      </c>
      <c r="B163">
        <v>-3.0558349219999998</v>
      </c>
      <c r="C163">
        <v>-100</v>
      </c>
      <c r="D163">
        <v>0.61699999999999999</v>
      </c>
      <c r="E163">
        <v>0.121</v>
      </c>
      <c r="F163">
        <v>7.1797116699999997</v>
      </c>
      <c r="G163">
        <v>99</v>
      </c>
      <c r="H163">
        <v>21.385711669999999</v>
      </c>
      <c r="I163">
        <v>14.702</v>
      </c>
      <c r="J163">
        <v>14.085000000000001</v>
      </c>
      <c r="L163" t="s">
        <v>655</v>
      </c>
      <c r="M163" t="s">
        <v>656</v>
      </c>
      <c r="N163" t="s">
        <v>545</v>
      </c>
      <c r="O163" t="s">
        <v>657</v>
      </c>
      <c r="P163" t="s">
        <v>658</v>
      </c>
      <c r="Q163" t="s">
        <v>482</v>
      </c>
      <c r="R163" t="s">
        <v>659</v>
      </c>
      <c r="S163" t="s">
        <v>660</v>
      </c>
      <c r="T163" t="s">
        <v>265</v>
      </c>
      <c r="U163" s="1">
        <v>5350</v>
      </c>
    </row>
    <row r="164" spans="1:21" x14ac:dyDescent="0.25">
      <c r="A164">
        <v>18.5311998</v>
      </c>
      <c r="B164">
        <v>-3.0329275679999999</v>
      </c>
      <c r="C164">
        <v>1.7580871579999999</v>
      </c>
      <c r="D164">
        <v>1.2270000000000001</v>
      </c>
      <c r="E164">
        <v>0.505</v>
      </c>
      <c r="F164">
        <v>6.0440495910000003</v>
      </c>
      <c r="G164">
        <v>23.008136749999998</v>
      </c>
      <c r="H164">
        <v>21.25004959</v>
      </c>
      <c r="I164">
        <v>15.928000000000001</v>
      </c>
      <c r="J164">
        <v>14.701000000000001</v>
      </c>
      <c r="U164" s="1">
        <v>6150</v>
      </c>
    </row>
    <row r="165" spans="1:21" x14ac:dyDescent="0.25">
      <c r="A165">
        <v>18.40198006</v>
      </c>
      <c r="B165">
        <v>-2.7612642030000001</v>
      </c>
      <c r="C165">
        <v>0.39480781599999998</v>
      </c>
      <c r="D165">
        <v>0.59299999999999997</v>
      </c>
      <c r="E165">
        <v>6.9000000000000006E-2</v>
      </c>
      <c r="F165">
        <v>9.5080049590000009</v>
      </c>
      <c r="G165">
        <v>21.819812769999999</v>
      </c>
      <c r="H165">
        <v>21.425004959999999</v>
      </c>
      <c r="I165">
        <v>12.441000000000001</v>
      </c>
      <c r="J165">
        <v>11.848000000000001</v>
      </c>
      <c r="L165" t="s">
        <v>661</v>
      </c>
      <c r="M165" t="s">
        <v>662</v>
      </c>
      <c r="N165" t="s">
        <v>279</v>
      </c>
      <c r="O165" t="s">
        <v>663</v>
      </c>
      <c r="P165" t="s">
        <v>664</v>
      </c>
      <c r="Q165" t="s">
        <v>665</v>
      </c>
      <c r="R165" t="s">
        <v>666</v>
      </c>
      <c r="S165" t="s">
        <v>667</v>
      </c>
      <c r="T165" t="s">
        <v>215</v>
      </c>
      <c r="U165" s="1">
        <v>4300</v>
      </c>
    </row>
    <row r="166" spans="1:21" x14ac:dyDescent="0.25">
      <c r="A166">
        <v>18.545010179999998</v>
      </c>
      <c r="B166">
        <v>-0.25513149099999999</v>
      </c>
      <c r="C166">
        <v>4.260030746</v>
      </c>
      <c r="D166">
        <v>1.421</v>
      </c>
      <c r="E166">
        <v>0.42899999999999999</v>
      </c>
      <c r="F166">
        <v>4.3526812130000003</v>
      </c>
      <c r="G166">
        <v>24.881711960000001</v>
      </c>
      <c r="H166">
        <v>20.621681209999998</v>
      </c>
      <c r="I166">
        <v>17.260999999999999</v>
      </c>
      <c r="J166">
        <v>15.84</v>
      </c>
      <c r="U166" s="1">
        <v>6900</v>
      </c>
    </row>
    <row r="167" spans="1:21" x14ac:dyDescent="0.25">
      <c r="A167">
        <v>18.50598024</v>
      </c>
      <c r="B167">
        <v>-0.24970339599999999</v>
      </c>
      <c r="C167">
        <v>-100</v>
      </c>
      <c r="D167">
        <v>0.51500000000000001</v>
      </c>
      <c r="E167">
        <v>0.19700000000000001</v>
      </c>
      <c r="F167">
        <v>6.209718735</v>
      </c>
      <c r="G167">
        <v>99</v>
      </c>
      <c r="H167">
        <v>20.827718730000001</v>
      </c>
      <c r="I167">
        <v>14.936</v>
      </c>
      <c r="J167">
        <v>14.420999999999999</v>
      </c>
      <c r="L167" t="s">
        <v>668</v>
      </c>
      <c r="M167" t="s">
        <v>669</v>
      </c>
      <c r="N167" t="s">
        <v>670</v>
      </c>
      <c r="O167" t="s">
        <v>671</v>
      </c>
      <c r="P167" t="s">
        <v>672</v>
      </c>
      <c r="Q167" t="s">
        <v>673</v>
      </c>
      <c r="R167" t="s">
        <v>674</v>
      </c>
      <c r="S167" t="s">
        <v>675</v>
      </c>
      <c r="T167" t="s">
        <v>676</v>
      </c>
      <c r="U167" s="1">
        <v>5800</v>
      </c>
    </row>
    <row r="168" spans="1:21" x14ac:dyDescent="0.25">
      <c r="A168">
        <v>18.66444512</v>
      </c>
      <c r="B168">
        <v>-7.1252486000000004E-2</v>
      </c>
      <c r="C168">
        <v>-100</v>
      </c>
      <c r="D168">
        <v>0.50800000000000001</v>
      </c>
      <c r="E168">
        <v>0.10199999999999999</v>
      </c>
      <c r="F168">
        <v>8.3650010679999998</v>
      </c>
      <c r="G168">
        <v>99</v>
      </c>
      <c r="H168">
        <v>20.755001069999999</v>
      </c>
      <c r="I168">
        <v>12.795999999999999</v>
      </c>
      <c r="J168">
        <v>12.288</v>
      </c>
      <c r="L168" t="s">
        <v>677</v>
      </c>
      <c r="M168" t="s">
        <v>137</v>
      </c>
      <c r="N168" t="s">
        <v>678</v>
      </c>
      <c r="O168" t="s">
        <v>679</v>
      </c>
      <c r="P168" t="s">
        <v>680</v>
      </c>
      <c r="Q168" t="s">
        <v>681</v>
      </c>
      <c r="R168" t="s">
        <v>682</v>
      </c>
      <c r="S168" t="s">
        <v>683</v>
      </c>
      <c r="T168" t="s">
        <v>684</v>
      </c>
      <c r="U168" s="1">
        <v>4700</v>
      </c>
    </row>
    <row r="169" spans="1:21" x14ac:dyDescent="0.25">
      <c r="A169">
        <v>18.62417314</v>
      </c>
      <c r="B169">
        <v>0.85910187199999999</v>
      </c>
      <c r="C169">
        <v>-1.025463104</v>
      </c>
      <c r="D169">
        <v>0.876</v>
      </c>
      <c r="E169">
        <v>0.69199999999999995</v>
      </c>
      <c r="F169">
        <v>6.9946346589999999</v>
      </c>
      <c r="G169">
        <v>22.087171550000001</v>
      </c>
      <c r="H169">
        <v>23.112634660000001</v>
      </c>
      <c r="I169">
        <v>16.302</v>
      </c>
      <c r="J169">
        <v>15.426</v>
      </c>
      <c r="U169" s="1">
        <v>5100</v>
      </c>
    </row>
    <row r="170" spans="1:21" x14ac:dyDescent="0.25">
      <c r="A170">
        <v>18.36041951</v>
      </c>
      <c r="B170">
        <v>-3.9877102299999998</v>
      </c>
      <c r="C170">
        <v>2.22646904</v>
      </c>
      <c r="D170">
        <v>1.57</v>
      </c>
      <c r="E170">
        <v>0.69799999999999995</v>
      </c>
      <c r="F170">
        <v>5.0504608759999998</v>
      </c>
      <c r="G170">
        <v>23.512929920000001</v>
      </c>
      <c r="H170">
        <v>21.28646088</v>
      </c>
      <c r="I170">
        <v>17.108000000000001</v>
      </c>
      <c r="J170">
        <v>15.538</v>
      </c>
      <c r="U170" s="1">
        <v>7350</v>
      </c>
    </row>
    <row r="171" spans="1:21" x14ac:dyDescent="0.25">
      <c r="A171">
        <v>18.585192889999998</v>
      </c>
      <c r="B171">
        <v>0.92895059300000005</v>
      </c>
      <c r="C171">
        <v>-0.30294609099999997</v>
      </c>
      <c r="D171">
        <v>1.363</v>
      </c>
      <c r="E171">
        <v>0.75900000000000001</v>
      </c>
      <c r="F171">
        <v>6.4573796080000001</v>
      </c>
      <c r="G171">
        <v>22.24943352</v>
      </c>
      <c r="H171">
        <v>22.552379609999999</v>
      </c>
      <c r="I171">
        <v>16.699000000000002</v>
      </c>
      <c r="J171">
        <v>15.336</v>
      </c>
      <c r="U171" s="1">
        <v>5600</v>
      </c>
    </row>
    <row r="172" spans="1:21" x14ac:dyDescent="0.25">
      <c r="A172">
        <v>18.519665209999999</v>
      </c>
      <c r="B172">
        <v>-0.80255836300000005</v>
      </c>
      <c r="C172">
        <v>-100</v>
      </c>
      <c r="D172">
        <v>1.4350000000000001</v>
      </c>
      <c r="E172">
        <v>0.47899999999999998</v>
      </c>
      <c r="F172">
        <v>6.190726379</v>
      </c>
      <c r="G172">
        <v>99</v>
      </c>
      <c r="H172">
        <v>22.386726379999999</v>
      </c>
      <c r="I172">
        <v>17.152000000000001</v>
      </c>
      <c r="J172">
        <v>15.717000000000001</v>
      </c>
      <c r="U172" s="1">
        <v>6000</v>
      </c>
    </row>
    <row r="173" spans="1:21" x14ac:dyDescent="0.25">
      <c r="A173">
        <v>18.515347599999998</v>
      </c>
      <c r="B173">
        <v>-0.769396101</v>
      </c>
      <c r="C173">
        <v>-100</v>
      </c>
      <c r="D173">
        <v>1.3620000000000001</v>
      </c>
      <c r="E173">
        <v>0.48199999999999998</v>
      </c>
      <c r="F173">
        <v>6.7759244379999997</v>
      </c>
      <c r="G173">
        <v>99</v>
      </c>
      <c r="H173">
        <v>22.581924440000002</v>
      </c>
      <c r="I173">
        <v>16.686</v>
      </c>
      <c r="J173">
        <v>15.324</v>
      </c>
      <c r="U173" s="1">
        <v>5550</v>
      </c>
    </row>
    <row r="174" spans="1:21" x14ac:dyDescent="0.25">
      <c r="A174">
        <v>18.478539860000001</v>
      </c>
      <c r="B174">
        <v>1.9556985200000001</v>
      </c>
      <c r="C174">
        <v>3.8678016660000001</v>
      </c>
      <c r="D174">
        <v>1.046</v>
      </c>
      <c r="E174">
        <v>0.48</v>
      </c>
      <c r="F174">
        <v>4.526623947</v>
      </c>
      <c r="G174">
        <v>23.812425609999998</v>
      </c>
      <c r="H174">
        <v>19.94462395</v>
      </c>
      <c r="I174">
        <v>15.984</v>
      </c>
      <c r="J174">
        <v>14.938000000000001</v>
      </c>
      <c r="U174" s="1">
        <v>6800</v>
      </c>
    </row>
    <row r="175" spans="1:21" x14ac:dyDescent="0.25">
      <c r="A175">
        <v>18.561135239999999</v>
      </c>
      <c r="B175">
        <v>-0.77736898899999995</v>
      </c>
      <c r="C175">
        <v>0.51699447600000004</v>
      </c>
      <c r="D175">
        <v>1.5629999999999999</v>
      </c>
      <c r="E175">
        <v>0.72499999999999998</v>
      </c>
      <c r="F175">
        <v>6.7314510040000002</v>
      </c>
      <c r="G175">
        <v>23.755445479999999</v>
      </c>
      <c r="H175">
        <v>23.238451000000001</v>
      </c>
      <c r="I175">
        <v>17.344999999999999</v>
      </c>
      <c r="J175">
        <v>15.782</v>
      </c>
      <c r="U175" s="1">
        <v>5600</v>
      </c>
    </row>
    <row r="176" spans="1:21" x14ac:dyDescent="0.25">
      <c r="A176">
        <v>18.624338760000001</v>
      </c>
      <c r="B176">
        <v>-0.68504549699999995</v>
      </c>
      <c r="C176">
        <v>1.328090668</v>
      </c>
      <c r="D176">
        <v>1.4950000000000001</v>
      </c>
      <c r="E176">
        <v>0.86</v>
      </c>
      <c r="F176">
        <v>5.237289337</v>
      </c>
      <c r="G176">
        <v>22.961379999999998</v>
      </c>
      <c r="H176">
        <v>21.633289340000001</v>
      </c>
      <c r="I176">
        <v>17.030999999999999</v>
      </c>
      <c r="J176">
        <v>15.536</v>
      </c>
      <c r="U176" s="1">
        <v>6750</v>
      </c>
    </row>
    <row r="177" spans="1:21" x14ac:dyDescent="0.25">
      <c r="A177">
        <v>18.500313169999998</v>
      </c>
      <c r="B177">
        <v>-0.50631118399999997</v>
      </c>
      <c r="C177">
        <v>-100</v>
      </c>
      <c r="D177">
        <v>0.64300000000000002</v>
      </c>
      <c r="E177">
        <v>0.26300000000000001</v>
      </c>
      <c r="F177">
        <v>5.4917674710000002</v>
      </c>
      <c r="G177">
        <v>99</v>
      </c>
      <c r="H177">
        <v>20.398767469999999</v>
      </c>
      <c r="I177">
        <v>15.287000000000001</v>
      </c>
      <c r="J177">
        <v>14.644</v>
      </c>
      <c r="L177" t="s">
        <v>685</v>
      </c>
      <c r="M177" t="s">
        <v>21</v>
      </c>
      <c r="N177" t="s">
        <v>422</v>
      </c>
      <c r="O177" t="s">
        <v>686</v>
      </c>
      <c r="P177" t="s">
        <v>687</v>
      </c>
      <c r="Q177" t="s">
        <v>688</v>
      </c>
      <c r="R177" t="s">
        <v>689</v>
      </c>
      <c r="S177" t="s">
        <v>690</v>
      </c>
      <c r="T177" t="s">
        <v>691</v>
      </c>
      <c r="U177" s="1">
        <v>6450</v>
      </c>
    </row>
    <row r="178" spans="1:21" x14ac:dyDescent="0.25">
      <c r="A178">
        <v>18.572259729999999</v>
      </c>
      <c r="B178">
        <v>-0.69230137199999997</v>
      </c>
      <c r="C178">
        <v>-1.439876556</v>
      </c>
      <c r="D178">
        <v>0.51</v>
      </c>
      <c r="E178">
        <v>0.14699999999999999</v>
      </c>
      <c r="F178">
        <v>9.0069982759999991</v>
      </c>
      <c r="G178">
        <v>19.89312172</v>
      </c>
      <c r="H178">
        <v>21.332998280000002</v>
      </c>
      <c r="I178">
        <v>12.689</v>
      </c>
      <c r="J178">
        <v>12.179</v>
      </c>
      <c r="L178" t="s">
        <v>376</v>
      </c>
      <c r="M178" t="s">
        <v>164</v>
      </c>
      <c r="N178" t="s">
        <v>692</v>
      </c>
      <c r="O178" t="s">
        <v>693</v>
      </c>
      <c r="P178" t="s">
        <v>694</v>
      </c>
      <c r="Q178" t="s">
        <v>695</v>
      </c>
      <c r="R178" t="s">
        <v>696</v>
      </c>
      <c r="S178" t="s">
        <v>697</v>
      </c>
      <c r="T178" t="s">
        <v>698</v>
      </c>
      <c r="U178" s="1">
        <v>4400</v>
      </c>
    </row>
    <row r="179" spans="1:21" x14ac:dyDescent="0.25">
      <c r="A179">
        <v>18.541603169999998</v>
      </c>
      <c r="B179">
        <v>-1.216048663</v>
      </c>
      <c r="C179">
        <v>-2.9400844570000002</v>
      </c>
      <c r="D179">
        <v>1.4119999999999999</v>
      </c>
      <c r="E179">
        <v>0.35199999999999998</v>
      </c>
      <c r="F179">
        <v>7.0206262969999997</v>
      </c>
      <c r="G179">
        <v>19.96554184</v>
      </c>
      <c r="H179">
        <v>22.905626300000002</v>
      </c>
      <c r="I179">
        <v>16.945</v>
      </c>
      <c r="J179">
        <v>15.532999999999999</v>
      </c>
      <c r="U179" s="1">
        <v>5500</v>
      </c>
    </row>
    <row r="180" spans="1:21" x14ac:dyDescent="0.25">
      <c r="A180">
        <v>18.610761119999999</v>
      </c>
      <c r="B180">
        <v>-0.190296934</v>
      </c>
      <c r="C180">
        <v>2.4637641910000001</v>
      </c>
      <c r="D180">
        <v>0.70399999999999996</v>
      </c>
      <c r="E180">
        <v>0.222</v>
      </c>
      <c r="F180">
        <v>5.1665604549999999</v>
      </c>
      <c r="G180">
        <v>23.159324649999999</v>
      </c>
      <c r="H180">
        <v>20.695560459999999</v>
      </c>
      <c r="I180">
        <v>16.010999999999999</v>
      </c>
      <c r="J180">
        <v>15.307</v>
      </c>
      <c r="U180" s="1">
        <v>6900</v>
      </c>
    </row>
    <row r="181" spans="1:21" x14ac:dyDescent="0.25">
      <c r="A181">
        <v>18.509304719999999</v>
      </c>
      <c r="B181">
        <v>-0.59226151299999996</v>
      </c>
      <c r="C181">
        <v>-100</v>
      </c>
      <c r="D181">
        <v>0.84099999999999997</v>
      </c>
      <c r="E181">
        <v>0.53800000000000003</v>
      </c>
      <c r="F181">
        <v>4.6585018920000003</v>
      </c>
      <c r="G181">
        <v>99</v>
      </c>
      <c r="H181">
        <v>21.003501889999999</v>
      </c>
      <c r="I181">
        <v>16.648</v>
      </c>
      <c r="J181">
        <v>15.807</v>
      </c>
      <c r="U181" s="1">
        <v>6500</v>
      </c>
    </row>
    <row r="182" spans="1:21" x14ac:dyDescent="0.25">
      <c r="A182">
        <v>18.654089549999998</v>
      </c>
      <c r="B182">
        <v>0.33724979500000002</v>
      </c>
      <c r="C182">
        <v>1.1921997070000001</v>
      </c>
      <c r="D182">
        <v>1.1930000000000001</v>
      </c>
      <c r="E182">
        <v>0.32</v>
      </c>
      <c r="F182">
        <v>5.8358187709999996</v>
      </c>
      <c r="G182">
        <v>22.699018479999999</v>
      </c>
      <c r="H182">
        <v>21.506818769999999</v>
      </c>
      <c r="I182">
        <v>16.544</v>
      </c>
      <c r="J182">
        <v>15.351000000000001</v>
      </c>
      <c r="U182" s="1">
        <v>6350</v>
      </c>
    </row>
    <row r="183" spans="1:21" x14ac:dyDescent="0.25">
      <c r="A183">
        <v>18.545647819999999</v>
      </c>
      <c r="B183">
        <v>-2.92638058</v>
      </c>
      <c r="C183">
        <v>5.5769214629999997</v>
      </c>
      <c r="D183">
        <v>0.61399999999999999</v>
      </c>
      <c r="E183">
        <v>7.2999999999999995E-2</v>
      </c>
      <c r="F183">
        <v>9.4438515469999995</v>
      </c>
      <c r="G183">
        <v>24.690773010000001</v>
      </c>
      <c r="H183">
        <v>19.11385155</v>
      </c>
      <c r="I183">
        <v>10.211</v>
      </c>
      <c r="J183">
        <v>9.5969999999999995</v>
      </c>
      <c r="L183" t="s">
        <v>699</v>
      </c>
      <c r="M183" t="s">
        <v>567</v>
      </c>
      <c r="N183" t="s">
        <v>700</v>
      </c>
      <c r="O183" t="s">
        <v>542</v>
      </c>
      <c r="P183" t="s">
        <v>701</v>
      </c>
      <c r="Q183" t="s">
        <v>702</v>
      </c>
      <c r="R183" t="s">
        <v>703</v>
      </c>
      <c r="S183" t="s">
        <v>704</v>
      </c>
      <c r="T183" t="s">
        <v>705</v>
      </c>
      <c r="U183" s="1">
        <v>4250</v>
      </c>
    </row>
    <row r="184" spans="1:21" x14ac:dyDescent="0.25">
      <c r="A184">
        <v>18.463432910000002</v>
      </c>
      <c r="B184">
        <v>-1.5431766609999999</v>
      </c>
      <c r="C184">
        <v>5.8757553099999997</v>
      </c>
      <c r="D184">
        <v>1.2150000000000001</v>
      </c>
      <c r="E184">
        <v>0.46300000000000002</v>
      </c>
      <c r="F184">
        <v>7.1932321010000004</v>
      </c>
      <c r="G184">
        <v>27.824987409999999</v>
      </c>
      <c r="H184">
        <v>21.9492321</v>
      </c>
      <c r="I184">
        <v>15.507999999999999</v>
      </c>
      <c r="J184">
        <v>14.292999999999999</v>
      </c>
      <c r="U184" s="1">
        <v>4950</v>
      </c>
    </row>
    <row r="185" spans="1:21" x14ac:dyDescent="0.25">
      <c r="A185">
        <v>18.481811579999999</v>
      </c>
      <c r="B185">
        <v>-1.524218804</v>
      </c>
      <c r="C185">
        <v>-0.88572502099999995</v>
      </c>
      <c r="D185">
        <v>0.73499999999999999</v>
      </c>
      <c r="E185">
        <v>0.109</v>
      </c>
      <c r="F185">
        <v>6.96368367</v>
      </c>
      <c r="G185">
        <v>22.359958649999999</v>
      </c>
      <c r="H185">
        <v>23.245683669999998</v>
      </c>
      <c r="I185">
        <v>16.908000000000001</v>
      </c>
      <c r="J185">
        <v>16.172999999999998</v>
      </c>
      <c r="U185" s="1">
        <v>5400</v>
      </c>
    </row>
    <row r="186" spans="1:21" x14ac:dyDescent="0.25">
      <c r="A186">
        <v>18.654729740000001</v>
      </c>
      <c r="B186">
        <v>-1.38482832</v>
      </c>
      <c r="C186">
        <v>0.59300422699999999</v>
      </c>
      <c r="D186">
        <v>1.2270000000000001</v>
      </c>
      <c r="E186">
        <v>0.40600000000000003</v>
      </c>
      <c r="F186">
        <v>6.2534779049999996</v>
      </c>
      <c r="G186">
        <v>22.723482130000001</v>
      </c>
      <c r="H186">
        <v>22.13047791</v>
      </c>
      <c r="I186">
        <v>16.698</v>
      </c>
      <c r="J186">
        <v>15.471</v>
      </c>
      <c r="U186" s="1">
        <v>5950</v>
      </c>
    </row>
    <row r="187" spans="1:21" x14ac:dyDescent="0.25">
      <c r="A187">
        <v>18.481229930000001</v>
      </c>
      <c r="B187">
        <v>-1.1679608189999999</v>
      </c>
      <c r="C187">
        <v>-100</v>
      </c>
      <c r="D187">
        <v>1.458</v>
      </c>
      <c r="E187">
        <v>1.0589999999999999</v>
      </c>
      <c r="F187">
        <v>5.4399905850000003</v>
      </c>
      <c r="G187">
        <v>99</v>
      </c>
      <c r="H187">
        <v>21.721990590000001</v>
      </c>
      <c r="I187">
        <v>16.681000000000001</v>
      </c>
      <c r="J187">
        <v>15.223000000000001</v>
      </c>
      <c r="U187" s="1">
        <v>6050</v>
      </c>
    </row>
    <row r="188" spans="1:21" x14ac:dyDescent="0.25">
      <c r="A188">
        <v>18.601034670000001</v>
      </c>
      <c r="B188">
        <v>0.39826931799999998</v>
      </c>
      <c r="C188">
        <v>-0.105682373</v>
      </c>
      <c r="D188">
        <v>0.98399999999999999</v>
      </c>
      <c r="E188">
        <v>0.67700000000000005</v>
      </c>
      <c r="F188">
        <v>6.3785185550000003</v>
      </c>
      <c r="G188">
        <v>22.45083618</v>
      </c>
      <c r="H188">
        <v>22.55651855</v>
      </c>
      <c r="I188">
        <v>16.484999999999999</v>
      </c>
      <c r="J188">
        <v>15.500999999999999</v>
      </c>
      <c r="U188" s="1">
        <v>5500</v>
      </c>
    </row>
    <row r="189" spans="1:21" x14ac:dyDescent="0.25">
      <c r="A189">
        <v>18.703595610000001</v>
      </c>
      <c r="B189">
        <v>0.63045847499999996</v>
      </c>
      <c r="C189">
        <v>-100</v>
      </c>
      <c r="D189">
        <v>0.64100000000000001</v>
      </c>
      <c r="E189">
        <v>7.8E-2</v>
      </c>
      <c r="F189">
        <v>7.2042813719999996</v>
      </c>
      <c r="G189">
        <v>99</v>
      </c>
      <c r="H189">
        <v>21.960281370000001</v>
      </c>
      <c r="I189">
        <v>15.319000000000001</v>
      </c>
      <c r="J189">
        <v>14.678000000000001</v>
      </c>
      <c r="U189" s="1">
        <v>5250</v>
      </c>
    </row>
    <row r="190" spans="1:21" x14ac:dyDescent="0.25">
      <c r="A190">
        <v>18.578423650000001</v>
      </c>
      <c r="B190">
        <v>0.586713975</v>
      </c>
      <c r="C190">
        <v>-100</v>
      </c>
      <c r="D190">
        <v>0.53800000000000003</v>
      </c>
      <c r="E190">
        <v>0.151</v>
      </c>
      <c r="F190">
        <v>8.2522473299999994</v>
      </c>
      <c r="G190">
        <v>99</v>
      </c>
      <c r="H190">
        <v>21.45624733</v>
      </c>
      <c r="I190">
        <v>13.590999999999999</v>
      </c>
      <c r="J190">
        <v>13.053000000000001</v>
      </c>
      <c r="L190" t="s">
        <v>714</v>
      </c>
      <c r="M190" t="s">
        <v>715</v>
      </c>
      <c r="N190" t="s">
        <v>279</v>
      </c>
      <c r="O190" t="s">
        <v>716</v>
      </c>
      <c r="P190" t="s">
        <v>717</v>
      </c>
      <c r="Q190" t="s">
        <v>718</v>
      </c>
      <c r="R190" t="s">
        <v>719</v>
      </c>
      <c r="S190" t="s">
        <v>720</v>
      </c>
      <c r="T190" t="s">
        <v>721</v>
      </c>
      <c r="U190" s="1">
        <v>4700</v>
      </c>
    </row>
    <row r="191" spans="1:21" x14ac:dyDescent="0.25">
      <c r="A191">
        <v>18.54455583</v>
      </c>
      <c r="B191">
        <v>0.66815952899999997</v>
      </c>
      <c r="C191">
        <v>4.4591426849999998</v>
      </c>
      <c r="D191">
        <v>0.74299999999999999</v>
      </c>
      <c r="E191">
        <v>8.1000000000000003E-2</v>
      </c>
      <c r="F191">
        <v>11.796562120000001</v>
      </c>
      <c r="G191">
        <v>26.210704799999998</v>
      </c>
      <c r="H191">
        <v>21.751562119999999</v>
      </c>
      <c r="I191">
        <v>10.617000000000001</v>
      </c>
      <c r="J191">
        <v>9.8740000000000006</v>
      </c>
      <c r="L191" t="s">
        <v>722</v>
      </c>
      <c r="M191" t="s">
        <v>120</v>
      </c>
      <c r="N191" t="s">
        <v>723</v>
      </c>
      <c r="O191" t="s">
        <v>724</v>
      </c>
      <c r="P191" t="s">
        <v>725</v>
      </c>
      <c r="Q191" t="s">
        <v>726</v>
      </c>
      <c r="R191" t="s">
        <v>727</v>
      </c>
      <c r="S191" t="s">
        <v>728</v>
      </c>
      <c r="T191" t="s">
        <v>729</v>
      </c>
      <c r="U191" s="1">
        <v>3600</v>
      </c>
    </row>
    <row r="192" spans="1:21" x14ac:dyDescent="0.25">
      <c r="A192">
        <v>18.521634800000001</v>
      </c>
      <c r="B192">
        <v>0.66530234099999996</v>
      </c>
      <c r="C192">
        <v>3.2267246250000001</v>
      </c>
      <c r="D192">
        <v>0.40600000000000003</v>
      </c>
      <c r="E192">
        <v>0.56100000000000005</v>
      </c>
      <c r="F192">
        <v>3.95989653</v>
      </c>
      <c r="G192">
        <v>23.772621149999999</v>
      </c>
      <c r="H192">
        <v>20.54589653</v>
      </c>
      <c r="I192">
        <v>16.431000000000001</v>
      </c>
      <c r="J192">
        <v>16.024999999999999</v>
      </c>
      <c r="U192" s="1">
        <v>7150</v>
      </c>
    </row>
    <row r="193" spans="1:21" x14ac:dyDescent="0.25">
      <c r="A193">
        <v>18.709833840000002</v>
      </c>
      <c r="B193">
        <v>1.003706784</v>
      </c>
      <c r="C193">
        <v>-100</v>
      </c>
      <c r="D193">
        <v>1.28</v>
      </c>
      <c r="E193">
        <v>0.54400000000000004</v>
      </c>
      <c r="F193">
        <v>5.5459798889999998</v>
      </c>
      <c r="G193">
        <v>99</v>
      </c>
      <c r="H193">
        <v>21.237979889999998</v>
      </c>
      <c r="I193">
        <v>16.428000000000001</v>
      </c>
      <c r="J193">
        <v>15.148</v>
      </c>
      <c r="U193" s="1">
        <v>6350</v>
      </c>
    </row>
    <row r="194" spans="1:21" x14ac:dyDescent="0.25">
      <c r="A194">
        <v>18.650219440000001</v>
      </c>
      <c r="B194">
        <v>-5.8152416999999998E-2</v>
      </c>
      <c r="C194">
        <v>3.1187057000000001E-2</v>
      </c>
      <c r="D194">
        <v>0.51</v>
      </c>
      <c r="E194">
        <v>0.14899999999999999</v>
      </c>
      <c r="F194">
        <v>7.5037355039999998</v>
      </c>
      <c r="G194">
        <v>21.574922560000001</v>
      </c>
      <c r="H194">
        <v>21.5437355</v>
      </c>
      <c r="I194">
        <v>14.401</v>
      </c>
      <c r="J194">
        <v>13.891</v>
      </c>
      <c r="L194" t="s">
        <v>730</v>
      </c>
      <c r="M194" t="s">
        <v>731</v>
      </c>
      <c r="N194" t="s">
        <v>732</v>
      </c>
      <c r="O194" t="s">
        <v>733</v>
      </c>
      <c r="P194" t="s">
        <v>734</v>
      </c>
      <c r="Q194" t="s">
        <v>735</v>
      </c>
      <c r="R194" t="s">
        <v>736</v>
      </c>
      <c r="S194" t="s">
        <v>737</v>
      </c>
      <c r="T194" t="s">
        <v>738</v>
      </c>
      <c r="U194" s="1">
        <v>5100</v>
      </c>
    </row>
    <row r="195" spans="1:21" x14ac:dyDescent="0.25">
      <c r="A195">
        <v>18.480853629999999</v>
      </c>
      <c r="B195">
        <v>1.4027683120000001</v>
      </c>
      <c r="C195">
        <v>0.757701874</v>
      </c>
      <c r="D195">
        <v>1.044</v>
      </c>
      <c r="E195">
        <v>0.57699999999999996</v>
      </c>
      <c r="F195">
        <v>5.3817246399999998</v>
      </c>
      <c r="G195">
        <v>22.29342651</v>
      </c>
      <c r="H195">
        <v>21.535724640000002</v>
      </c>
      <c r="I195">
        <v>16.620999999999999</v>
      </c>
      <c r="J195">
        <v>15.577</v>
      </c>
      <c r="U195" s="1">
        <v>6350</v>
      </c>
    </row>
    <row r="196" spans="1:21" x14ac:dyDescent="0.25">
      <c r="A196">
        <v>18.638302280000001</v>
      </c>
      <c r="B196">
        <v>2.1270778000000001E-2</v>
      </c>
      <c r="C196">
        <v>1.3885059360000001</v>
      </c>
      <c r="D196">
        <v>0.44400000000000001</v>
      </c>
      <c r="E196">
        <v>0.22800000000000001</v>
      </c>
      <c r="F196">
        <v>5.9612135620000002</v>
      </c>
      <c r="G196">
        <v>22.7777195</v>
      </c>
      <c r="H196">
        <v>21.389213560000002</v>
      </c>
      <c r="I196">
        <v>15.644</v>
      </c>
      <c r="J196">
        <v>15.2</v>
      </c>
      <c r="U196" s="1">
        <v>5850</v>
      </c>
    </row>
    <row r="197" spans="1:21" x14ac:dyDescent="0.25">
      <c r="A197">
        <v>18.572944499999998</v>
      </c>
      <c r="B197">
        <v>7.0108253999999995E-2</v>
      </c>
      <c r="C197">
        <v>0.92787170399999996</v>
      </c>
      <c r="D197">
        <v>1.3049999999999999</v>
      </c>
      <c r="E197">
        <v>0.66800000000000004</v>
      </c>
      <c r="F197">
        <v>5.9466289669999997</v>
      </c>
      <c r="G197">
        <v>23.283500669999999</v>
      </c>
      <c r="H197">
        <v>22.355628970000001</v>
      </c>
      <c r="I197">
        <v>17.045999999999999</v>
      </c>
      <c r="J197">
        <v>15.741</v>
      </c>
      <c r="U197" s="1">
        <v>6050</v>
      </c>
    </row>
    <row r="198" spans="1:21" x14ac:dyDescent="0.25">
      <c r="A198">
        <v>18.49183262</v>
      </c>
      <c r="B198">
        <v>-1.837445057</v>
      </c>
      <c r="C198">
        <v>-100</v>
      </c>
      <c r="D198">
        <v>0.54</v>
      </c>
      <c r="E198">
        <v>0.08</v>
      </c>
      <c r="F198">
        <v>9.0516288150000008</v>
      </c>
      <c r="G198">
        <v>99</v>
      </c>
      <c r="H198">
        <v>21.515628809999999</v>
      </c>
      <c r="I198">
        <v>12.923999999999999</v>
      </c>
      <c r="J198">
        <v>12.384</v>
      </c>
      <c r="L198" t="s">
        <v>739</v>
      </c>
      <c r="M198" t="s">
        <v>740</v>
      </c>
      <c r="N198" t="s">
        <v>741</v>
      </c>
      <c r="O198" t="s">
        <v>742</v>
      </c>
      <c r="P198" t="s">
        <v>743</v>
      </c>
      <c r="Q198" t="s">
        <v>744</v>
      </c>
      <c r="R198" t="s">
        <v>745</v>
      </c>
      <c r="S198" t="s">
        <v>746</v>
      </c>
      <c r="T198" t="s">
        <v>747</v>
      </c>
      <c r="U198" s="1">
        <v>4450</v>
      </c>
    </row>
    <row r="199" spans="1:21" x14ac:dyDescent="0.25">
      <c r="A199">
        <v>18.604127869999999</v>
      </c>
      <c r="B199">
        <v>-1.2493651670000001</v>
      </c>
      <c r="C199">
        <v>-100</v>
      </c>
      <c r="D199">
        <v>1.069</v>
      </c>
      <c r="E199">
        <v>0.219</v>
      </c>
      <c r="F199">
        <v>4.9057112270000003</v>
      </c>
      <c r="G199">
        <v>99</v>
      </c>
      <c r="H199">
        <v>20.54971123</v>
      </c>
      <c r="I199">
        <v>16.494</v>
      </c>
      <c r="J199">
        <v>15.425000000000001</v>
      </c>
      <c r="U199" s="1">
        <v>7000</v>
      </c>
    </row>
    <row r="200" spans="1:21" x14ac:dyDescent="0.25">
      <c r="A200">
        <v>18.525278589999999</v>
      </c>
      <c r="B200">
        <v>-1.098064913</v>
      </c>
      <c r="C200">
        <v>1.014621735</v>
      </c>
      <c r="D200">
        <v>0.52</v>
      </c>
      <c r="E200">
        <v>0.17699999999999999</v>
      </c>
      <c r="F200">
        <v>7.3979870300000004</v>
      </c>
      <c r="G200">
        <v>22.239608759999999</v>
      </c>
      <c r="H200">
        <v>21.224987030000001</v>
      </c>
      <c r="I200">
        <v>14.17</v>
      </c>
      <c r="J200">
        <v>13.65</v>
      </c>
      <c r="L200" t="s">
        <v>748</v>
      </c>
      <c r="M200" t="s">
        <v>749</v>
      </c>
      <c r="N200" t="s">
        <v>750</v>
      </c>
      <c r="O200" t="s">
        <v>751</v>
      </c>
      <c r="P200" t="s">
        <v>752</v>
      </c>
      <c r="Q200" t="s">
        <v>753</v>
      </c>
      <c r="R200" t="s">
        <v>754</v>
      </c>
      <c r="S200" t="s">
        <v>755</v>
      </c>
      <c r="T200" t="s">
        <v>756</v>
      </c>
      <c r="U200" s="1">
        <v>5150</v>
      </c>
    </row>
    <row r="201" spans="1:21" x14ac:dyDescent="0.25">
      <c r="A201">
        <v>18.597010439999998</v>
      </c>
      <c r="B201">
        <v>-1.442797804</v>
      </c>
      <c r="C201">
        <v>1.180793762</v>
      </c>
      <c r="D201">
        <v>0.63</v>
      </c>
      <c r="E201">
        <v>0.108</v>
      </c>
      <c r="F201">
        <v>10.78144629</v>
      </c>
      <c r="G201">
        <v>23.438240050000001</v>
      </c>
      <c r="H201">
        <v>22.257446290000001</v>
      </c>
      <c r="I201">
        <v>11.997999999999999</v>
      </c>
      <c r="J201">
        <v>11.368</v>
      </c>
      <c r="L201" t="s">
        <v>337</v>
      </c>
      <c r="M201" t="s">
        <v>757</v>
      </c>
      <c r="N201" t="s">
        <v>758</v>
      </c>
      <c r="O201" t="s">
        <v>759</v>
      </c>
      <c r="P201" t="s">
        <v>760</v>
      </c>
      <c r="Q201" t="s">
        <v>761</v>
      </c>
      <c r="R201" t="s">
        <v>726</v>
      </c>
      <c r="S201" t="s">
        <v>762</v>
      </c>
      <c r="T201" t="s">
        <v>393</v>
      </c>
      <c r="U201" s="1">
        <v>3800</v>
      </c>
    </row>
    <row r="202" spans="1:21" x14ac:dyDescent="0.25">
      <c r="A202">
        <v>18.608670289999999</v>
      </c>
      <c r="B202">
        <v>-1.797318009</v>
      </c>
      <c r="C202">
        <v>0.32420539900000001</v>
      </c>
      <c r="D202">
        <v>0.503</v>
      </c>
      <c r="E202">
        <v>0.112</v>
      </c>
      <c r="F202">
        <v>6.8638630369999998</v>
      </c>
      <c r="G202">
        <v>20.740068440000002</v>
      </c>
      <c r="H202">
        <v>20.415863040000001</v>
      </c>
      <c r="I202">
        <v>13.943</v>
      </c>
      <c r="J202">
        <v>13.44</v>
      </c>
      <c r="L202" t="s">
        <v>771</v>
      </c>
      <c r="M202" t="s">
        <v>295</v>
      </c>
      <c r="N202" t="s">
        <v>772</v>
      </c>
      <c r="O202" t="s">
        <v>773</v>
      </c>
      <c r="P202" t="s">
        <v>298</v>
      </c>
      <c r="Q202" t="s">
        <v>774</v>
      </c>
      <c r="R202" t="s">
        <v>775</v>
      </c>
      <c r="S202" t="s">
        <v>776</v>
      </c>
      <c r="T202" t="s">
        <v>481</v>
      </c>
      <c r="U202" s="1">
        <v>5500</v>
      </c>
    </row>
    <row r="203" spans="1:21" x14ac:dyDescent="0.25">
      <c r="A203">
        <v>18.442345280000001</v>
      </c>
      <c r="B203">
        <v>-0.36100078299999999</v>
      </c>
      <c r="C203">
        <v>1.3531875609999999</v>
      </c>
      <c r="D203">
        <v>0.57099999999999995</v>
      </c>
      <c r="E203">
        <v>0.114</v>
      </c>
      <c r="F203">
        <v>9.2173401639999994</v>
      </c>
      <c r="G203">
        <v>22.640527729999999</v>
      </c>
      <c r="H203">
        <v>21.287340159999999</v>
      </c>
      <c r="I203">
        <v>12.526999999999999</v>
      </c>
      <c r="J203">
        <v>11.956</v>
      </c>
      <c r="L203" t="s">
        <v>777</v>
      </c>
      <c r="M203" t="s">
        <v>778</v>
      </c>
      <c r="N203" t="s">
        <v>772</v>
      </c>
      <c r="O203" t="s">
        <v>779</v>
      </c>
      <c r="P203" t="s">
        <v>780</v>
      </c>
      <c r="Q203" t="s">
        <v>185</v>
      </c>
      <c r="R203" t="s">
        <v>781</v>
      </c>
      <c r="S203" t="s">
        <v>782</v>
      </c>
      <c r="T203" t="s">
        <v>783</v>
      </c>
      <c r="U203" s="1">
        <v>4350</v>
      </c>
    </row>
    <row r="204" spans="1:21" x14ac:dyDescent="0.25">
      <c r="A204">
        <v>18.640872519999999</v>
      </c>
      <c r="B204">
        <v>1.6057868340000001</v>
      </c>
      <c r="C204">
        <v>1.26159668</v>
      </c>
      <c r="D204">
        <v>1.0920000000000001</v>
      </c>
      <c r="E204">
        <v>0.496</v>
      </c>
      <c r="F204">
        <v>3.9134932099999999</v>
      </c>
      <c r="G204">
        <v>20.944089890000001</v>
      </c>
      <c r="H204">
        <v>19.682493210000001</v>
      </c>
      <c r="I204">
        <v>16.364999999999998</v>
      </c>
      <c r="J204">
        <v>15.273</v>
      </c>
      <c r="U204" s="1">
        <v>8400</v>
      </c>
    </row>
    <row r="205" spans="1:21" x14ac:dyDescent="0.25">
      <c r="A205">
        <v>18.531539949999999</v>
      </c>
      <c r="B205">
        <v>-0.736029088</v>
      </c>
      <c r="C205">
        <v>0.13417244</v>
      </c>
      <c r="D205">
        <v>1.2450000000000001</v>
      </c>
      <c r="E205">
        <v>0.49399999999999999</v>
      </c>
      <c r="F205">
        <v>5.4759201050000001</v>
      </c>
      <c r="G205">
        <v>21.085092540000002</v>
      </c>
      <c r="H205">
        <v>20.950920100000001</v>
      </c>
      <c r="I205">
        <v>16.225999999999999</v>
      </c>
      <c r="J205">
        <v>14.981</v>
      </c>
      <c r="U205" s="1">
        <v>6500</v>
      </c>
    </row>
    <row r="206" spans="1:21" x14ac:dyDescent="0.25">
      <c r="A206">
        <v>18.654912190000001</v>
      </c>
      <c r="B206">
        <v>-1.4988056240000001</v>
      </c>
      <c r="C206">
        <v>-1.0051155089999999</v>
      </c>
      <c r="D206">
        <v>0.53800000000000003</v>
      </c>
      <c r="E206">
        <v>0.20699999999999999</v>
      </c>
      <c r="F206">
        <v>6.9990316310000003</v>
      </c>
      <c r="G206">
        <v>22.051916120000001</v>
      </c>
      <c r="H206">
        <v>23.057031630000001</v>
      </c>
      <c r="I206">
        <v>16.388999999999999</v>
      </c>
      <c r="J206">
        <v>15.851000000000001</v>
      </c>
      <c r="U206" s="1">
        <v>5250</v>
      </c>
    </row>
    <row r="207" spans="1:21" x14ac:dyDescent="0.25">
      <c r="A207" s="2">
        <v>18.621574119999998</v>
      </c>
      <c r="B207" s="2">
        <v>-1.4282414450000001</v>
      </c>
      <c r="C207" s="2">
        <v>-100</v>
      </c>
      <c r="D207" s="2">
        <v>0.55900000000000005</v>
      </c>
      <c r="E207" s="2">
        <v>7.8E-2</v>
      </c>
      <c r="F207" s="2">
        <v>8.3233381649999991</v>
      </c>
      <c r="G207" s="2">
        <v>99</v>
      </c>
      <c r="H207" s="2">
        <v>16.933338169999999</v>
      </c>
      <c r="I207" s="2">
        <v>9.0909999999999993</v>
      </c>
      <c r="J207" s="2">
        <v>8.532</v>
      </c>
      <c r="L207" t="s">
        <v>784</v>
      </c>
      <c r="M207" t="s">
        <v>785</v>
      </c>
      <c r="N207" t="s">
        <v>786</v>
      </c>
      <c r="O207" t="s">
        <v>787</v>
      </c>
      <c r="P207" t="s">
        <v>788</v>
      </c>
      <c r="Q207" t="s">
        <v>789</v>
      </c>
      <c r="R207" t="s">
        <v>790</v>
      </c>
      <c r="S207" t="s">
        <v>791</v>
      </c>
      <c r="T207" t="s">
        <v>792</v>
      </c>
      <c r="U207" s="1">
        <v>4100</v>
      </c>
    </row>
    <row r="208" spans="1:21" x14ac:dyDescent="0.25">
      <c r="A208">
        <v>18.706776940000001</v>
      </c>
      <c r="B208">
        <v>-1.4086459330000001</v>
      </c>
      <c r="C208">
        <v>-100</v>
      </c>
      <c r="D208">
        <v>0.60799999999999998</v>
      </c>
      <c r="E208">
        <v>9.7000000000000003E-2</v>
      </c>
      <c r="F208">
        <v>9.3506787720000002</v>
      </c>
      <c r="G208">
        <v>99</v>
      </c>
      <c r="H208">
        <v>20.306678770000001</v>
      </c>
      <c r="I208">
        <v>11.467000000000001</v>
      </c>
      <c r="J208">
        <v>10.859</v>
      </c>
      <c r="L208" t="s">
        <v>793</v>
      </c>
      <c r="M208" t="s">
        <v>794</v>
      </c>
      <c r="N208" t="s">
        <v>795</v>
      </c>
      <c r="O208" t="s">
        <v>796</v>
      </c>
      <c r="P208" t="s">
        <v>797</v>
      </c>
      <c r="Q208" t="s">
        <v>798</v>
      </c>
      <c r="R208" t="s">
        <v>799</v>
      </c>
      <c r="S208" t="s">
        <v>800</v>
      </c>
      <c r="T208" t="s">
        <v>801</v>
      </c>
      <c r="U208" s="1">
        <v>4300</v>
      </c>
    </row>
    <row r="209" spans="1:21" x14ac:dyDescent="0.25">
      <c r="A209">
        <v>18.489980119999998</v>
      </c>
      <c r="B209">
        <v>-1.356428593</v>
      </c>
      <c r="C209">
        <v>-100</v>
      </c>
      <c r="D209">
        <v>0.77200000000000002</v>
      </c>
      <c r="E209">
        <v>0.14199999999999999</v>
      </c>
      <c r="F209">
        <v>10.500940200000001</v>
      </c>
      <c r="G209">
        <v>99</v>
      </c>
      <c r="H209">
        <v>22.153940200000001</v>
      </c>
      <c r="I209">
        <v>12.282999999999999</v>
      </c>
      <c r="J209">
        <v>11.510999999999999</v>
      </c>
      <c r="L209" t="s">
        <v>802</v>
      </c>
      <c r="M209" t="s">
        <v>803</v>
      </c>
      <c r="N209" t="s">
        <v>332</v>
      </c>
      <c r="O209" t="s">
        <v>804</v>
      </c>
      <c r="P209" t="s">
        <v>805</v>
      </c>
      <c r="Q209" t="s">
        <v>806</v>
      </c>
      <c r="R209" t="s">
        <v>807</v>
      </c>
      <c r="S209" t="s">
        <v>808</v>
      </c>
      <c r="T209" t="s">
        <v>809</v>
      </c>
      <c r="U209" s="1">
        <v>3800</v>
      </c>
    </row>
    <row r="210" spans="1:21" x14ac:dyDescent="0.25">
      <c r="A210">
        <v>18.44206934</v>
      </c>
      <c r="B210">
        <v>-1.072789483</v>
      </c>
      <c r="C210">
        <v>2.424762726</v>
      </c>
      <c r="D210">
        <v>1.506</v>
      </c>
      <c r="E210">
        <v>0.67300000000000004</v>
      </c>
      <c r="F210">
        <v>5.905530197</v>
      </c>
      <c r="G210">
        <v>24.373292920000001</v>
      </c>
      <c r="H210">
        <v>21.9485302</v>
      </c>
      <c r="I210">
        <v>16.876000000000001</v>
      </c>
      <c r="J210">
        <v>15.37</v>
      </c>
      <c r="U210" s="1">
        <v>6500</v>
      </c>
    </row>
    <row r="211" spans="1:21" x14ac:dyDescent="0.25">
      <c r="A211">
        <v>18.586495299999999</v>
      </c>
      <c r="B211">
        <v>-0.89867349699999999</v>
      </c>
      <c r="C211">
        <v>-100</v>
      </c>
      <c r="D211">
        <v>0.53600000000000003</v>
      </c>
      <c r="E211">
        <v>7.0000000000000007E-2</v>
      </c>
      <c r="F211">
        <v>9.3978752589999992</v>
      </c>
      <c r="G211">
        <v>99</v>
      </c>
      <c r="H211">
        <v>21.04987526</v>
      </c>
      <c r="I211">
        <v>12.118</v>
      </c>
      <c r="J211">
        <v>11.582000000000001</v>
      </c>
      <c r="L211" t="s">
        <v>810</v>
      </c>
      <c r="M211" t="s">
        <v>621</v>
      </c>
      <c r="N211" t="s">
        <v>811</v>
      </c>
      <c r="O211" t="s">
        <v>812</v>
      </c>
      <c r="P211" t="s">
        <v>813</v>
      </c>
      <c r="Q211" t="s">
        <v>814</v>
      </c>
      <c r="R211" t="s">
        <v>815</v>
      </c>
      <c r="S211" t="s">
        <v>816</v>
      </c>
      <c r="T211" t="s">
        <v>817</v>
      </c>
      <c r="U211" s="1">
        <v>4300</v>
      </c>
    </row>
    <row r="212" spans="1:21" x14ac:dyDescent="0.25">
      <c r="A212" s="2">
        <v>18.53624202</v>
      </c>
      <c r="B212" s="2">
        <v>-1.186245413</v>
      </c>
      <c r="C212" s="2">
        <v>3.4536266329999998</v>
      </c>
      <c r="D212" s="2">
        <v>0.61699999999999999</v>
      </c>
      <c r="E212" s="2">
        <v>0.14599999999999999</v>
      </c>
      <c r="F212" s="2">
        <v>10.15029152</v>
      </c>
      <c r="G212" s="2">
        <v>23.02391815</v>
      </c>
      <c r="H212" s="2">
        <v>19.570291520000001</v>
      </c>
      <c r="I212" s="2">
        <v>9.891</v>
      </c>
      <c r="J212" s="2">
        <v>9.2739999999999991</v>
      </c>
      <c r="L212" t="s">
        <v>818</v>
      </c>
      <c r="M212" t="s">
        <v>819</v>
      </c>
      <c r="N212" t="s">
        <v>820</v>
      </c>
      <c r="O212" t="s">
        <v>821</v>
      </c>
      <c r="P212" t="s">
        <v>822</v>
      </c>
      <c r="Q212" t="s">
        <v>823</v>
      </c>
      <c r="R212" t="s">
        <v>824</v>
      </c>
      <c r="S212" t="s">
        <v>825</v>
      </c>
      <c r="T212" t="s">
        <v>826</v>
      </c>
      <c r="U212" s="1">
        <v>3850</v>
      </c>
    </row>
    <row r="213" spans="1:21" x14ac:dyDescent="0.25">
      <c r="A213">
        <v>18.61124792</v>
      </c>
      <c r="B213">
        <v>-1.233463043</v>
      </c>
      <c r="C213">
        <v>-1.7461833950000001</v>
      </c>
      <c r="D213">
        <v>0.66200000000000003</v>
      </c>
      <c r="E213">
        <v>0.222</v>
      </c>
      <c r="F213">
        <v>6.8116777649999998</v>
      </c>
      <c r="G213">
        <v>21.541494369999999</v>
      </c>
      <c r="H213">
        <v>23.287677760000001</v>
      </c>
      <c r="I213">
        <v>16.916</v>
      </c>
      <c r="J213">
        <v>16.254000000000001</v>
      </c>
      <c r="U213" s="1">
        <v>5300</v>
      </c>
    </row>
    <row r="214" spans="1:21" x14ac:dyDescent="0.25">
      <c r="A214">
        <v>18.529252400000001</v>
      </c>
      <c r="B214">
        <v>-0.93715137900000001</v>
      </c>
      <c r="C214">
        <v>2.6363525390000002</v>
      </c>
      <c r="D214">
        <v>0.60199999999999998</v>
      </c>
      <c r="E214">
        <v>0.126</v>
      </c>
      <c r="F214">
        <v>9.1163805539999991</v>
      </c>
      <c r="G214">
        <v>24.096733090000001</v>
      </c>
      <c r="H214">
        <v>21.46038055</v>
      </c>
      <c r="I214">
        <v>12.82</v>
      </c>
      <c r="J214">
        <v>12.218</v>
      </c>
      <c r="L214" t="s">
        <v>827</v>
      </c>
      <c r="M214" t="s">
        <v>828</v>
      </c>
      <c r="N214" t="s">
        <v>829</v>
      </c>
      <c r="O214" t="s">
        <v>830</v>
      </c>
      <c r="P214" t="s">
        <v>831</v>
      </c>
      <c r="Q214" t="s">
        <v>832</v>
      </c>
      <c r="R214" t="s">
        <v>833</v>
      </c>
      <c r="S214" t="s">
        <v>834</v>
      </c>
      <c r="T214" t="s">
        <v>835</v>
      </c>
      <c r="U214" s="1">
        <v>4400</v>
      </c>
    </row>
    <row r="215" spans="1:21" x14ac:dyDescent="0.25">
      <c r="A215">
        <v>18.576600079999999</v>
      </c>
      <c r="B215">
        <v>0.98835110699999995</v>
      </c>
      <c r="C215">
        <v>-100</v>
      </c>
      <c r="D215">
        <v>0.53200000000000003</v>
      </c>
      <c r="E215">
        <v>0.20599999999999999</v>
      </c>
      <c r="F215">
        <v>7.2783515320000003</v>
      </c>
      <c r="G215">
        <v>99</v>
      </c>
      <c r="H215">
        <v>21.742351530000001</v>
      </c>
      <c r="I215">
        <v>14.79</v>
      </c>
      <c r="J215">
        <v>14.257999999999999</v>
      </c>
      <c r="L215" t="s">
        <v>836</v>
      </c>
      <c r="M215" t="s">
        <v>837</v>
      </c>
      <c r="N215" t="s">
        <v>838</v>
      </c>
      <c r="O215" t="s">
        <v>839</v>
      </c>
      <c r="P215" t="s">
        <v>840</v>
      </c>
      <c r="Q215" t="s">
        <v>841</v>
      </c>
      <c r="R215" t="s">
        <v>842</v>
      </c>
      <c r="S215" t="s">
        <v>843</v>
      </c>
      <c r="T215" t="s">
        <v>844</v>
      </c>
      <c r="U215" s="1">
        <v>5150</v>
      </c>
    </row>
    <row r="216" spans="1:21" x14ac:dyDescent="0.25">
      <c r="A216" s="3">
        <v>18.58543547</v>
      </c>
      <c r="B216" s="3">
        <v>-0.70485335199999999</v>
      </c>
      <c r="C216" s="3">
        <v>1.0693969729999999</v>
      </c>
      <c r="D216" s="3">
        <v>1.39</v>
      </c>
      <c r="E216" s="3">
        <v>0.64</v>
      </c>
      <c r="F216" s="3">
        <v>5.5500477909999999</v>
      </c>
      <c r="G216" s="3">
        <v>22.85744476</v>
      </c>
      <c r="H216" s="3">
        <v>21.78804779</v>
      </c>
      <c r="I216" s="3">
        <v>16.988</v>
      </c>
      <c r="J216" s="3">
        <v>15.598000000000001</v>
      </c>
      <c r="U216" s="1">
        <v>6500</v>
      </c>
    </row>
    <row r="217" spans="1:21" x14ac:dyDescent="0.25">
      <c r="A217">
        <v>18.52991389</v>
      </c>
      <c r="B217">
        <v>-0.91236332099999995</v>
      </c>
      <c r="C217">
        <v>-1.0391159059999999</v>
      </c>
      <c r="D217">
        <v>1.4690000000000001</v>
      </c>
      <c r="E217">
        <v>0.73599999999999999</v>
      </c>
      <c r="F217">
        <v>6.9220343780000002</v>
      </c>
      <c r="G217">
        <v>22.012918469999999</v>
      </c>
      <c r="H217">
        <v>23.052034379999998</v>
      </c>
      <c r="I217">
        <v>16.863</v>
      </c>
      <c r="J217">
        <v>15.394</v>
      </c>
      <c r="U217" s="1">
        <v>5400</v>
      </c>
    </row>
    <row r="218" spans="1:21" x14ac:dyDescent="0.25">
      <c r="A218">
        <v>18.705966100000001</v>
      </c>
      <c r="B218">
        <v>5.1764009999999997E-3</v>
      </c>
      <c r="C218">
        <v>3.3749713899999998</v>
      </c>
      <c r="D218">
        <v>0.65500000000000003</v>
      </c>
      <c r="E218">
        <v>0.35599999999999998</v>
      </c>
      <c r="F218">
        <v>5.6881964570000001</v>
      </c>
      <c r="G218">
        <v>23.87516785</v>
      </c>
      <c r="H218">
        <v>20.500196460000002</v>
      </c>
      <c r="I218">
        <v>15.111000000000001</v>
      </c>
      <c r="J218">
        <v>14.456</v>
      </c>
      <c r="L218" t="s">
        <v>845</v>
      </c>
      <c r="M218" t="s">
        <v>445</v>
      </c>
      <c r="N218" t="s">
        <v>522</v>
      </c>
      <c r="O218" t="s">
        <v>846</v>
      </c>
      <c r="P218" t="s">
        <v>847</v>
      </c>
      <c r="Q218" t="s">
        <v>848</v>
      </c>
      <c r="R218" t="s">
        <v>849</v>
      </c>
      <c r="S218" t="s">
        <v>850</v>
      </c>
      <c r="T218" t="s">
        <v>851</v>
      </c>
      <c r="U218" s="1">
        <v>6250</v>
      </c>
    </row>
    <row r="219" spans="1:21" x14ac:dyDescent="0.25">
      <c r="A219">
        <v>18.45194137</v>
      </c>
      <c r="B219">
        <v>0.18891363999999999</v>
      </c>
      <c r="C219">
        <v>2.9383239749999999</v>
      </c>
      <c r="D219">
        <v>1.163</v>
      </c>
      <c r="E219">
        <v>0.45</v>
      </c>
      <c r="F219">
        <v>4.8004361879999999</v>
      </c>
      <c r="G219">
        <v>23.887760159999999</v>
      </c>
      <c r="H219">
        <v>20.94943619</v>
      </c>
      <c r="I219">
        <v>16.861999999999998</v>
      </c>
      <c r="J219">
        <v>15.699</v>
      </c>
      <c r="U219" s="1">
        <v>7150</v>
      </c>
    </row>
    <row r="220" spans="1:21" x14ac:dyDescent="0.25">
      <c r="A220">
        <v>18.513741339999999</v>
      </c>
      <c r="B220">
        <v>0.55631060499999996</v>
      </c>
      <c r="C220">
        <v>0.93057250999999996</v>
      </c>
      <c r="D220">
        <v>0.54800000000000004</v>
      </c>
      <c r="E220">
        <v>-2.9000000000000001E-2</v>
      </c>
      <c r="F220">
        <v>7.4100172420000003</v>
      </c>
      <c r="G220">
        <v>22.725589750000001</v>
      </c>
      <c r="H220">
        <v>21.79501724</v>
      </c>
      <c r="I220">
        <v>14.962</v>
      </c>
      <c r="J220">
        <v>14.414</v>
      </c>
      <c r="L220" t="s">
        <v>852</v>
      </c>
      <c r="M220" t="s">
        <v>853</v>
      </c>
      <c r="N220" t="s">
        <v>854</v>
      </c>
      <c r="O220" t="s">
        <v>855</v>
      </c>
      <c r="P220" t="s">
        <v>856</v>
      </c>
      <c r="Q220" t="s">
        <v>857</v>
      </c>
      <c r="R220" t="s">
        <v>858</v>
      </c>
      <c r="S220" t="s">
        <v>859</v>
      </c>
      <c r="T220" t="s">
        <v>161</v>
      </c>
      <c r="U220" s="1">
        <v>5200</v>
      </c>
    </row>
    <row r="221" spans="1:21" x14ac:dyDescent="0.25">
      <c r="A221">
        <v>18.507719120000001</v>
      </c>
      <c r="B221">
        <v>0.54454097000000001</v>
      </c>
      <c r="C221">
        <v>0.190168381</v>
      </c>
      <c r="D221">
        <v>0.503</v>
      </c>
      <c r="E221">
        <v>7.0000000000000007E-2</v>
      </c>
      <c r="F221">
        <v>8.1046381679999993</v>
      </c>
      <c r="G221">
        <v>21.87280655</v>
      </c>
      <c r="H221">
        <v>21.682638170000001</v>
      </c>
      <c r="I221">
        <v>14.010999999999999</v>
      </c>
      <c r="J221">
        <v>13.507999999999999</v>
      </c>
      <c r="L221" t="s">
        <v>860</v>
      </c>
      <c r="M221" t="s">
        <v>861</v>
      </c>
      <c r="N221" t="s">
        <v>598</v>
      </c>
      <c r="O221" t="s">
        <v>130</v>
      </c>
      <c r="P221" t="s">
        <v>862</v>
      </c>
      <c r="Q221" t="s">
        <v>863</v>
      </c>
      <c r="R221" t="s">
        <v>864</v>
      </c>
      <c r="S221" t="s">
        <v>865</v>
      </c>
      <c r="T221" t="s">
        <v>866</v>
      </c>
      <c r="U221" s="1">
        <v>4800</v>
      </c>
    </row>
    <row r="222" spans="1:21" x14ac:dyDescent="0.25">
      <c r="A222">
        <v>18.513178270000001</v>
      </c>
      <c r="B222">
        <v>-0.230809087</v>
      </c>
      <c r="C222">
        <v>-100</v>
      </c>
      <c r="D222">
        <v>1.3680000000000001</v>
      </c>
      <c r="E222">
        <v>0.626</v>
      </c>
      <c r="F222">
        <v>5.0978486480000003</v>
      </c>
      <c r="G222">
        <v>99</v>
      </c>
      <c r="H222">
        <v>21.02884865</v>
      </c>
      <c r="I222">
        <v>16.672999999999998</v>
      </c>
      <c r="J222">
        <v>15.305</v>
      </c>
      <c r="U222" s="1">
        <v>6750</v>
      </c>
    </row>
    <row r="223" spans="1:21" x14ac:dyDescent="0.25">
      <c r="A223">
        <v>18.694272210000001</v>
      </c>
      <c r="B223">
        <v>-0.60469482500000005</v>
      </c>
      <c r="C223">
        <v>-100</v>
      </c>
      <c r="D223">
        <v>0.71099999999999997</v>
      </c>
      <c r="E223">
        <v>0.11600000000000001</v>
      </c>
      <c r="F223">
        <v>10.846988489999999</v>
      </c>
      <c r="G223">
        <v>99</v>
      </c>
      <c r="H223">
        <v>22.638988489999999</v>
      </c>
      <c r="I223">
        <v>12.387</v>
      </c>
      <c r="J223">
        <v>11.676</v>
      </c>
      <c r="L223" t="s">
        <v>867</v>
      </c>
      <c r="M223" t="s">
        <v>261</v>
      </c>
      <c r="N223" t="s">
        <v>868</v>
      </c>
      <c r="O223" t="s">
        <v>869</v>
      </c>
      <c r="P223" t="s">
        <v>870</v>
      </c>
      <c r="Q223" t="s">
        <v>480</v>
      </c>
      <c r="R223" t="s">
        <v>518</v>
      </c>
      <c r="S223" t="s">
        <v>726</v>
      </c>
      <c r="T223" t="s">
        <v>871</v>
      </c>
      <c r="U223" s="1">
        <v>3850</v>
      </c>
    </row>
    <row r="224" spans="1:21" x14ac:dyDescent="0.25">
      <c r="A224">
        <v>18.462570249999999</v>
      </c>
      <c r="B224">
        <v>-0.66170405300000001</v>
      </c>
      <c r="C224">
        <v>0.90088844300000004</v>
      </c>
      <c r="D224">
        <v>0.56000000000000005</v>
      </c>
      <c r="E224">
        <v>0.14699999999999999</v>
      </c>
      <c r="F224">
        <v>7.72335437</v>
      </c>
      <c r="G224">
        <v>23.36724281</v>
      </c>
      <c r="H224">
        <v>22.466354370000001</v>
      </c>
      <c r="I224">
        <v>15.156000000000001</v>
      </c>
      <c r="J224">
        <v>14.596</v>
      </c>
      <c r="U224" s="1">
        <v>4950</v>
      </c>
    </row>
    <row r="225" spans="1:21" x14ac:dyDescent="0.25">
      <c r="A225">
        <v>18.54192591</v>
      </c>
      <c r="B225">
        <v>-1.0361594620000001</v>
      </c>
      <c r="C225">
        <v>2.4732990259999998</v>
      </c>
      <c r="D225">
        <v>0.505</v>
      </c>
      <c r="E225">
        <v>0.13100000000000001</v>
      </c>
      <c r="F225">
        <v>8.5582905730000007</v>
      </c>
      <c r="G225">
        <v>22.760589599999999</v>
      </c>
      <c r="H225">
        <v>20.28729057</v>
      </c>
      <c r="I225">
        <v>12.103</v>
      </c>
      <c r="J225">
        <v>11.598000000000001</v>
      </c>
      <c r="L225" t="s">
        <v>872</v>
      </c>
      <c r="M225" t="s">
        <v>406</v>
      </c>
      <c r="N225" t="s">
        <v>873</v>
      </c>
      <c r="O225" t="s">
        <v>874</v>
      </c>
      <c r="P225" t="s">
        <v>875</v>
      </c>
      <c r="Q225" t="s">
        <v>876</v>
      </c>
      <c r="R225" t="s">
        <v>877</v>
      </c>
      <c r="S225" t="s">
        <v>878</v>
      </c>
      <c r="T225" t="s">
        <v>879</v>
      </c>
      <c r="U225" s="1">
        <v>4600</v>
      </c>
    </row>
    <row r="226" spans="1:21" x14ac:dyDescent="0.25">
      <c r="A226">
        <v>18.650331439999999</v>
      </c>
      <c r="B226">
        <v>0.52321107700000002</v>
      </c>
      <c r="C226">
        <v>-100</v>
      </c>
      <c r="D226">
        <v>1.393</v>
      </c>
      <c r="E226">
        <v>0.70699999999999996</v>
      </c>
      <c r="F226">
        <v>5.8762143099999999</v>
      </c>
      <c r="G226">
        <v>99</v>
      </c>
      <c r="H226">
        <v>22.280214310000002</v>
      </c>
      <c r="I226">
        <v>17.09</v>
      </c>
      <c r="J226">
        <v>15.696999999999999</v>
      </c>
      <c r="U226" s="1">
        <v>6050</v>
      </c>
    </row>
    <row r="227" spans="1:21" x14ac:dyDescent="0.25">
      <c r="A227">
        <v>18.67098747</v>
      </c>
      <c r="B227">
        <v>7.0568912999999997E-2</v>
      </c>
      <c r="C227">
        <v>-100</v>
      </c>
      <c r="D227">
        <v>0.65700000000000003</v>
      </c>
      <c r="E227">
        <v>0.104</v>
      </c>
      <c r="F227">
        <v>9.1045712590000001</v>
      </c>
      <c r="G227">
        <v>99</v>
      </c>
      <c r="H227">
        <v>23.21757126</v>
      </c>
      <c r="I227">
        <v>14.666</v>
      </c>
      <c r="J227">
        <v>14.009</v>
      </c>
      <c r="L227" t="s">
        <v>880</v>
      </c>
      <c r="M227" t="s">
        <v>30</v>
      </c>
      <c r="N227" t="s">
        <v>881</v>
      </c>
      <c r="O227" t="s">
        <v>882</v>
      </c>
      <c r="P227" t="s">
        <v>883</v>
      </c>
      <c r="Q227" t="s">
        <v>884</v>
      </c>
      <c r="R227" t="s">
        <v>885</v>
      </c>
      <c r="S227" t="s">
        <v>886</v>
      </c>
      <c r="T227" t="s">
        <v>161</v>
      </c>
      <c r="U227" s="1">
        <v>4400</v>
      </c>
    </row>
    <row r="228" spans="1:21" x14ac:dyDescent="0.25">
      <c r="A228">
        <v>18.57251973</v>
      </c>
      <c r="B228">
        <v>-0.88389211099999998</v>
      </c>
      <c r="C228">
        <v>4.4789104460000004</v>
      </c>
      <c r="D228">
        <v>0.54300000000000004</v>
      </c>
      <c r="E228">
        <v>0.10299999999999999</v>
      </c>
      <c r="F228">
        <v>9.1582365259999996</v>
      </c>
      <c r="G228">
        <v>24.03814697</v>
      </c>
      <c r="H228">
        <v>19.55923653</v>
      </c>
      <c r="I228">
        <v>10.840999999999999</v>
      </c>
      <c r="J228">
        <v>10.298</v>
      </c>
      <c r="L228" t="s">
        <v>887</v>
      </c>
      <c r="M228" t="s">
        <v>488</v>
      </c>
      <c r="N228" t="s">
        <v>888</v>
      </c>
      <c r="O228" t="s">
        <v>889</v>
      </c>
      <c r="P228" t="s">
        <v>890</v>
      </c>
      <c r="Q228" t="s">
        <v>891</v>
      </c>
      <c r="R228" t="s">
        <v>100</v>
      </c>
      <c r="S228" t="s">
        <v>892</v>
      </c>
      <c r="T228" t="s">
        <v>893</v>
      </c>
      <c r="U228" s="1">
        <v>4400</v>
      </c>
    </row>
    <row r="229" spans="1:21" x14ac:dyDescent="0.25">
      <c r="A229">
        <v>18.641591949999999</v>
      </c>
      <c r="B229">
        <v>-0.79571143899999996</v>
      </c>
      <c r="C229">
        <v>-0.47700882</v>
      </c>
      <c r="D229">
        <v>1.194</v>
      </c>
      <c r="E229">
        <v>0.158</v>
      </c>
      <c r="F229">
        <v>5.9312143549999998</v>
      </c>
      <c r="G229">
        <v>21.23020554</v>
      </c>
      <c r="H229">
        <v>21.707214359999998</v>
      </c>
      <c r="I229">
        <v>16.812000000000001</v>
      </c>
      <c r="J229">
        <v>15.618</v>
      </c>
      <c r="U229" s="1">
        <v>6300</v>
      </c>
    </row>
    <row r="230" spans="1:21" x14ac:dyDescent="0.25">
      <c r="A230">
        <v>18.46379288</v>
      </c>
      <c r="B230">
        <v>0.18181751099999999</v>
      </c>
      <c r="C230">
        <v>2.1661758419999999</v>
      </c>
      <c r="D230">
        <v>0.88300000000000001</v>
      </c>
      <c r="E230">
        <v>0.55000000000000004</v>
      </c>
      <c r="F230">
        <v>6.0562976070000003</v>
      </c>
      <c r="G230">
        <v>24.277473449999999</v>
      </c>
      <c r="H230">
        <v>22.111297610000001</v>
      </c>
      <c r="I230">
        <v>16.388000000000002</v>
      </c>
      <c r="J230">
        <v>15.505000000000001</v>
      </c>
      <c r="U230" s="1">
        <v>5850</v>
      </c>
    </row>
    <row r="231" spans="1:21" x14ac:dyDescent="0.25">
      <c r="A231">
        <v>18.610252020000001</v>
      </c>
      <c r="B231">
        <v>0.83073402200000002</v>
      </c>
      <c r="C231">
        <v>-100</v>
      </c>
      <c r="D231">
        <v>0.626</v>
      </c>
      <c r="E231">
        <v>0.105</v>
      </c>
      <c r="F231">
        <v>7.5258506929999998</v>
      </c>
      <c r="G231">
        <v>99</v>
      </c>
      <c r="H231">
        <v>22.559850690000001</v>
      </c>
      <c r="I231">
        <v>15.555</v>
      </c>
      <c r="J231">
        <v>14.929</v>
      </c>
      <c r="U231" s="1">
        <v>5000</v>
      </c>
    </row>
    <row r="232" spans="1:21" x14ac:dyDescent="0.25">
      <c r="A232">
        <v>18.696334610000001</v>
      </c>
      <c r="B232">
        <v>0.55109231199999997</v>
      </c>
      <c r="C232">
        <v>3.684242249</v>
      </c>
      <c r="D232">
        <v>0.56399999999999995</v>
      </c>
      <c r="E232">
        <v>2.8000000000000001E-2</v>
      </c>
      <c r="F232">
        <v>8.3131164089999992</v>
      </c>
      <c r="G232">
        <v>25.545358660000002</v>
      </c>
      <c r="H232">
        <v>21.861116410000001</v>
      </c>
      <c r="I232">
        <v>14.084</v>
      </c>
      <c r="J232">
        <v>13.52</v>
      </c>
      <c r="L232" t="s">
        <v>894</v>
      </c>
      <c r="M232" t="s">
        <v>895</v>
      </c>
      <c r="N232" t="s">
        <v>120</v>
      </c>
      <c r="O232" t="s">
        <v>896</v>
      </c>
      <c r="P232" t="s">
        <v>783</v>
      </c>
      <c r="Q232" t="s">
        <v>897</v>
      </c>
      <c r="R232" t="s">
        <v>898</v>
      </c>
      <c r="S232" t="s">
        <v>899</v>
      </c>
      <c r="T232" t="s">
        <v>900</v>
      </c>
      <c r="U232" s="1">
        <v>4850</v>
      </c>
    </row>
    <row r="233" spans="1:21" x14ac:dyDescent="0.25">
      <c r="A233">
        <v>18.689883900000002</v>
      </c>
      <c r="B233">
        <v>0.57746744699999997</v>
      </c>
      <c r="C233">
        <v>-100</v>
      </c>
      <c r="D233">
        <v>1.4019999999999999</v>
      </c>
      <c r="E233">
        <v>0.71</v>
      </c>
      <c r="F233">
        <v>6.205843658</v>
      </c>
      <c r="G233">
        <v>99</v>
      </c>
      <c r="H233">
        <v>22.36084366</v>
      </c>
      <c r="I233">
        <v>16.847000000000001</v>
      </c>
      <c r="J233">
        <v>15.445</v>
      </c>
      <c r="U233" s="1">
        <v>5850</v>
      </c>
    </row>
    <row r="234" spans="1:21" x14ac:dyDescent="0.25">
      <c r="A234">
        <v>18.613512239999999</v>
      </c>
      <c r="B234">
        <v>0.74207390100000004</v>
      </c>
      <c r="C234">
        <v>3.6728973389999999</v>
      </c>
      <c r="D234">
        <v>0.65700000000000003</v>
      </c>
      <c r="E234">
        <v>0.22</v>
      </c>
      <c r="F234">
        <v>4.7184982150000003</v>
      </c>
      <c r="G234">
        <v>24.082395550000001</v>
      </c>
      <c r="H234">
        <v>20.409498209999999</v>
      </c>
      <c r="I234">
        <v>16.128</v>
      </c>
      <c r="J234">
        <v>15.471</v>
      </c>
      <c r="U234" s="1">
        <v>6750</v>
      </c>
    </row>
    <row r="235" spans="1:21" x14ac:dyDescent="0.25">
      <c r="A235">
        <v>18.571206270000001</v>
      </c>
      <c r="B235">
        <v>0.35187796399999999</v>
      </c>
      <c r="C235">
        <v>1.268344879</v>
      </c>
      <c r="D235">
        <v>0.54</v>
      </c>
      <c r="E235">
        <v>8.2000000000000003E-2</v>
      </c>
      <c r="F235">
        <v>6.458201614</v>
      </c>
      <c r="G235">
        <v>22.085546489999999</v>
      </c>
      <c r="H235">
        <v>20.817201610000001</v>
      </c>
      <c r="I235">
        <v>14.817</v>
      </c>
      <c r="J235">
        <v>14.276999999999999</v>
      </c>
      <c r="L235" t="s">
        <v>901</v>
      </c>
      <c r="M235" t="s">
        <v>902</v>
      </c>
      <c r="N235" t="s">
        <v>903</v>
      </c>
      <c r="O235" t="s">
        <v>904</v>
      </c>
      <c r="P235" t="s">
        <v>905</v>
      </c>
      <c r="Q235" t="s">
        <v>906</v>
      </c>
      <c r="R235" t="s">
        <v>595</v>
      </c>
      <c r="S235" t="s">
        <v>907</v>
      </c>
      <c r="T235" t="s">
        <v>908</v>
      </c>
      <c r="U235" s="1">
        <v>5650</v>
      </c>
    </row>
    <row r="236" spans="1:21" x14ac:dyDescent="0.25">
      <c r="A236">
        <v>18.588448169999999</v>
      </c>
      <c r="B236">
        <v>1.004848736</v>
      </c>
      <c r="C236">
        <v>3.3309898379999998</v>
      </c>
      <c r="D236">
        <v>0.52100000000000002</v>
      </c>
      <c r="E236">
        <v>6.6000000000000003E-2</v>
      </c>
      <c r="F236">
        <v>8.2701783290000002</v>
      </c>
      <c r="G236">
        <v>23.364168169999999</v>
      </c>
      <c r="H236">
        <v>20.033178329999998</v>
      </c>
      <c r="I236">
        <v>12.218</v>
      </c>
      <c r="J236">
        <v>11.696999999999999</v>
      </c>
      <c r="L236" t="s">
        <v>909</v>
      </c>
      <c r="M236" t="s">
        <v>910</v>
      </c>
      <c r="N236" t="s">
        <v>566</v>
      </c>
      <c r="O236" t="s">
        <v>831</v>
      </c>
      <c r="P236" t="s">
        <v>911</v>
      </c>
      <c r="Q236" t="s">
        <v>912</v>
      </c>
      <c r="R236" t="s">
        <v>913</v>
      </c>
      <c r="S236" t="s">
        <v>914</v>
      </c>
      <c r="T236" t="s">
        <v>915</v>
      </c>
      <c r="U236" s="1">
        <v>4800</v>
      </c>
    </row>
    <row r="237" spans="1:21" x14ac:dyDescent="0.25">
      <c r="A237">
        <v>18.698283249999999</v>
      </c>
      <c r="B237">
        <v>1.0373386870000001</v>
      </c>
      <c r="C237">
        <v>2.0065631869999998</v>
      </c>
      <c r="D237">
        <v>0.55800000000000005</v>
      </c>
      <c r="E237">
        <v>0.13</v>
      </c>
      <c r="F237">
        <v>7.1809055480000001</v>
      </c>
      <c r="G237">
        <v>24.046468730000001</v>
      </c>
      <c r="H237">
        <v>22.03990555</v>
      </c>
      <c r="I237">
        <v>15.287000000000001</v>
      </c>
      <c r="J237">
        <v>14.728999999999999</v>
      </c>
      <c r="L237" t="s">
        <v>916</v>
      </c>
      <c r="M237" t="s">
        <v>917</v>
      </c>
      <c r="N237" t="s">
        <v>422</v>
      </c>
      <c r="O237" t="s">
        <v>686</v>
      </c>
      <c r="P237" t="s">
        <v>918</v>
      </c>
      <c r="Q237" t="s">
        <v>161</v>
      </c>
      <c r="R237" t="s">
        <v>161</v>
      </c>
      <c r="S237" t="s">
        <v>161</v>
      </c>
      <c r="T237" t="s">
        <v>161</v>
      </c>
      <c r="U237" s="1">
        <v>5300</v>
      </c>
    </row>
    <row r="238" spans="1:21" x14ac:dyDescent="0.25">
      <c r="A238">
        <v>18.50899969</v>
      </c>
      <c r="B238">
        <v>0.38619547399999998</v>
      </c>
      <c r="C238">
        <v>0.71922683700000001</v>
      </c>
      <c r="D238">
        <v>0.72899999999999998</v>
      </c>
      <c r="E238">
        <v>7.9000000000000001E-2</v>
      </c>
      <c r="F238">
        <v>11.61052357</v>
      </c>
      <c r="G238">
        <v>23.561750409999998</v>
      </c>
      <c r="H238">
        <v>22.842523570000001</v>
      </c>
      <c r="I238">
        <v>11.882</v>
      </c>
      <c r="J238">
        <v>11.153</v>
      </c>
      <c r="L238" t="s">
        <v>919</v>
      </c>
      <c r="M238" t="s">
        <v>920</v>
      </c>
      <c r="N238" t="s">
        <v>921</v>
      </c>
      <c r="O238" t="s">
        <v>922</v>
      </c>
      <c r="P238" t="s">
        <v>923</v>
      </c>
      <c r="Q238" t="s">
        <v>924</v>
      </c>
      <c r="R238" t="s">
        <v>925</v>
      </c>
      <c r="S238" t="s">
        <v>153</v>
      </c>
      <c r="T238" t="s">
        <v>72</v>
      </c>
      <c r="U238" s="1">
        <v>3650</v>
      </c>
    </row>
    <row r="239" spans="1:21" x14ac:dyDescent="0.25">
      <c r="A239">
        <v>18.527420330000002</v>
      </c>
      <c r="B239">
        <v>0.74325802299999999</v>
      </c>
      <c r="C239">
        <v>-100</v>
      </c>
      <c r="D239">
        <v>0.85899999999999999</v>
      </c>
      <c r="E239">
        <v>0.20499999999999999</v>
      </c>
      <c r="F239">
        <v>7.041053711</v>
      </c>
      <c r="G239">
        <v>99</v>
      </c>
      <c r="H239">
        <v>22.680053709999999</v>
      </c>
      <c r="I239">
        <v>16.292999999999999</v>
      </c>
      <c r="J239">
        <v>15.433999999999999</v>
      </c>
      <c r="U239" s="1">
        <v>3250</v>
      </c>
    </row>
    <row r="240" spans="1:21" x14ac:dyDescent="0.25">
      <c r="A240" s="2">
        <v>18.32877865</v>
      </c>
      <c r="B240" s="2">
        <v>-4.9216809269999997</v>
      </c>
      <c r="C240" s="2">
        <v>-100</v>
      </c>
      <c r="D240" s="2">
        <v>0.60099999999999998</v>
      </c>
      <c r="E240" s="2">
        <v>0.16</v>
      </c>
      <c r="F240" s="2">
        <v>7.9949620059999997</v>
      </c>
      <c r="G240" s="2">
        <v>99</v>
      </c>
      <c r="H240" s="2">
        <v>18.339962010000001</v>
      </c>
      <c r="I240" s="2">
        <v>10.786</v>
      </c>
      <c r="J240" s="2">
        <v>10.185</v>
      </c>
      <c r="L240" t="s">
        <v>926</v>
      </c>
      <c r="M240" t="s">
        <v>927</v>
      </c>
      <c r="N240" t="s">
        <v>928</v>
      </c>
      <c r="O240" t="s">
        <v>929</v>
      </c>
      <c r="P240" t="s">
        <v>930</v>
      </c>
      <c r="Q240" t="s">
        <v>931</v>
      </c>
      <c r="R240" t="s">
        <v>932</v>
      </c>
      <c r="S240" t="s">
        <v>933</v>
      </c>
      <c r="T240" t="s">
        <v>934</v>
      </c>
      <c r="U240" s="1">
        <v>4650</v>
      </c>
    </row>
    <row r="241" spans="1:21" x14ac:dyDescent="0.25">
      <c r="A241">
        <v>18.477643879999999</v>
      </c>
      <c r="B241">
        <v>5.5107404999999998E-2</v>
      </c>
      <c r="C241">
        <v>0.80202484100000004</v>
      </c>
      <c r="D241">
        <v>0.76200000000000001</v>
      </c>
      <c r="E241">
        <v>9.0999999999999998E-2</v>
      </c>
      <c r="F241">
        <v>5.9228042299999997</v>
      </c>
      <c r="G241">
        <v>22.456829070000001</v>
      </c>
      <c r="H241">
        <v>21.65480423</v>
      </c>
      <c r="I241">
        <v>16.402999999999999</v>
      </c>
      <c r="J241">
        <v>15.641</v>
      </c>
      <c r="U241" s="1">
        <v>6150</v>
      </c>
    </row>
    <row r="242" spans="1:21" x14ac:dyDescent="0.25">
      <c r="A242">
        <v>18.5784229</v>
      </c>
      <c r="B242">
        <v>0.37085539299999998</v>
      </c>
      <c r="C242">
        <v>3.172908783</v>
      </c>
      <c r="D242">
        <v>1.2849999999999999</v>
      </c>
      <c r="E242">
        <v>0.36499999999999999</v>
      </c>
      <c r="F242">
        <v>6.1099372250000004</v>
      </c>
      <c r="G242">
        <v>24.071846010000002</v>
      </c>
      <c r="H242">
        <v>20.898937230000001</v>
      </c>
      <c r="I242">
        <v>15.709</v>
      </c>
      <c r="J242">
        <v>14.423999999999999</v>
      </c>
      <c r="U242" s="1">
        <v>6350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opLeftCell="A19" workbookViewId="0">
      <selection activeCell="D17" sqref="D17"/>
    </sheetView>
  </sheetViews>
  <sheetFormatPr defaultRowHeight="15" x14ac:dyDescent="0.25"/>
  <sheetData>
    <row r="1" spans="2:5" x14ac:dyDescent="0.25">
      <c r="B1">
        <v>18.343707980000001</v>
      </c>
      <c r="C1">
        <v>-2.9008258800000002</v>
      </c>
      <c r="D1">
        <v>4850</v>
      </c>
      <c r="E1" s="4"/>
    </row>
    <row r="2" spans="2:5" x14ac:dyDescent="0.25">
      <c r="B2">
        <v>18.31495688</v>
      </c>
      <c r="C2">
        <v>-2.7673276630000001</v>
      </c>
      <c r="D2">
        <v>4650</v>
      </c>
      <c r="E2" s="4"/>
    </row>
    <row r="3" spans="2:5" x14ac:dyDescent="0.25">
      <c r="B3">
        <v>18.714298840000001</v>
      </c>
      <c r="C3">
        <v>-1.456249363</v>
      </c>
      <c r="D3">
        <v>6350</v>
      </c>
      <c r="E3" s="4"/>
    </row>
    <row r="4" spans="2:5" x14ac:dyDescent="0.25">
      <c r="B4">
        <v>18.6748662</v>
      </c>
      <c r="C4">
        <v>-1.3676336330000001</v>
      </c>
      <c r="D4">
        <v>5950</v>
      </c>
      <c r="E4" s="4"/>
    </row>
    <row r="5" spans="2:5" x14ac:dyDescent="0.25">
      <c r="B5">
        <v>18.483955030000001</v>
      </c>
      <c r="C5">
        <v>-1.0814005069999999</v>
      </c>
      <c r="D5">
        <v>5100</v>
      </c>
      <c r="E5" s="4"/>
    </row>
    <row r="6" spans="2:5" x14ac:dyDescent="0.25">
      <c r="B6">
        <v>18.45763801</v>
      </c>
      <c r="C6">
        <v>-1.3631713139999999</v>
      </c>
      <c r="D6">
        <v>5050</v>
      </c>
      <c r="E6" s="4"/>
    </row>
    <row r="7" spans="2:5" x14ac:dyDescent="0.25">
      <c r="B7">
        <v>18.699818740000001</v>
      </c>
      <c r="C7">
        <v>-1.0319380760000001</v>
      </c>
      <c r="D7">
        <v>4500</v>
      </c>
      <c r="E7" s="4"/>
    </row>
    <row r="8" spans="2:5" x14ac:dyDescent="0.25">
      <c r="B8">
        <v>18.465334989999999</v>
      </c>
      <c r="C8">
        <v>1.0865532600000001</v>
      </c>
      <c r="D8">
        <v>6100</v>
      </c>
      <c r="E8" s="4"/>
    </row>
    <row r="9" spans="2:5" x14ac:dyDescent="0.25">
      <c r="B9">
        <v>18.675169929999999</v>
      </c>
      <c r="C9">
        <v>1.4389368010000001</v>
      </c>
      <c r="D9">
        <v>4700</v>
      </c>
      <c r="E9" s="4"/>
    </row>
    <row r="10" spans="2:5" x14ac:dyDescent="0.25">
      <c r="B10">
        <v>18.597271209999999</v>
      </c>
      <c r="C10">
        <v>-0.78417892499999997</v>
      </c>
      <c r="D10">
        <v>6300</v>
      </c>
      <c r="E10" s="4"/>
    </row>
    <row r="11" spans="2:5" x14ac:dyDescent="0.25">
      <c r="B11">
        <v>18.651637839999999</v>
      </c>
      <c r="C11">
        <v>-2.6498364E-2</v>
      </c>
      <c r="D11">
        <v>7100</v>
      </c>
      <c r="E11" s="4"/>
    </row>
    <row r="12" spans="2:5" x14ac:dyDescent="0.25">
      <c r="B12">
        <v>18.38304363</v>
      </c>
      <c r="C12">
        <v>-3.3139624740000002</v>
      </c>
      <c r="D12">
        <v>3900</v>
      </c>
      <c r="E12" s="4"/>
    </row>
    <row r="13" spans="2:5" x14ac:dyDescent="0.25">
      <c r="B13">
        <v>18.68565619</v>
      </c>
      <c r="C13">
        <v>-2.4528966059999999</v>
      </c>
      <c r="D13">
        <v>5900</v>
      </c>
      <c r="E13" s="4"/>
    </row>
    <row r="14" spans="2:5" x14ac:dyDescent="0.25">
      <c r="B14">
        <v>18.4384406</v>
      </c>
      <c r="C14">
        <v>-3.0817592459999998</v>
      </c>
      <c r="D14">
        <v>4900</v>
      </c>
      <c r="E14" s="4"/>
    </row>
    <row r="15" spans="2:5" x14ac:dyDescent="0.25">
      <c r="B15">
        <v>18.559690159999999</v>
      </c>
      <c r="C15">
        <v>-3.0559696270000001</v>
      </c>
      <c r="D15">
        <v>5000</v>
      </c>
      <c r="E15" s="4"/>
    </row>
    <row r="16" spans="2:5" x14ac:dyDescent="0.25">
      <c r="B16">
        <v>18.38042445</v>
      </c>
      <c r="C16">
        <v>-4.208626464</v>
      </c>
      <c r="D16">
        <v>7250</v>
      </c>
      <c r="E16" s="4"/>
    </row>
    <row r="17" spans="2:5" x14ac:dyDescent="0.25">
      <c r="B17">
        <v>18.502124340000002</v>
      </c>
      <c r="C17">
        <v>-1.394568571</v>
      </c>
      <c r="D17">
        <v>4350</v>
      </c>
      <c r="E17" s="4"/>
    </row>
    <row r="18" spans="2:5" x14ac:dyDescent="0.25">
      <c r="B18">
        <v>18.376104730000002</v>
      </c>
      <c r="C18">
        <v>-3.661360416</v>
      </c>
      <c r="D18">
        <v>6600</v>
      </c>
      <c r="E18" s="4"/>
    </row>
    <row r="19" spans="2:5" x14ac:dyDescent="0.25">
      <c r="B19">
        <v>18.44554853</v>
      </c>
      <c r="C19">
        <v>-1.343033828</v>
      </c>
      <c r="D19">
        <v>4450</v>
      </c>
      <c r="E19" s="4"/>
    </row>
    <row r="20" spans="2:5" x14ac:dyDescent="0.25">
      <c r="B20">
        <v>18.623673629999999</v>
      </c>
      <c r="C20">
        <v>-1.324785543</v>
      </c>
      <c r="D20">
        <v>4500</v>
      </c>
      <c r="E20" s="4"/>
    </row>
    <row r="21" spans="2:5" x14ac:dyDescent="0.25">
      <c r="B21">
        <v>18.5083527</v>
      </c>
      <c r="C21">
        <v>-2.766979053</v>
      </c>
      <c r="D21">
        <v>7000</v>
      </c>
      <c r="E21" s="4"/>
    </row>
    <row r="22" spans="2:5" x14ac:dyDescent="0.25">
      <c r="B22">
        <v>18.358845639999998</v>
      </c>
      <c r="C22">
        <v>-3.9452604949999999</v>
      </c>
      <c r="D22">
        <v>6750</v>
      </c>
      <c r="E22" s="4"/>
    </row>
    <row r="23" spans="2:5" x14ac:dyDescent="0.25">
      <c r="B23">
        <v>18.303420549999998</v>
      </c>
      <c r="C23">
        <v>-4.0529965109999999</v>
      </c>
      <c r="D23">
        <v>3200</v>
      </c>
      <c r="E23" s="4"/>
    </row>
    <row r="24" spans="2:5" x14ac:dyDescent="0.25">
      <c r="B24">
        <v>18.561571539999999</v>
      </c>
      <c r="C24">
        <v>-2.4776974360000001</v>
      </c>
      <c r="D24">
        <v>7050</v>
      </c>
      <c r="E24" s="4"/>
    </row>
    <row r="25" spans="2:5" x14ac:dyDescent="0.25">
      <c r="B25">
        <v>18.453981450000001</v>
      </c>
      <c r="C25">
        <v>-1.5379882039999999</v>
      </c>
      <c r="D25">
        <v>4100</v>
      </c>
      <c r="E25" s="4"/>
    </row>
    <row r="26" spans="2:5" x14ac:dyDescent="0.25">
      <c r="B26">
        <v>18.543997059999999</v>
      </c>
      <c r="C26">
        <v>-2.372561621</v>
      </c>
      <c r="D26">
        <v>6200</v>
      </c>
      <c r="E26" s="4"/>
    </row>
    <row r="27" spans="2:5" x14ac:dyDescent="0.25">
      <c r="B27">
        <v>18.442438920000001</v>
      </c>
      <c r="C27">
        <v>-0.94940723699999996</v>
      </c>
      <c r="D27">
        <v>4650</v>
      </c>
      <c r="E27" s="4"/>
    </row>
    <row r="28" spans="2:5" x14ac:dyDescent="0.25">
      <c r="B28">
        <v>18.38727196</v>
      </c>
      <c r="C28">
        <v>-4.171063739</v>
      </c>
      <c r="D28">
        <v>5900</v>
      </c>
      <c r="E28" s="4"/>
    </row>
    <row r="29" spans="2:5" x14ac:dyDescent="0.25">
      <c r="B29">
        <v>18.523091569999998</v>
      </c>
      <c r="C29">
        <v>1.6837623049999999</v>
      </c>
      <c r="D29">
        <v>3100</v>
      </c>
      <c r="E29" s="4"/>
    </row>
    <row r="30" spans="2:5" x14ac:dyDescent="0.25">
      <c r="B30">
        <v>18.46869508</v>
      </c>
      <c r="C30">
        <v>-1.7372955409999999</v>
      </c>
      <c r="D30">
        <v>4250</v>
      </c>
      <c r="E30" s="4"/>
    </row>
    <row r="31" spans="2:5" x14ac:dyDescent="0.25">
      <c r="B31">
        <v>18.580531619999999</v>
      </c>
      <c r="C31">
        <v>-1.04719962</v>
      </c>
      <c r="D31">
        <v>3450</v>
      </c>
      <c r="E31" s="4"/>
    </row>
    <row r="32" spans="2:5" x14ac:dyDescent="0.25">
      <c r="B32">
        <v>18.689524309999999</v>
      </c>
      <c r="C32">
        <v>-2.4164177850000002</v>
      </c>
      <c r="D32">
        <v>4050</v>
      </c>
      <c r="E32" s="4"/>
    </row>
    <row r="33" spans="1:11" x14ac:dyDescent="0.25">
      <c r="B33">
        <v>18.570147909999999</v>
      </c>
      <c r="C33">
        <v>-2.2268496409999998</v>
      </c>
      <c r="D33">
        <v>7100</v>
      </c>
      <c r="E33" s="4"/>
    </row>
    <row r="34" spans="1:11" x14ac:dyDescent="0.25">
      <c r="B34">
        <v>18.632114699999999</v>
      </c>
      <c r="C34">
        <v>0.152675907</v>
      </c>
      <c r="D34">
        <v>3850</v>
      </c>
      <c r="E34" s="4"/>
    </row>
    <row r="35" spans="1:11" x14ac:dyDescent="0.25">
      <c r="B35">
        <v>18.431631540000001</v>
      </c>
      <c r="C35">
        <v>-3.164015875</v>
      </c>
      <c r="D35">
        <v>4400</v>
      </c>
      <c r="E35" s="4"/>
    </row>
    <row r="36" spans="1:11" x14ac:dyDescent="0.25">
      <c r="B36">
        <v>18.66304766</v>
      </c>
      <c r="C36">
        <v>1.2383654580000001</v>
      </c>
      <c r="D36">
        <v>4700</v>
      </c>
      <c r="E36" s="4"/>
    </row>
    <row r="37" spans="1:11" x14ac:dyDescent="0.25">
      <c r="B37">
        <v>18.64594993</v>
      </c>
      <c r="C37">
        <v>-1.2294397829999999</v>
      </c>
      <c r="D37">
        <v>6450</v>
      </c>
      <c r="E37" s="4"/>
    </row>
    <row r="38" spans="1:11" x14ac:dyDescent="0.25">
      <c r="B38">
        <v>18.620472339999999</v>
      </c>
      <c r="C38">
        <v>0.28353038899999999</v>
      </c>
      <c r="D38">
        <v>7700</v>
      </c>
      <c r="E38" s="4"/>
    </row>
    <row r="39" spans="1:11" x14ac:dyDescent="0.25">
      <c r="B39">
        <v>18.50827233</v>
      </c>
      <c r="C39">
        <v>1.520960739</v>
      </c>
      <c r="D39">
        <v>6900</v>
      </c>
      <c r="E39" s="4"/>
    </row>
    <row r="40" spans="1:11" x14ac:dyDescent="0.25">
      <c r="B40">
        <v>18.461726089999999</v>
      </c>
      <c r="C40">
        <v>-0.75468927399999997</v>
      </c>
      <c r="D40">
        <v>5100</v>
      </c>
      <c r="E40" s="4"/>
    </row>
    <row r="41" spans="1:11" x14ac:dyDescent="0.25">
      <c r="B41">
        <v>18.55175436</v>
      </c>
      <c r="C41">
        <v>-0.73968208099999999</v>
      </c>
      <c r="D41">
        <v>4300</v>
      </c>
      <c r="E41" s="4"/>
    </row>
    <row r="42" spans="1:11" x14ac:dyDescent="0.25">
      <c r="B42">
        <v>18.476256280000001</v>
      </c>
      <c r="C42">
        <v>-0.70195125899999999</v>
      </c>
      <c r="D42">
        <v>5500</v>
      </c>
      <c r="E42" s="4"/>
    </row>
    <row r="43" spans="1:11" x14ac:dyDescent="0.25">
      <c r="B43">
        <v>18.476842609999999</v>
      </c>
      <c r="C43">
        <v>1.291553959</v>
      </c>
      <c r="D43">
        <v>5700</v>
      </c>
      <c r="E43" s="4"/>
    </row>
    <row r="44" spans="1:11" x14ac:dyDescent="0.25">
      <c r="B44">
        <v>18.577890159999999</v>
      </c>
      <c r="C44">
        <v>1.6876706560000001</v>
      </c>
      <c r="D44">
        <v>6350</v>
      </c>
      <c r="E44" s="4"/>
      <c r="K44" s="2"/>
    </row>
    <row r="45" spans="1:11" x14ac:dyDescent="0.25">
      <c r="A45" s="2"/>
      <c r="B45" s="2">
        <v>18.569706669999999</v>
      </c>
      <c r="C45" s="2">
        <v>1.2129308219999999</v>
      </c>
      <c r="D45">
        <v>5600</v>
      </c>
      <c r="E45" s="4"/>
    </row>
    <row r="46" spans="1:11" x14ac:dyDescent="0.25">
      <c r="B46">
        <v>18.439291220000001</v>
      </c>
      <c r="C46">
        <v>-2.8152235870000002</v>
      </c>
      <c r="D46">
        <v>7000</v>
      </c>
      <c r="E46" s="4"/>
    </row>
    <row r="47" spans="1:11" x14ac:dyDescent="0.25">
      <c r="B47">
        <v>18.6295106</v>
      </c>
      <c r="C47">
        <v>-0.83607239200000005</v>
      </c>
      <c r="D47">
        <v>3550</v>
      </c>
      <c r="E47" s="4"/>
    </row>
    <row r="48" spans="1:11" x14ac:dyDescent="0.25">
      <c r="B48">
        <v>18.46583171</v>
      </c>
      <c r="C48">
        <v>-0.24192387500000001</v>
      </c>
      <c r="D48">
        <v>6050</v>
      </c>
      <c r="E48" s="4"/>
    </row>
    <row r="49" spans="1:11" x14ac:dyDescent="0.25">
      <c r="B49">
        <v>18.695740879999999</v>
      </c>
      <c r="C49">
        <v>-5.0167058E-2</v>
      </c>
      <c r="D49">
        <v>3250</v>
      </c>
      <c r="E49" s="4"/>
    </row>
    <row r="50" spans="1:11" x14ac:dyDescent="0.25">
      <c r="B50">
        <v>18.491818240000001</v>
      </c>
      <c r="C50">
        <v>-1.0513677779999999</v>
      </c>
      <c r="D50">
        <v>4350</v>
      </c>
      <c r="E50" s="4"/>
    </row>
    <row r="51" spans="1:11" x14ac:dyDescent="0.25">
      <c r="B51">
        <v>18.697377230000001</v>
      </c>
      <c r="C51">
        <v>-0.92705769800000004</v>
      </c>
      <c r="D51">
        <v>5950</v>
      </c>
      <c r="E51" s="4"/>
    </row>
    <row r="52" spans="1:11" x14ac:dyDescent="0.25">
      <c r="B52">
        <v>18.633868589999999</v>
      </c>
      <c r="C52">
        <v>-0.78125942900000001</v>
      </c>
      <c r="D52">
        <v>4550</v>
      </c>
      <c r="E52" s="4"/>
    </row>
    <row r="53" spans="1:11" x14ac:dyDescent="0.25">
      <c r="B53">
        <v>18.485645229999999</v>
      </c>
      <c r="C53">
        <v>-0.55995066500000001</v>
      </c>
      <c r="D53">
        <v>4250</v>
      </c>
      <c r="E53" s="4"/>
    </row>
    <row r="54" spans="1:11" x14ac:dyDescent="0.25">
      <c r="B54">
        <v>18.56454604</v>
      </c>
      <c r="C54">
        <v>-1.9349291420000001</v>
      </c>
      <c r="D54">
        <v>7650</v>
      </c>
      <c r="E54" s="4"/>
    </row>
    <row r="55" spans="1:11" x14ac:dyDescent="0.25">
      <c r="B55">
        <v>18.363019779999998</v>
      </c>
      <c r="C55">
        <v>-4.7928905659999996</v>
      </c>
      <c r="D55">
        <v>5450</v>
      </c>
      <c r="E55" s="4"/>
    </row>
    <row r="56" spans="1:11" x14ac:dyDescent="0.25">
      <c r="B56">
        <v>18.480144689999999</v>
      </c>
      <c r="C56">
        <v>-1.9952225290000001</v>
      </c>
      <c r="D56">
        <v>5200</v>
      </c>
      <c r="E56" s="4"/>
    </row>
    <row r="57" spans="1:11" x14ac:dyDescent="0.25">
      <c r="B57">
        <v>18.52560583</v>
      </c>
      <c r="C57">
        <v>-2.5925608630000001</v>
      </c>
      <c r="D57">
        <v>4800</v>
      </c>
      <c r="E57" s="4"/>
    </row>
    <row r="58" spans="1:11" x14ac:dyDescent="0.25">
      <c r="B58">
        <v>18.479835019999999</v>
      </c>
      <c r="C58">
        <v>-1.7291511150000001</v>
      </c>
      <c r="D58">
        <v>4450</v>
      </c>
      <c r="E58" s="4"/>
    </row>
    <row r="59" spans="1:11" x14ac:dyDescent="0.25">
      <c r="B59">
        <v>18.63042407</v>
      </c>
      <c r="C59">
        <v>0.47630665799999999</v>
      </c>
      <c r="D59">
        <v>6200</v>
      </c>
      <c r="E59" s="4"/>
    </row>
    <row r="60" spans="1:11" x14ac:dyDescent="0.25">
      <c r="B60">
        <v>18.499686929999999</v>
      </c>
      <c r="C60">
        <v>0.79902550299999997</v>
      </c>
      <c r="D60">
        <v>6550</v>
      </c>
      <c r="E60" s="4"/>
      <c r="K60" s="2"/>
    </row>
    <row r="61" spans="1:11" x14ac:dyDescent="0.25">
      <c r="A61" s="2"/>
      <c r="B61" s="2">
        <v>18.564729069999999</v>
      </c>
      <c r="C61" s="2">
        <v>-1.4494775660000001</v>
      </c>
      <c r="D61">
        <v>4400</v>
      </c>
      <c r="E61" s="4"/>
    </row>
    <row r="62" spans="1:11" x14ac:dyDescent="0.25">
      <c r="B62">
        <v>18.579037339999999</v>
      </c>
      <c r="C62">
        <v>-0.31460137399999999</v>
      </c>
      <c r="D62">
        <v>5600</v>
      </c>
      <c r="E62" s="4"/>
    </row>
    <row r="63" spans="1:11" x14ac:dyDescent="0.25">
      <c r="B63">
        <v>18.574457030000001</v>
      </c>
      <c r="C63">
        <v>0.106137882</v>
      </c>
      <c r="D63">
        <v>6000</v>
      </c>
      <c r="E63" s="4"/>
    </row>
    <row r="64" spans="1:11" x14ac:dyDescent="0.25">
      <c r="B64">
        <v>18.449449850000001</v>
      </c>
      <c r="C64">
        <v>-0.84242341099999996</v>
      </c>
      <c r="D64">
        <v>6150</v>
      </c>
      <c r="E64" s="4"/>
    </row>
    <row r="65" spans="1:11" x14ac:dyDescent="0.25">
      <c r="B65">
        <v>18.689795050000001</v>
      </c>
      <c r="C65">
        <v>0.536490515</v>
      </c>
      <c r="D65">
        <v>8050</v>
      </c>
      <c r="E65" s="4"/>
    </row>
    <row r="66" spans="1:11" x14ac:dyDescent="0.25">
      <c r="B66">
        <v>18.624135330000001</v>
      </c>
      <c r="C66">
        <v>0.674898094</v>
      </c>
      <c r="D66">
        <v>4550</v>
      </c>
      <c r="E66" s="4"/>
    </row>
    <row r="67" spans="1:11" x14ac:dyDescent="0.25">
      <c r="B67">
        <v>18.51528411</v>
      </c>
      <c r="C67">
        <v>-3.1128827480000001</v>
      </c>
      <c r="D67">
        <v>7550</v>
      </c>
      <c r="E67" s="4"/>
    </row>
    <row r="68" spans="1:11" x14ac:dyDescent="0.25">
      <c r="B68">
        <v>18.484532099999999</v>
      </c>
      <c r="C68">
        <v>-3.650240943</v>
      </c>
      <c r="D68">
        <v>7050</v>
      </c>
      <c r="E68" s="4"/>
    </row>
    <row r="69" spans="1:11" x14ac:dyDescent="0.25">
      <c r="B69">
        <v>18.525728059999999</v>
      </c>
      <c r="C69">
        <v>-0.41609364999999998</v>
      </c>
      <c r="D69">
        <v>6900</v>
      </c>
      <c r="E69" s="4"/>
    </row>
    <row r="70" spans="1:11" x14ac:dyDescent="0.25">
      <c r="B70">
        <v>18.709350799999999</v>
      </c>
      <c r="C70">
        <v>0.246248353</v>
      </c>
      <c r="D70">
        <v>4950</v>
      </c>
      <c r="E70" s="4"/>
    </row>
    <row r="71" spans="1:11" x14ac:dyDescent="0.25">
      <c r="B71">
        <v>18.483696479999999</v>
      </c>
      <c r="C71">
        <v>-1.084119131</v>
      </c>
      <c r="D71">
        <v>4100</v>
      </c>
      <c r="E71" s="4"/>
    </row>
    <row r="72" spans="1:11" x14ac:dyDescent="0.25">
      <c r="B72">
        <v>18.466036460000002</v>
      </c>
      <c r="C72">
        <v>-0.61080141399999999</v>
      </c>
      <c r="D72">
        <v>5350</v>
      </c>
      <c r="E72" s="4"/>
      <c r="K72" s="2"/>
    </row>
    <row r="73" spans="1:11" x14ac:dyDescent="0.25">
      <c r="A73" s="2"/>
      <c r="B73" s="2">
        <v>18.66037334</v>
      </c>
      <c r="C73" s="2">
        <v>-0.61739679300000005</v>
      </c>
      <c r="D73">
        <v>5100</v>
      </c>
      <c r="E73" s="4"/>
    </row>
    <row r="74" spans="1:11" x14ac:dyDescent="0.25">
      <c r="B74">
        <v>18.482457119999999</v>
      </c>
      <c r="C74">
        <v>-3.0558349219999998</v>
      </c>
      <c r="D74">
        <v>5350</v>
      </c>
      <c r="E74" s="4"/>
      <c r="K74" s="2"/>
    </row>
    <row r="75" spans="1:11" x14ac:dyDescent="0.25">
      <c r="A75" s="2"/>
      <c r="B75" s="2">
        <v>18.5311998</v>
      </c>
      <c r="C75" s="2">
        <v>-3.0329275679999999</v>
      </c>
      <c r="D75">
        <v>6150</v>
      </c>
      <c r="E75" s="4"/>
    </row>
    <row r="76" spans="1:11" x14ac:dyDescent="0.25">
      <c r="B76">
        <v>18.40198006</v>
      </c>
      <c r="C76">
        <v>-2.7612642030000001</v>
      </c>
      <c r="D76">
        <v>4300</v>
      </c>
      <c r="E76" s="4"/>
    </row>
    <row r="77" spans="1:11" x14ac:dyDescent="0.25">
      <c r="B77">
        <v>18.545010179999998</v>
      </c>
      <c r="C77">
        <v>-0.25513149099999999</v>
      </c>
      <c r="D77">
        <v>6900</v>
      </c>
      <c r="E77" s="4"/>
    </row>
    <row r="78" spans="1:11" x14ac:dyDescent="0.25">
      <c r="B78">
        <v>18.50598024</v>
      </c>
      <c r="C78">
        <v>-0.24970339599999999</v>
      </c>
      <c r="D78">
        <v>5800</v>
      </c>
      <c r="E78" s="4"/>
    </row>
    <row r="79" spans="1:11" x14ac:dyDescent="0.25">
      <c r="B79">
        <v>18.40378703</v>
      </c>
      <c r="C79">
        <v>-3.423795868</v>
      </c>
      <c r="D79">
        <v>7150</v>
      </c>
      <c r="E79" s="4"/>
    </row>
    <row r="80" spans="1:11" x14ac:dyDescent="0.25">
      <c r="B80">
        <v>18.66444512</v>
      </c>
      <c r="C80">
        <v>-7.1252486000000004E-2</v>
      </c>
      <c r="D80">
        <v>4700</v>
      </c>
      <c r="E80" s="4"/>
    </row>
    <row r="81" spans="1:11" x14ac:dyDescent="0.25">
      <c r="B81">
        <v>18.62417314</v>
      </c>
      <c r="C81">
        <v>0.85910187199999999</v>
      </c>
      <c r="D81">
        <v>5100</v>
      </c>
      <c r="E81" s="4"/>
    </row>
    <row r="82" spans="1:11" x14ac:dyDescent="0.25">
      <c r="B82">
        <v>18.36041951</v>
      </c>
      <c r="C82">
        <v>-3.9877102299999998</v>
      </c>
      <c r="D82">
        <v>7350</v>
      </c>
      <c r="E82" s="4"/>
    </row>
    <row r="83" spans="1:11" x14ac:dyDescent="0.25">
      <c r="B83">
        <v>18.585192889999998</v>
      </c>
      <c r="C83">
        <v>0.92895059300000005</v>
      </c>
      <c r="D83">
        <v>5600</v>
      </c>
      <c r="E83" s="4"/>
    </row>
    <row r="84" spans="1:11" x14ac:dyDescent="0.25">
      <c r="B84">
        <v>18.519665209999999</v>
      </c>
      <c r="C84">
        <v>-0.80255836300000005</v>
      </c>
      <c r="D84">
        <v>6000</v>
      </c>
      <c r="E84" s="4"/>
    </row>
    <row r="85" spans="1:11" x14ac:dyDescent="0.25">
      <c r="B85">
        <v>18.515347599999998</v>
      </c>
      <c r="C85">
        <v>-0.769396101</v>
      </c>
      <c r="D85">
        <v>5550</v>
      </c>
      <c r="E85" s="4"/>
    </row>
    <row r="86" spans="1:11" x14ac:dyDescent="0.25">
      <c r="B86">
        <v>18.478539860000001</v>
      </c>
      <c r="C86">
        <v>1.9556985200000001</v>
      </c>
      <c r="D86">
        <v>6800</v>
      </c>
      <c r="E86" s="4"/>
    </row>
    <row r="87" spans="1:11" x14ac:dyDescent="0.25">
      <c r="B87">
        <v>18.561135239999999</v>
      </c>
      <c r="C87">
        <v>-0.77736898899999995</v>
      </c>
      <c r="D87">
        <v>5600</v>
      </c>
      <c r="E87" s="4"/>
    </row>
    <row r="88" spans="1:11" x14ac:dyDescent="0.25">
      <c r="B88">
        <v>18.624338760000001</v>
      </c>
      <c r="C88">
        <v>-0.68504549699999995</v>
      </c>
      <c r="D88">
        <v>6750</v>
      </c>
      <c r="E88" s="4"/>
    </row>
    <row r="89" spans="1:11" x14ac:dyDescent="0.25">
      <c r="B89">
        <v>18.500313169999998</v>
      </c>
      <c r="C89">
        <v>-0.50631118399999997</v>
      </c>
      <c r="D89">
        <v>6450</v>
      </c>
      <c r="E89" s="4"/>
    </row>
    <row r="90" spans="1:11" x14ac:dyDescent="0.25">
      <c r="B90">
        <v>18.527366449999999</v>
      </c>
      <c r="C90">
        <v>1.6324766429999999</v>
      </c>
      <c r="D90">
        <v>5700</v>
      </c>
      <c r="E90" s="4"/>
      <c r="K90" s="2"/>
    </row>
    <row r="91" spans="1:11" x14ac:dyDescent="0.25">
      <c r="A91" s="2"/>
      <c r="B91" s="2">
        <v>18.625852779999999</v>
      </c>
      <c r="C91" s="2">
        <v>0.52972602000000002</v>
      </c>
      <c r="D91">
        <v>5050</v>
      </c>
      <c r="E91" s="4"/>
    </row>
    <row r="92" spans="1:11" x14ac:dyDescent="0.25">
      <c r="B92">
        <v>18.572259729999999</v>
      </c>
      <c r="C92">
        <v>-0.69230137199999997</v>
      </c>
      <c r="D92">
        <v>4400</v>
      </c>
      <c r="E92" s="4"/>
    </row>
    <row r="93" spans="1:11" x14ac:dyDescent="0.25">
      <c r="B93">
        <v>18.541603169999998</v>
      </c>
      <c r="C93">
        <v>-1.216048663</v>
      </c>
      <c r="D93">
        <v>5500</v>
      </c>
      <c r="E93" s="4"/>
    </row>
    <row r="94" spans="1:11" x14ac:dyDescent="0.25">
      <c r="B94">
        <v>18.532852370000001</v>
      </c>
      <c r="C94">
        <v>0.84703556800000002</v>
      </c>
      <c r="D94">
        <v>7500</v>
      </c>
      <c r="E94" s="4"/>
    </row>
    <row r="95" spans="1:11" x14ac:dyDescent="0.25">
      <c r="B95">
        <v>18.610761119999999</v>
      </c>
      <c r="C95">
        <v>-0.190296934</v>
      </c>
      <c r="D95">
        <v>6900</v>
      </c>
      <c r="E95" s="4"/>
    </row>
    <row r="96" spans="1:11" x14ac:dyDescent="0.25">
      <c r="B96">
        <v>18.509304719999999</v>
      </c>
      <c r="C96">
        <v>-0.59226151299999996</v>
      </c>
      <c r="D96">
        <v>6500</v>
      </c>
      <c r="E96" s="4"/>
    </row>
    <row r="97" spans="1:5" x14ac:dyDescent="0.25">
      <c r="B97">
        <v>18.654089549999998</v>
      </c>
      <c r="C97">
        <v>0.33724979500000002</v>
      </c>
      <c r="D97">
        <v>6350</v>
      </c>
      <c r="E97" s="4"/>
    </row>
    <row r="98" spans="1:5" x14ac:dyDescent="0.25">
      <c r="B98">
        <v>18.545647819999999</v>
      </c>
      <c r="C98">
        <v>-2.92638058</v>
      </c>
      <c r="D98">
        <v>4250</v>
      </c>
      <c r="E98" s="4"/>
    </row>
    <row r="99" spans="1:5" x14ac:dyDescent="0.25">
      <c r="B99">
        <v>18.463432910000002</v>
      </c>
      <c r="C99">
        <v>-1.5431766609999999</v>
      </c>
      <c r="D99">
        <v>4950</v>
      </c>
      <c r="E99" s="4"/>
    </row>
    <row r="100" spans="1:5" x14ac:dyDescent="0.25">
      <c r="B100">
        <v>18.481811579999999</v>
      </c>
      <c r="C100">
        <v>-1.524218804</v>
      </c>
      <c r="D100">
        <v>5400</v>
      </c>
      <c r="E100" s="4"/>
    </row>
    <row r="101" spans="1:5" x14ac:dyDescent="0.25">
      <c r="B101">
        <v>18.528667909999999</v>
      </c>
      <c r="C101">
        <v>-3.2030175550000002</v>
      </c>
      <c r="D101">
        <v>4600</v>
      </c>
      <c r="E101" s="4"/>
    </row>
    <row r="102" spans="1:5" x14ac:dyDescent="0.25">
      <c r="B102">
        <v>18.654729740000001</v>
      </c>
      <c r="C102">
        <v>-1.38482832</v>
      </c>
      <c r="D102">
        <v>5950</v>
      </c>
      <c r="E102" s="4"/>
    </row>
    <row r="103" spans="1:5" x14ac:dyDescent="0.25">
      <c r="B103">
        <v>18.481229930000001</v>
      </c>
      <c r="C103">
        <v>-1.1679608189999999</v>
      </c>
      <c r="D103">
        <v>6050</v>
      </c>
      <c r="E103" s="4"/>
    </row>
    <row r="104" spans="1:5" x14ac:dyDescent="0.25">
      <c r="B104">
        <v>18.601034670000001</v>
      </c>
      <c r="C104">
        <v>0.39826931799999998</v>
      </c>
      <c r="D104">
        <v>5500</v>
      </c>
      <c r="E104" s="4"/>
    </row>
    <row r="105" spans="1:5" x14ac:dyDescent="0.25">
      <c r="B105">
        <v>18.703595610000001</v>
      </c>
      <c r="C105">
        <v>0.63045847499999996</v>
      </c>
      <c r="D105">
        <v>5250</v>
      </c>
      <c r="E105" s="4"/>
    </row>
    <row r="106" spans="1:5" x14ac:dyDescent="0.25">
      <c r="B106">
        <v>18.578423650000001</v>
      </c>
      <c r="C106">
        <v>0.586713975</v>
      </c>
      <c r="D106">
        <v>4700</v>
      </c>
      <c r="E106" s="4"/>
    </row>
    <row r="107" spans="1:5" x14ac:dyDescent="0.25">
      <c r="B107">
        <v>18.54455583</v>
      </c>
      <c r="C107">
        <v>0.66815952899999997</v>
      </c>
      <c r="D107">
        <v>3600</v>
      </c>
      <c r="E107" s="4"/>
    </row>
    <row r="108" spans="1:5" x14ac:dyDescent="0.25">
      <c r="B108">
        <v>18.521634800000001</v>
      </c>
      <c r="C108">
        <v>0.66530234099999996</v>
      </c>
      <c r="D108">
        <v>7150</v>
      </c>
      <c r="E108" s="4"/>
    </row>
    <row r="109" spans="1:5" x14ac:dyDescent="0.25">
      <c r="B109">
        <v>18.709833840000002</v>
      </c>
      <c r="C109">
        <v>1.003706784</v>
      </c>
      <c r="D109">
        <v>6350</v>
      </c>
      <c r="E109" s="4"/>
    </row>
    <row r="110" spans="1:5" x14ac:dyDescent="0.25">
      <c r="A110" s="2"/>
      <c r="B110" s="2">
        <v>18.650219440000001</v>
      </c>
      <c r="C110" s="2">
        <v>-5.8152416999999998E-2</v>
      </c>
      <c r="D110">
        <v>5100</v>
      </c>
      <c r="E110" s="4"/>
    </row>
    <row r="111" spans="1:5" x14ac:dyDescent="0.25">
      <c r="B111">
        <v>18.480853629999999</v>
      </c>
      <c r="C111">
        <v>1.4027683120000001</v>
      </c>
      <c r="D111">
        <v>6350</v>
      </c>
      <c r="E111" s="4"/>
    </row>
    <row r="112" spans="1:5" x14ac:dyDescent="0.25">
      <c r="B112">
        <v>18.434127719999999</v>
      </c>
      <c r="C112">
        <v>-2.5784478200000001</v>
      </c>
      <c r="D112">
        <v>5850</v>
      </c>
      <c r="E112" s="4"/>
    </row>
    <row r="113" spans="1:11" x14ac:dyDescent="0.25">
      <c r="B113">
        <v>18.570212819999998</v>
      </c>
      <c r="C113">
        <v>-3.700463391</v>
      </c>
      <c r="D113">
        <v>3850</v>
      </c>
      <c r="E113" s="4"/>
    </row>
    <row r="114" spans="1:11" x14ac:dyDescent="0.25">
      <c r="B114">
        <v>18.638302280000001</v>
      </c>
      <c r="C114">
        <v>2.1270778000000001E-2</v>
      </c>
      <c r="D114">
        <v>5850</v>
      </c>
      <c r="E114" s="4"/>
    </row>
    <row r="115" spans="1:11" x14ac:dyDescent="0.25">
      <c r="B115">
        <v>18.572944499999998</v>
      </c>
      <c r="C115">
        <v>7.0108253999999995E-2</v>
      </c>
      <c r="D115">
        <v>6050</v>
      </c>
      <c r="E115" s="4"/>
    </row>
    <row r="116" spans="1:11" x14ac:dyDescent="0.25">
      <c r="B116">
        <v>18.49183262</v>
      </c>
      <c r="C116">
        <v>-1.837445057</v>
      </c>
      <c r="D116">
        <v>4450</v>
      </c>
      <c r="E116" s="4"/>
    </row>
    <row r="117" spans="1:11" x14ac:dyDescent="0.25">
      <c r="B117">
        <v>18.604127869999999</v>
      </c>
      <c r="C117">
        <v>-1.2493651670000001</v>
      </c>
      <c r="D117">
        <v>7000</v>
      </c>
      <c r="E117" s="4"/>
    </row>
    <row r="118" spans="1:11" x14ac:dyDescent="0.25">
      <c r="B118">
        <v>18.525278589999999</v>
      </c>
      <c r="C118">
        <v>-1.098064913</v>
      </c>
      <c r="D118">
        <v>5150</v>
      </c>
      <c r="E118" s="4"/>
      <c r="K118" s="2"/>
    </row>
    <row r="119" spans="1:11" x14ac:dyDescent="0.25">
      <c r="B119">
        <v>18.597010439999998</v>
      </c>
      <c r="C119">
        <v>-1.442797804</v>
      </c>
      <c r="D119">
        <v>3800</v>
      </c>
      <c r="E119" s="4"/>
    </row>
    <row r="120" spans="1:11" x14ac:dyDescent="0.25">
      <c r="A120" s="2"/>
      <c r="B120" s="2">
        <v>18.608670289999999</v>
      </c>
      <c r="C120" s="2">
        <v>-1.797318009</v>
      </c>
      <c r="D120">
        <v>5500</v>
      </c>
      <c r="E120" s="4"/>
    </row>
    <row r="121" spans="1:11" x14ac:dyDescent="0.25">
      <c r="B121">
        <v>18.442345280000001</v>
      </c>
      <c r="C121">
        <v>-0.36100078299999999</v>
      </c>
      <c r="D121">
        <v>4350</v>
      </c>
      <c r="E121" s="4"/>
    </row>
    <row r="122" spans="1:11" x14ac:dyDescent="0.25">
      <c r="B122">
        <v>18.640872519999999</v>
      </c>
      <c r="C122">
        <v>1.6057868340000001</v>
      </c>
      <c r="D122">
        <v>8400</v>
      </c>
      <c r="E122" s="4"/>
    </row>
    <row r="123" spans="1:11" x14ac:dyDescent="0.25">
      <c r="B123">
        <v>18.531539949999999</v>
      </c>
      <c r="C123">
        <v>-0.736029088</v>
      </c>
      <c r="D123">
        <v>6500</v>
      </c>
      <c r="E123" s="4"/>
      <c r="K123" s="2"/>
    </row>
    <row r="124" spans="1:11" x14ac:dyDescent="0.25">
      <c r="B124">
        <v>18.5441471</v>
      </c>
      <c r="C124">
        <v>1.621510403</v>
      </c>
      <c r="D124">
        <v>7500</v>
      </c>
      <c r="E124" s="4"/>
    </row>
    <row r="125" spans="1:11" x14ac:dyDescent="0.25">
      <c r="A125" s="2"/>
      <c r="B125" s="2">
        <v>18.654912190000001</v>
      </c>
      <c r="C125" s="2">
        <v>-1.4988056240000001</v>
      </c>
      <c r="D125">
        <v>5250</v>
      </c>
      <c r="E125" s="4"/>
    </row>
    <row r="126" spans="1:11" x14ac:dyDescent="0.25">
      <c r="B126">
        <v>18.621574119999998</v>
      </c>
      <c r="C126">
        <v>-1.4282414450000001</v>
      </c>
      <c r="D126">
        <v>4100</v>
      </c>
      <c r="E126" s="4"/>
    </row>
    <row r="127" spans="1:11" x14ac:dyDescent="0.25">
      <c r="B127">
        <v>18.706776940000001</v>
      </c>
      <c r="C127">
        <v>-1.4086459330000001</v>
      </c>
      <c r="D127">
        <v>4300</v>
      </c>
      <c r="E127" s="4"/>
    </row>
    <row r="128" spans="1:11" x14ac:dyDescent="0.25">
      <c r="B128">
        <v>18.489980119999998</v>
      </c>
      <c r="C128">
        <v>-1.356428593</v>
      </c>
      <c r="D128">
        <v>3800</v>
      </c>
      <c r="E128" s="4"/>
      <c r="K128" s="2"/>
    </row>
    <row r="129" spans="1:11" x14ac:dyDescent="0.25">
      <c r="B129">
        <v>18.44206934</v>
      </c>
      <c r="C129">
        <v>-1.072789483</v>
      </c>
      <c r="D129">
        <v>6500</v>
      </c>
      <c r="E129" s="4"/>
      <c r="K129" s="2"/>
    </row>
    <row r="130" spans="1:11" x14ac:dyDescent="0.25">
      <c r="A130" s="2"/>
      <c r="B130" s="2">
        <v>18.586495299999999</v>
      </c>
      <c r="C130" s="2">
        <v>-0.89867349699999999</v>
      </c>
      <c r="D130">
        <v>4300</v>
      </c>
      <c r="E130" s="4"/>
    </row>
    <row r="131" spans="1:11" x14ac:dyDescent="0.25">
      <c r="A131" s="2"/>
      <c r="B131" s="2">
        <v>18.53624202</v>
      </c>
      <c r="C131" s="2">
        <v>-1.186245413</v>
      </c>
      <c r="D131">
        <v>3850</v>
      </c>
      <c r="E131" s="4"/>
    </row>
    <row r="132" spans="1:11" x14ac:dyDescent="0.25">
      <c r="B132">
        <v>18.61124792</v>
      </c>
      <c r="C132">
        <v>-1.233463043</v>
      </c>
      <c r="D132">
        <v>5300</v>
      </c>
      <c r="E132" s="4"/>
    </row>
    <row r="133" spans="1:11" x14ac:dyDescent="0.25">
      <c r="B133">
        <v>18.529252400000001</v>
      </c>
      <c r="C133">
        <v>-0.93715137900000001</v>
      </c>
      <c r="D133">
        <v>4400</v>
      </c>
      <c r="E133" s="4"/>
    </row>
    <row r="134" spans="1:11" x14ac:dyDescent="0.25">
      <c r="B134">
        <v>18.576600079999999</v>
      </c>
      <c r="C134">
        <v>0.98835110699999995</v>
      </c>
      <c r="D134">
        <v>5150</v>
      </c>
      <c r="E134" s="4"/>
    </row>
    <row r="135" spans="1:11" x14ac:dyDescent="0.25">
      <c r="B135">
        <v>18.495887870000001</v>
      </c>
      <c r="C135">
        <v>-4.3604252719999996</v>
      </c>
      <c r="D135">
        <v>4500</v>
      </c>
      <c r="E135" s="4"/>
    </row>
    <row r="136" spans="1:11" x14ac:dyDescent="0.25">
      <c r="B136">
        <v>18.58543547</v>
      </c>
      <c r="C136">
        <v>-0.70485335199999999</v>
      </c>
      <c r="D136">
        <v>6500</v>
      </c>
      <c r="E136" s="4"/>
    </row>
    <row r="137" spans="1:11" x14ac:dyDescent="0.25">
      <c r="B137">
        <v>18.52991389</v>
      </c>
      <c r="C137">
        <v>-0.91236332099999995</v>
      </c>
      <c r="D137">
        <v>5400</v>
      </c>
      <c r="E137" s="4"/>
    </row>
    <row r="138" spans="1:11" x14ac:dyDescent="0.25">
      <c r="B138">
        <v>18.705966100000001</v>
      </c>
      <c r="C138">
        <v>5.1764009999999997E-3</v>
      </c>
      <c r="D138">
        <v>6250</v>
      </c>
      <c r="E138" s="4"/>
    </row>
    <row r="139" spans="1:11" x14ac:dyDescent="0.25">
      <c r="B139">
        <v>18.45194137</v>
      </c>
      <c r="C139">
        <v>0.18891363999999999</v>
      </c>
      <c r="D139">
        <v>7150</v>
      </c>
      <c r="E139" s="4"/>
      <c r="K139" s="2"/>
    </row>
    <row r="140" spans="1:11" x14ac:dyDescent="0.25">
      <c r="B140">
        <v>18.513741339999999</v>
      </c>
      <c r="C140">
        <v>0.55631060499999996</v>
      </c>
      <c r="D140">
        <v>5200</v>
      </c>
      <c r="E140" s="4"/>
    </row>
    <row r="141" spans="1:11" x14ac:dyDescent="0.25">
      <c r="A141" s="2"/>
      <c r="B141" s="2">
        <v>18.507719120000001</v>
      </c>
      <c r="C141" s="2">
        <v>0.54454097000000001</v>
      </c>
      <c r="D141">
        <v>4800</v>
      </c>
      <c r="E141" s="4"/>
    </row>
    <row r="142" spans="1:11" x14ac:dyDescent="0.25">
      <c r="B142">
        <v>18.513178270000001</v>
      </c>
      <c r="C142">
        <v>-0.230809087</v>
      </c>
      <c r="D142">
        <v>6750</v>
      </c>
      <c r="E142" s="4"/>
    </row>
    <row r="143" spans="1:11" x14ac:dyDescent="0.25">
      <c r="A143" s="2"/>
      <c r="B143" s="2">
        <v>18.694272210000001</v>
      </c>
      <c r="C143" s="2">
        <v>-0.60469482500000005</v>
      </c>
      <c r="D143">
        <v>3850</v>
      </c>
      <c r="E143" s="4"/>
    </row>
    <row r="144" spans="1:11" x14ac:dyDescent="0.25">
      <c r="B144">
        <v>18.462570249999999</v>
      </c>
      <c r="C144">
        <v>-0.66170405300000001</v>
      </c>
      <c r="D144">
        <v>4950</v>
      </c>
      <c r="E144" s="4"/>
    </row>
    <row r="145" spans="2:5" x14ac:dyDescent="0.25">
      <c r="B145">
        <v>18.54192591</v>
      </c>
      <c r="C145">
        <v>-1.0361594620000001</v>
      </c>
      <c r="D145">
        <v>4600</v>
      </c>
      <c r="E145" s="4"/>
    </row>
    <row r="146" spans="2:5" x14ac:dyDescent="0.25">
      <c r="B146">
        <v>18.435475610000001</v>
      </c>
      <c r="C146">
        <v>-3.7531936859999999</v>
      </c>
      <c r="D146">
        <v>5850</v>
      </c>
      <c r="E146" s="4"/>
    </row>
    <row r="147" spans="2:5" x14ac:dyDescent="0.25">
      <c r="B147">
        <v>18.650331439999999</v>
      </c>
      <c r="C147">
        <v>0.52321107700000002</v>
      </c>
      <c r="D147">
        <v>6050</v>
      </c>
      <c r="E147" s="4"/>
    </row>
    <row r="148" spans="2:5" x14ac:dyDescent="0.25">
      <c r="B148">
        <v>18.67098747</v>
      </c>
      <c r="C148">
        <v>7.0568912999999997E-2</v>
      </c>
      <c r="D148">
        <v>4400</v>
      </c>
      <c r="E148" s="4"/>
    </row>
    <row r="149" spans="2:5" x14ac:dyDescent="0.25">
      <c r="B149">
        <v>18.57251973</v>
      </c>
      <c r="C149">
        <v>-0.88389211099999998</v>
      </c>
      <c r="D149">
        <v>4400</v>
      </c>
      <c r="E149" s="4"/>
    </row>
    <row r="150" spans="2:5" x14ac:dyDescent="0.25">
      <c r="B150">
        <v>18.641591949999999</v>
      </c>
      <c r="C150">
        <v>-0.79571143899999996</v>
      </c>
      <c r="D150">
        <v>6300</v>
      </c>
      <c r="E150" s="4"/>
    </row>
    <row r="151" spans="2:5" x14ac:dyDescent="0.25">
      <c r="B151">
        <v>18.46379288</v>
      </c>
      <c r="C151">
        <v>0.18181751099999999</v>
      </c>
      <c r="D151">
        <v>5850</v>
      </c>
      <c r="E151" s="4"/>
    </row>
    <row r="152" spans="2:5" x14ac:dyDescent="0.25">
      <c r="B152">
        <v>18.610252020000001</v>
      </c>
      <c r="C152">
        <v>0.83073402200000002</v>
      </c>
      <c r="D152">
        <v>5000</v>
      </c>
      <c r="E152" s="4"/>
    </row>
    <row r="153" spans="2:5" x14ac:dyDescent="0.25">
      <c r="B153">
        <v>18.696334610000001</v>
      </c>
      <c r="C153">
        <v>0.55109231199999997</v>
      </c>
      <c r="D153">
        <v>4850</v>
      </c>
      <c r="E153" s="4"/>
    </row>
    <row r="154" spans="2:5" x14ac:dyDescent="0.25">
      <c r="B154">
        <v>18.689883900000002</v>
      </c>
      <c r="C154">
        <v>0.57746744699999997</v>
      </c>
      <c r="D154">
        <v>5850</v>
      </c>
      <c r="E154" s="4"/>
    </row>
    <row r="155" spans="2:5" x14ac:dyDescent="0.25">
      <c r="B155">
        <v>18.613512239999999</v>
      </c>
      <c r="C155">
        <v>0.74207390100000004</v>
      </c>
      <c r="D155">
        <v>6750</v>
      </c>
      <c r="E155" s="4"/>
    </row>
    <row r="156" spans="2:5" x14ac:dyDescent="0.25">
      <c r="B156">
        <v>18.571206270000001</v>
      </c>
      <c r="C156">
        <v>0.35187796399999999</v>
      </c>
      <c r="D156">
        <v>5650</v>
      </c>
      <c r="E156" s="4"/>
    </row>
    <row r="157" spans="2:5" x14ac:dyDescent="0.25">
      <c r="B157">
        <v>18.319495310000001</v>
      </c>
      <c r="C157">
        <v>-3.7449266040000002</v>
      </c>
      <c r="D157">
        <v>4200</v>
      </c>
      <c r="E157" s="4"/>
    </row>
    <row r="158" spans="2:5" x14ac:dyDescent="0.25">
      <c r="B158">
        <v>18.588448169999999</v>
      </c>
      <c r="C158">
        <v>1.004848736</v>
      </c>
      <c r="D158">
        <v>4800</v>
      </c>
      <c r="E158" s="4"/>
    </row>
    <row r="159" spans="2:5" x14ac:dyDescent="0.25">
      <c r="B159">
        <v>18.698283249999999</v>
      </c>
      <c r="C159">
        <v>1.0373386870000001</v>
      </c>
      <c r="D159">
        <v>5300</v>
      </c>
      <c r="E159" s="4"/>
    </row>
    <row r="160" spans="2:5" x14ac:dyDescent="0.25">
      <c r="B160">
        <v>18.50899969</v>
      </c>
      <c r="C160">
        <v>0.38619547399999998</v>
      </c>
      <c r="D160">
        <v>3650</v>
      </c>
      <c r="E160" s="4"/>
    </row>
    <row r="161" spans="2:5" x14ac:dyDescent="0.25">
      <c r="B161">
        <v>18.527420330000002</v>
      </c>
      <c r="C161">
        <v>0.74325802299999999</v>
      </c>
      <c r="D161">
        <v>3250</v>
      </c>
      <c r="E161" s="4"/>
    </row>
    <row r="162" spans="2:5" x14ac:dyDescent="0.25">
      <c r="B162">
        <v>18.32877865</v>
      </c>
      <c r="C162">
        <v>-4.9216809269999997</v>
      </c>
      <c r="D162">
        <v>4650</v>
      </c>
      <c r="E162" s="4"/>
    </row>
    <row r="163" spans="2:5" x14ac:dyDescent="0.25">
      <c r="B163">
        <v>18.477643879999999</v>
      </c>
      <c r="C163">
        <v>5.5107404999999998E-2</v>
      </c>
      <c r="D163">
        <v>6150</v>
      </c>
      <c r="E163" s="4"/>
    </row>
    <row r="164" spans="2:5" x14ac:dyDescent="0.25">
      <c r="B164">
        <v>18.5784229</v>
      </c>
      <c r="C164">
        <v>0.37085539299999998</v>
      </c>
      <c r="D164">
        <v>6350</v>
      </c>
      <c r="E164" s="4"/>
    </row>
    <row r="165" spans="2:5" x14ac:dyDescent="0.25">
      <c r="B165">
        <v>18.53392711</v>
      </c>
      <c r="C165">
        <v>-3.4298012880000002</v>
      </c>
      <c r="D165">
        <v>6250</v>
      </c>
      <c r="E165" s="4"/>
    </row>
    <row r="166" spans="2:5" x14ac:dyDescent="0.25">
      <c r="B166">
        <v>18.449333790000001</v>
      </c>
      <c r="C166">
        <v>-4.7279645940000004</v>
      </c>
      <c r="D166">
        <v>4850</v>
      </c>
      <c r="E166" s="4"/>
    </row>
    <row r="167" spans="2:5" x14ac:dyDescent="0.25">
      <c r="B167">
        <v>18.558647220000001</v>
      </c>
      <c r="C167">
        <v>-4.5922571129999996</v>
      </c>
      <c r="D167">
        <v>5850</v>
      </c>
      <c r="E167" s="4"/>
    </row>
    <row r="168" spans="2:5" x14ac:dyDescent="0.25">
      <c r="B168">
        <v>18.548595389999999</v>
      </c>
      <c r="C168">
        <v>-3.7069596900000001</v>
      </c>
      <c r="D168">
        <v>6150</v>
      </c>
      <c r="E168" s="4"/>
    </row>
    <row r="169" spans="2:5" x14ac:dyDescent="0.25">
      <c r="B169">
        <v>18.506044840000001</v>
      </c>
      <c r="C169">
        <v>-3.454628016</v>
      </c>
      <c r="D169">
        <v>4250</v>
      </c>
      <c r="E169" s="4"/>
    </row>
    <row r="170" spans="2:5" x14ac:dyDescent="0.25">
      <c r="B170">
        <v>18.631226860000002</v>
      </c>
      <c r="C170">
        <v>1.595417149</v>
      </c>
      <c r="D170">
        <v>7350</v>
      </c>
      <c r="E170" s="4"/>
    </row>
    <row r="171" spans="2:5" x14ac:dyDescent="0.25">
      <c r="B171">
        <v>18.33470792</v>
      </c>
      <c r="C171">
        <v>-3.3151745520000002</v>
      </c>
      <c r="D171">
        <v>5250</v>
      </c>
      <c r="E171" s="4"/>
    </row>
    <row r="172" spans="2:5" x14ac:dyDescent="0.25">
      <c r="B172">
        <v>18.5187709</v>
      </c>
      <c r="C172">
        <v>-3.2458375589999999</v>
      </c>
      <c r="D172">
        <v>5750</v>
      </c>
      <c r="E172" s="4"/>
    </row>
    <row r="173" spans="2:5" x14ac:dyDescent="0.25">
      <c r="B173">
        <v>18.383588360000001</v>
      </c>
      <c r="C173">
        <v>-3.2925585709999998</v>
      </c>
      <c r="D173">
        <v>5500</v>
      </c>
      <c r="E173" s="4"/>
    </row>
    <row r="174" spans="2:5" x14ac:dyDescent="0.25">
      <c r="B174">
        <v>18.497240619999999</v>
      </c>
      <c r="C174">
        <v>-3.2242481340000002</v>
      </c>
      <c r="D174">
        <v>5300</v>
      </c>
      <c r="E174" s="4"/>
    </row>
    <row r="175" spans="2:5" x14ac:dyDescent="0.25">
      <c r="B175">
        <v>18.513662450000002</v>
      </c>
      <c r="C175">
        <v>-2.7566260329999999</v>
      </c>
      <c r="D175">
        <v>4850</v>
      </c>
      <c r="E175" s="4"/>
    </row>
    <row r="176" spans="2:5" x14ac:dyDescent="0.25">
      <c r="B176">
        <v>18.48202929</v>
      </c>
      <c r="C176">
        <v>-2.6851212250000001</v>
      </c>
      <c r="D176">
        <v>4700</v>
      </c>
      <c r="E176" s="4"/>
    </row>
    <row r="177" spans="2:5" x14ac:dyDescent="0.25">
      <c r="B177">
        <v>18.51411482</v>
      </c>
      <c r="C177">
        <v>-2.232870224</v>
      </c>
      <c r="D177">
        <v>5650</v>
      </c>
      <c r="E177" s="4"/>
    </row>
    <row r="178" spans="2:5" x14ac:dyDescent="0.25">
      <c r="B178">
        <v>18.541448890000002</v>
      </c>
      <c r="C178">
        <v>-2.658887945</v>
      </c>
      <c r="D178">
        <v>4500</v>
      </c>
      <c r="E178" s="4"/>
    </row>
    <row r="179" spans="2:5" x14ac:dyDescent="0.25">
      <c r="B179">
        <v>18.320621639999999</v>
      </c>
      <c r="C179">
        <v>-2.5934357399999999</v>
      </c>
      <c r="D179">
        <v>7250</v>
      </c>
      <c r="E179" s="4"/>
    </row>
    <row r="180" spans="2:5" x14ac:dyDescent="0.25">
      <c r="B180">
        <v>18.593436740000001</v>
      </c>
      <c r="C180">
        <v>-2.4795690800000001</v>
      </c>
      <c r="D180">
        <v>6450</v>
      </c>
      <c r="E180" s="4"/>
    </row>
    <row r="181" spans="2:5" x14ac:dyDescent="0.25">
      <c r="B181">
        <v>18.52675902</v>
      </c>
      <c r="C181">
        <v>1.734256748</v>
      </c>
      <c r="D181">
        <v>4050</v>
      </c>
      <c r="E181" s="4"/>
    </row>
    <row r="182" spans="2:5" x14ac:dyDescent="0.25">
      <c r="B182">
        <v>18.487464379999999</v>
      </c>
      <c r="C182">
        <v>1.0071679140000001</v>
      </c>
      <c r="D182">
        <v>6850</v>
      </c>
      <c r="E182" s="4"/>
    </row>
    <row r="183" spans="2:5" x14ac:dyDescent="0.25">
      <c r="B183">
        <v>18.483810389999999</v>
      </c>
      <c r="C183">
        <v>-2.450181401</v>
      </c>
      <c r="D183">
        <v>5850</v>
      </c>
      <c r="E183" s="4"/>
    </row>
    <row r="184" spans="2:5" x14ac:dyDescent="0.25">
      <c r="B184">
        <v>18.492834949999999</v>
      </c>
      <c r="C184">
        <v>1.5418504749999999</v>
      </c>
      <c r="D184">
        <v>6700</v>
      </c>
      <c r="E184" s="4"/>
    </row>
    <row r="185" spans="2:5" x14ac:dyDescent="0.25">
      <c r="B185">
        <v>18.55555674</v>
      </c>
      <c r="C185">
        <v>1.1568275619999999</v>
      </c>
      <c r="D185">
        <v>7650</v>
      </c>
      <c r="E185" s="4"/>
    </row>
    <row r="186" spans="2:5" x14ac:dyDescent="0.25">
      <c r="B186">
        <v>18.5437063</v>
      </c>
      <c r="C186">
        <v>1.497980952</v>
      </c>
      <c r="D186">
        <v>4600</v>
      </c>
      <c r="E186" s="4"/>
    </row>
    <row r="187" spans="2:5" x14ac:dyDescent="0.25">
      <c r="B187">
        <v>18.536649959999998</v>
      </c>
      <c r="C187">
        <v>1.5926485379999999</v>
      </c>
      <c r="D187">
        <v>5700</v>
      </c>
      <c r="E187" s="4"/>
    </row>
    <row r="188" spans="2:5" x14ac:dyDescent="0.25">
      <c r="B188">
        <v>18.676300779999998</v>
      </c>
      <c r="C188">
        <v>-0.105661406</v>
      </c>
      <c r="D188">
        <v>7900</v>
      </c>
      <c r="E188" s="4"/>
    </row>
    <row r="189" spans="2:5" x14ac:dyDescent="0.25">
      <c r="B189">
        <v>18.638436509999998</v>
      </c>
      <c r="C189">
        <v>1.2125796630000001</v>
      </c>
      <c r="D189">
        <v>3850</v>
      </c>
      <c r="E189" s="4"/>
    </row>
    <row r="190" spans="2:5" x14ac:dyDescent="0.25">
      <c r="B190">
        <v>18.58304678</v>
      </c>
      <c r="C190">
        <v>1.37101669</v>
      </c>
      <c r="D190">
        <v>4600</v>
      </c>
      <c r="E190" s="4"/>
    </row>
    <row r="191" spans="2:5" x14ac:dyDescent="0.25">
      <c r="B191">
        <v>18.699104599999998</v>
      </c>
      <c r="C191">
        <v>1.474007917</v>
      </c>
      <c r="D191">
        <v>6550</v>
      </c>
      <c r="E191" s="4"/>
    </row>
    <row r="192" spans="2:5" x14ac:dyDescent="0.25">
      <c r="B192">
        <v>18.506372809999998</v>
      </c>
      <c r="C192">
        <v>-1.8594988670000001</v>
      </c>
      <c r="D192">
        <v>6900</v>
      </c>
      <c r="E192" s="4"/>
    </row>
    <row r="193" spans="2:11" x14ac:dyDescent="0.25">
      <c r="B193">
        <v>18.524556239999999</v>
      </c>
      <c r="C193">
        <v>-1.669493256</v>
      </c>
      <c r="D193">
        <v>6400</v>
      </c>
      <c r="E193" s="4"/>
    </row>
    <row r="194" spans="2:11" x14ac:dyDescent="0.25">
      <c r="B194">
        <v>18.338871739999998</v>
      </c>
      <c r="C194">
        <v>-4.4846647859999997</v>
      </c>
      <c r="D194">
        <v>6000</v>
      </c>
      <c r="E194" s="4"/>
    </row>
    <row r="195" spans="2:11" x14ac:dyDescent="0.25">
      <c r="B195">
        <v>18.580781170000002</v>
      </c>
      <c r="C195">
        <v>-4.6123297809999997</v>
      </c>
      <c r="D195">
        <v>4850</v>
      </c>
      <c r="E195" s="4"/>
    </row>
    <row r="196" spans="2:11" x14ac:dyDescent="0.25">
      <c r="B196">
        <v>18.529326210000001</v>
      </c>
      <c r="C196">
        <v>-4.9695543420000003</v>
      </c>
      <c r="D196">
        <v>7150</v>
      </c>
      <c r="E196" s="4"/>
    </row>
    <row r="197" spans="2:11" x14ac:dyDescent="0.25">
      <c r="B197">
        <v>18.303518409999999</v>
      </c>
      <c r="C197">
        <v>-4.4016132299999997</v>
      </c>
      <c r="D197">
        <v>6650</v>
      </c>
      <c r="E197" s="4"/>
    </row>
    <row r="198" spans="2:11" x14ac:dyDescent="0.25">
      <c r="B198">
        <v>18.512157899999998</v>
      </c>
      <c r="C198">
        <v>-4.3762634729999998</v>
      </c>
      <c r="D198">
        <v>6000</v>
      </c>
      <c r="E198" s="4"/>
    </row>
    <row r="199" spans="2:11" x14ac:dyDescent="0.25">
      <c r="B199">
        <v>18.535341330000001</v>
      </c>
      <c r="C199">
        <v>-4.0723456550000003</v>
      </c>
      <c r="D199">
        <v>3750</v>
      </c>
      <c r="E199" s="4"/>
    </row>
    <row r="200" spans="2:11" x14ac:dyDescent="0.25">
      <c r="B200">
        <v>18.414792039999998</v>
      </c>
      <c r="C200">
        <v>-3.9474019629999999</v>
      </c>
      <c r="D200">
        <v>6900</v>
      </c>
      <c r="E200" s="4"/>
    </row>
    <row r="201" spans="2:11" x14ac:dyDescent="0.25">
      <c r="B201">
        <v>18.31232533</v>
      </c>
      <c r="C201">
        <v>-4.6842222690000002</v>
      </c>
      <c r="D201">
        <v>6350</v>
      </c>
      <c r="E201" s="4"/>
    </row>
    <row r="202" spans="2:11" x14ac:dyDescent="0.25">
      <c r="B202">
        <v>18.411301569999999</v>
      </c>
      <c r="C202">
        <v>-4.3600011089999997</v>
      </c>
      <c r="D202">
        <v>3900</v>
      </c>
      <c r="E202" s="4"/>
    </row>
    <row r="203" spans="2:11" x14ac:dyDescent="0.25">
      <c r="B203">
        <v>18.524048189999998</v>
      </c>
      <c r="C203">
        <v>-3.7429948120000001</v>
      </c>
      <c r="D203">
        <v>7550</v>
      </c>
      <c r="E203" s="4"/>
    </row>
    <row r="204" spans="2:11" x14ac:dyDescent="0.25">
      <c r="B204">
        <v>18.54151894</v>
      </c>
      <c r="C204">
        <v>-4.3576944390000003</v>
      </c>
      <c r="D204">
        <v>3800</v>
      </c>
      <c r="E204" s="4"/>
    </row>
    <row r="205" spans="2:11" x14ac:dyDescent="0.25">
      <c r="B205">
        <v>18.339799639999999</v>
      </c>
      <c r="C205">
        <v>-3.9231942499999999</v>
      </c>
      <c r="D205">
        <v>4100</v>
      </c>
      <c r="E205" s="4"/>
    </row>
    <row r="206" spans="2:11" x14ac:dyDescent="0.25">
      <c r="B206">
        <v>18.57359027</v>
      </c>
      <c r="C206">
        <v>-3.7744526789999999</v>
      </c>
      <c r="D206">
        <v>5350</v>
      </c>
      <c r="E206" s="4"/>
      <c r="K206" s="2"/>
    </row>
    <row r="207" spans="2:11" x14ac:dyDescent="0.25">
      <c r="B207">
        <v>18.50840577</v>
      </c>
      <c r="C207">
        <v>-3.617169766</v>
      </c>
      <c r="D207">
        <v>7900</v>
      </c>
      <c r="E207" s="4"/>
    </row>
    <row r="208" spans="2:11" x14ac:dyDescent="0.25">
      <c r="B208">
        <v>18.380711550000001</v>
      </c>
      <c r="C208">
        <v>-4.5635723129999999</v>
      </c>
      <c r="D208">
        <v>6500</v>
      </c>
      <c r="E208" s="4"/>
    </row>
    <row r="209" spans="1:11" x14ac:dyDescent="0.25">
      <c r="B209">
        <v>18.359721400000002</v>
      </c>
      <c r="C209">
        <v>-4.0036523390000003</v>
      </c>
      <c r="D209">
        <v>7000</v>
      </c>
      <c r="E209" s="4"/>
    </row>
    <row r="210" spans="1:11" x14ac:dyDescent="0.25">
      <c r="B210">
        <v>18.34247212</v>
      </c>
      <c r="C210">
        <v>-4.7571212310000002</v>
      </c>
      <c r="D210">
        <v>4800</v>
      </c>
      <c r="E210" s="4"/>
    </row>
    <row r="211" spans="1:11" x14ac:dyDescent="0.25">
      <c r="B211">
        <v>18.458960520000002</v>
      </c>
      <c r="C211">
        <v>-1.786524268</v>
      </c>
      <c r="D211">
        <v>5750</v>
      </c>
      <c r="E211" s="4"/>
      <c r="K211" s="2"/>
    </row>
    <row r="212" spans="1:11" x14ac:dyDescent="0.25">
      <c r="A212" s="2"/>
      <c r="B212" s="2">
        <v>18.522760890000001</v>
      </c>
      <c r="C212" s="2">
        <v>-4.2042084409999996</v>
      </c>
      <c r="D212">
        <v>6350</v>
      </c>
      <c r="E212" s="4"/>
    </row>
    <row r="213" spans="1:11" x14ac:dyDescent="0.25">
      <c r="B213">
        <v>18.425693089999999</v>
      </c>
      <c r="C213">
        <v>-3.0865932749999998</v>
      </c>
      <c r="D213">
        <v>5550</v>
      </c>
      <c r="E213" s="4"/>
    </row>
    <row r="214" spans="1:11" x14ac:dyDescent="0.25">
      <c r="B214">
        <v>18.3223226</v>
      </c>
      <c r="C214">
        <v>-3.2294901450000002</v>
      </c>
      <c r="D214">
        <v>6050</v>
      </c>
      <c r="E214" s="4"/>
    </row>
    <row r="215" spans="1:11" x14ac:dyDescent="0.25">
      <c r="B215">
        <v>18.589917839999998</v>
      </c>
      <c r="C215">
        <v>-3.2585994249999999</v>
      </c>
      <c r="D215">
        <v>6250</v>
      </c>
      <c r="E215" s="4"/>
      <c r="K215" s="3"/>
    </row>
    <row r="216" spans="1:11" x14ac:dyDescent="0.25">
      <c r="B216">
        <v>18.47030462</v>
      </c>
      <c r="C216">
        <v>-3.6212710420000001</v>
      </c>
      <c r="D216">
        <v>6600</v>
      </c>
      <c r="E216" s="4"/>
    </row>
    <row r="217" spans="1:11" x14ac:dyDescent="0.25">
      <c r="A217" s="2"/>
      <c r="B217" s="2">
        <v>18.466616250000001</v>
      </c>
      <c r="C217" s="2">
        <v>-3.4225776360000002</v>
      </c>
      <c r="D217">
        <v>4050</v>
      </c>
      <c r="E217" s="4"/>
    </row>
    <row r="218" spans="1:11" x14ac:dyDescent="0.25">
      <c r="B218">
        <v>18.406178929999999</v>
      </c>
      <c r="C218">
        <v>-4.232883363</v>
      </c>
      <c r="D218">
        <v>7100</v>
      </c>
      <c r="E218" s="4"/>
    </row>
    <row r="219" spans="1:11" x14ac:dyDescent="0.25">
      <c r="B219">
        <v>18.45436754</v>
      </c>
      <c r="C219">
        <v>-4.9242921419999997</v>
      </c>
      <c r="D219">
        <v>4400</v>
      </c>
      <c r="E219" s="4"/>
    </row>
    <row r="220" spans="1:11" x14ac:dyDescent="0.25">
      <c r="B220">
        <v>18.474418480000001</v>
      </c>
      <c r="C220">
        <v>1.4642019989999999</v>
      </c>
      <c r="D220">
        <v>8850</v>
      </c>
      <c r="E220" s="4"/>
    </row>
    <row r="221" spans="1:11" x14ac:dyDescent="0.25">
      <c r="A221" s="3"/>
      <c r="B221" s="3">
        <v>18.548954080000001</v>
      </c>
      <c r="C221" s="3">
        <v>-1.7640954259999999</v>
      </c>
      <c r="D221">
        <v>4850</v>
      </c>
      <c r="E221" s="4"/>
    </row>
    <row r="222" spans="1:11" x14ac:dyDescent="0.25">
      <c r="B222">
        <v>18.519039960000001</v>
      </c>
      <c r="C222">
        <v>-1.6887319780000001</v>
      </c>
      <c r="D222">
        <v>5750</v>
      </c>
      <c r="E222" s="4"/>
    </row>
    <row r="223" spans="1:11" x14ac:dyDescent="0.25">
      <c r="B223">
        <v>18.48399234</v>
      </c>
      <c r="C223">
        <v>-3.9996843950000001</v>
      </c>
      <c r="D223">
        <v>7150</v>
      </c>
      <c r="E223" s="4"/>
    </row>
    <row r="224" spans="1:11" x14ac:dyDescent="0.25">
      <c r="B224">
        <v>18.387133930000001</v>
      </c>
      <c r="C224">
        <v>-3.2899866289999999</v>
      </c>
      <c r="D224">
        <v>6850</v>
      </c>
      <c r="E224" s="4"/>
    </row>
    <row r="225" spans="2:11" x14ac:dyDescent="0.25">
      <c r="B225">
        <v>18.55995716</v>
      </c>
      <c r="C225">
        <v>-3.9116662450000002</v>
      </c>
      <c r="D225">
        <v>5350</v>
      </c>
      <c r="E225" s="4"/>
    </row>
    <row r="226" spans="2:11" x14ac:dyDescent="0.25">
      <c r="B226">
        <v>18.41457986</v>
      </c>
      <c r="C226">
        <v>-3.5342456950000001</v>
      </c>
      <c r="D226">
        <v>4150</v>
      </c>
      <c r="E226" s="4"/>
    </row>
    <row r="227" spans="2:11" x14ac:dyDescent="0.25">
      <c r="B227">
        <v>18.693565</v>
      </c>
      <c r="C227">
        <v>0.57909135199999995</v>
      </c>
      <c r="D227">
        <v>5550</v>
      </c>
      <c r="E227" s="4"/>
    </row>
    <row r="228" spans="2:11" x14ac:dyDescent="0.25">
      <c r="B228">
        <v>18.43436419</v>
      </c>
      <c r="C228">
        <v>-4.9444139060000003</v>
      </c>
      <c r="D228">
        <v>5450</v>
      </c>
      <c r="E228" s="4"/>
    </row>
    <row r="229" spans="2:11" x14ac:dyDescent="0.25">
      <c r="B229">
        <v>18.491098340000001</v>
      </c>
      <c r="C229">
        <v>-3.2061234609999998</v>
      </c>
      <c r="D229">
        <v>7400</v>
      </c>
      <c r="E229" s="4"/>
    </row>
    <row r="230" spans="2:11" x14ac:dyDescent="0.25">
      <c r="B230">
        <v>18.566018540000002</v>
      </c>
      <c r="C230">
        <v>0.88210940199999999</v>
      </c>
      <c r="D230">
        <v>6300</v>
      </c>
      <c r="E230" s="4"/>
    </row>
    <row r="231" spans="2:11" x14ac:dyDescent="0.25">
      <c r="B231">
        <v>18.45979088</v>
      </c>
      <c r="C231">
        <v>0.88480445399999996</v>
      </c>
      <c r="D231">
        <v>4100</v>
      </c>
      <c r="E231" s="4"/>
    </row>
    <row r="232" spans="2:11" x14ac:dyDescent="0.25">
      <c r="B232">
        <v>18.466640030000001</v>
      </c>
      <c r="C232">
        <v>0.75557775100000002</v>
      </c>
      <c r="D232">
        <v>6250</v>
      </c>
      <c r="E232" s="4"/>
    </row>
    <row r="233" spans="2:11" x14ac:dyDescent="0.25">
      <c r="B233">
        <v>18.337609449999999</v>
      </c>
      <c r="C233">
        <v>-4.0757771189999996</v>
      </c>
      <c r="D233">
        <v>4100</v>
      </c>
      <c r="E233" s="4"/>
    </row>
    <row r="234" spans="2:11" x14ac:dyDescent="0.25">
      <c r="B234">
        <v>18.618269609999999</v>
      </c>
      <c r="C234">
        <v>0.247406669</v>
      </c>
      <c r="D234">
        <v>5700</v>
      </c>
      <c r="E234" s="4"/>
    </row>
    <row r="235" spans="2:11" x14ac:dyDescent="0.25">
      <c r="B235">
        <v>18.449843380000001</v>
      </c>
      <c r="C235">
        <v>-2.411314483</v>
      </c>
      <c r="D235">
        <v>4750</v>
      </c>
      <c r="E235" s="4"/>
    </row>
    <row r="236" spans="2:11" x14ac:dyDescent="0.25">
      <c r="B236">
        <v>18.49477581</v>
      </c>
      <c r="C236">
        <v>-2.6867317759999998</v>
      </c>
      <c r="D236">
        <v>6400</v>
      </c>
      <c r="E236" s="4"/>
    </row>
    <row r="237" spans="2:11" x14ac:dyDescent="0.25">
      <c r="B237">
        <v>18.30822483</v>
      </c>
      <c r="C237">
        <v>-3.2259995809999999</v>
      </c>
      <c r="D237">
        <v>4050</v>
      </c>
      <c r="E237" s="4"/>
    </row>
    <row r="238" spans="2:11" x14ac:dyDescent="0.25">
      <c r="B238">
        <v>18.47328164</v>
      </c>
      <c r="C238">
        <v>0.76006606399999999</v>
      </c>
      <c r="D238">
        <v>6000</v>
      </c>
      <c r="E238" s="4"/>
    </row>
    <row r="239" spans="2:11" x14ac:dyDescent="0.25">
      <c r="B239">
        <v>18.410426180000002</v>
      </c>
      <c r="C239">
        <v>-3.1532675999999999</v>
      </c>
      <c r="D239">
        <v>4750</v>
      </c>
      <c r="E239" s="4"/>
      <c r="K239" s="2"/>
    </row>
    <row r="240" spans="2:11" x14ac:dyDescent="0.25">
      <c r="B240">
        <v>18.662115270000001</v>
      </c>
      <c r="C240">
        <v>-0.80114078899999996</v>
      </c>
      <c r="D240">
        <v>6550</v>
      </c>
      <c r="E240" s="4"/>
    </row>
    <row r="241" spans="1:5" x14ac:dyDescent="0.25">
      <c r="B241">
        <v>18.52171732</v>
      </c>
      <c r="C241">
        <v>-3.089148234</v>
      </c>
      <c r="D241">
        <v>4350</v>
      </c>
      <c r="E241" s="4"/>
    </row>
    <row r="242" spans="1:5" x14ac:dyDescent="0.25">
      <c r="B242">
        <v>18.497999920000002</v>
      </c>
      <c r="C242">
        <v>-3.201726716</v>
      </c>
      <c r="D242">
        <v>7500</v>
      </c>
      <c r="E242" s="4"/>
    </row>
    <row r="243" spans="1:5" x14ac:dyDescent="0.25">
      <c r="B243">
        <v>18.62689975</v>
      </c>
      <c r="C243">
        <v>-1.510011365</v>
      </c>
      <c r="D243">
        <v>4450</v>
      </c>
      <c r="E243" s="4"/>
    </row>
    <row r="244" spans="1:5" x14ac:dyDescent="0.25">
      <c r="B244">
        <v>18.463597409999998</v>
      </c>
      <c r="C244">
        <v>-1.331792791</v>
      </c>
      <c r="D244">
        <v>5650</v>
      </c>
      <c r="E244" s="4"/>
    </row>
    <row r="245" spans="1:5" x14ac:dyDescent="0.25">
      <c r="A245" s="2"/>
      <c r="B245" s="2">
        <v>18.353242980000001</v>
      </c>
      <c r="C245" s="2">
        <v>-2.7677151910000002</v>
      </c>
      <c r="D245">
        <v>6500</v>
      </c>
      <c r="E245" s="4"/>
    </row>
    <row r="246" spans="1:5" x14ac:dyDescent="0.25">
      <c r="B246">
        <v>18.678228699999998</v>
      </c>
      <c r="C246">
        <v>0.73594174099999998</v>
      </c>
      <c r="D246">
        <v>6250</v>
      </c>
      <c r="E24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abSelected="1" topLeftCell="K1" workbookViewId="0">
      <selection activeCell="Z2" sqref="Z2"/>
    </sheetView>
  </sheetViews>
  <sheetFormatPr defaultRowHeight="15" x14ac:dyDescent="0.25"/>
  <cols>
    <col min="21" max="21" width="9.140625" style="5"/>
    <col min="23" max="23" width="9.140625" style="2"/>
    <col min="27" max="27" width="9.140625" style="7"/>
    <col min="30" max="30" width="9.140625" style="6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938</v>
      </c>
      <c r="V1" t="s">
        <v>2</v>
      </c>
      <c r="W1" s="2" t="s">
        <v>939</v>
      </c>
      <c r="X1" t="s">
        <v>940</v>
      </c>
      <c r="Y1" t="s">
        <v>941</v>
      </c>
      <c r="AA1" s="7" t="s">
        <v>942</v>
      </c>
      <c r="AB1" t="s">
        <v>943</v>
      </c>
      <c r="AD1" s="6" t="s">
        <v>944</v>
      </c>
    </row>
    <row r="2" spans="1:30" x14ac:dyDescent="0.25">
      <c r="A2">
        <v>18.343707980000001</v>
      </c>
      <c r="B2">
        <v>-2.9008258800000002</v>
      </c>
      <c r="C2">
        <v>-100</v>
      </c>
      <c r="D2">
        <v>0.53400000000000003</v>
      </c>
      <c r="E2">
        <v>3.3000000000000002E-2</v>
      </c>
      <c r="F2">
        <v>7.9622868960000002</v>
      </c>
      <c r="G2">
        <v>99</v>
      </c>
      <c r="H2">
        <v>20.5682869</v>
      </c>
      <c r="I2">
        <v>13.106999999999999</v>
      </c>
      <c r="J2">
        <v>12.573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s="1">
        <v>4850</v>
      </c>
      <c r="V2">
        <f>IF(G2&lt;90, G2-H2, -100)</f>
        <v>-100</v>
      </c>
      <c r="W2" s="2">
        <f>IF(G2&gt;90,0,1)</f>
        <v>0</v>
      </c>
      <c r="X2">
        <f>IF(-3.88*D2 + 3.99 &lt; C2, 1,0)</f>
        <v>0</v>
      </c>
      <c r="Y2">
        <f>IF(-3.88*D2 + 7.29 &gt; C2, 1,0)</f>
        <v>1</v>
      </c>
      <c r="Z2">
        <f>IF(V2&gt;3.5,1,0)</f>
        <v>0</v>
      </c>
      <c r="AA2" s="7">
        <f>IF(Z2, 1,X2*Y2*W2)</f>
        <v>0</v>
      </c>
      <c r="AB2">
        <f>W2*ABS(1-AA2)*ABS(1-Z2)</f>
        <v>0</v>
      </c>
      <c r="AC2">
        <f>IF(G2&gt;0,1,0)</f>
        <v>1</v>
      </c>
      <c r="AD2" s="6">
        <f>AB2*AC2</f>
        <v>0</v>
      </c>
    </row>
    <row r="3" spans="1:30" x14ac:dyDescent="0.25">
      <c r="A3">
        <v>18.434127719999999</v>
      </c>
      <c r="B3">
        <v>-2.5784478200000001</v>
      </c>
      <c r="C3">
        <v>2.865333557</v>
      </c>
      <c r="D3">
        <v>1.077</v>
      </c>
      <c r="E3">
        <v>0.53100000000000003</v>
      </c>
      <c r="F3">
        <v>6.3928730470000001</v>
      </c>
      <c r="G3">
        <v>24.360206600000001</v>
      </c>
      <c r="H3">
        <v>21.494873049999999</v>
      </c>
      <c r="I3">
        <v>15.648</v>
      </c>
      <c r="J3">
        <v>14.571</v>
      </c>
      <c r="U3" s="1">
        <v>5850</v>
      </c>
      <c r="V3">
        <f t="shared" ref="V3:V66" si="0">IF(G3&lt;90, G3-H3, -100)</f>
        <v>2.8653335500000026</v>
      </c>
      <c r="W3" s="2">
        <f t="shared" ref="W3:W66" si="1">IF(G3&gt;90,0,1)</f>
        <v>1</v>
      </c>
      <c r="X3">
        <f t="shared" ref="X3:X66" si="2">IF(-3.88*D3 + 3.99 &lt; C3, 1,0)</f>
        <v>1</v>
      </c>
      <c r="Y3">
        <f t="shared" ref="Y3:Y66" si="3">IF(-3.88*D3 + 7.29 &gt; C3, 1,0)</f>
        <v>1</v>
      </c>
      <c r="Z3">
        <f t="shared" ref="Z3:Z66" si="4">IF(V3&gt;3.5,1,0)</f>
        <v>0</v>
      </c>
      <c r="AA3" s="7">
        <f t="shared" ref="AA3:AA66" si="5">IF(Z3, 1,X3*Y3*W3)</f>
        <v>1</v>
      </c>
      <c r="AB3">
        <f t="shared" ref="AB3:AB66" si="6">W3*ABS(1-AA3)*ABS(1-Z3)</f>
        <v>0</v>
      </c>
      <c r="AC3">
        <f t="shared" ref="AC3:AC66" si="7">IF(G3&gt;0,1,0)</f>
        <v>1</v>
      </c>
      <c r="AD3" s="6">
        <f t="shared" ref="AD3:AD66" si="8">AB3*AC3</f>
        <v>0</v>
      </c>
    </row>
    <row r="4" spans="1:30" x14ac:dyDescent="0.25">
      <c r="A4">
        <v>18.52675902</v>
      </c>
      <c r="B4">
        <v>1.734256748</v>
      </c>
      <c r="C4">
        <v>0.63453865099999995</v>
      </c>
      <c r="D4">
        <v>0.54</v>
      </c>
      <c r="E4">
        <v>0.05</v>
      </c>
      <c r="F4">
        <v>10.02074666</v>
      </c>
      <c r="G4">
        <v>22.057285310000001</v>
      </c>
      <c r="H4">
        <v>21.422746660000001</v>
      </c>
      <c r="I4">
        <v>11.891999999999999</v>
      </c>
      <c r="J4">
        <v>11.352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s="1">
        <v>4050</v>
      </c>
      <c r="V4">
        <f t="shared" si="0"/>
        <v>0.63453864999999965</v>
      </c>
      <c r="W4" s="2">
        <f t="shared" si="1"/>
        <v>1</v>
      </c>
      <c r="X4">
        <f t="shared" si="2"/>
        <v>0</v>
      </c>
      <c r="Y4">
        <f t="shared" si="3"/>
        <v>1</v>
      </c>
      <c r="Z4">
        <f t="shared" si="4"/>
        <v>0</v>
      </c>
      <c r="AA4" s="7">
        <f t="shared" si="5"/>
        <v>0</v>
      </c>
      <c r="AB4">
        <f t="shared" si="6"/>
        <v>1</v>
      </c>
      <c r="AC4">
        <f t="shared" si="7"/>
        <v>1</v>
      </c>
      <c r="AD4" s="6">
        <f t="shared" si="8"/>
        <v>1</v>
      </c>
    </row>
    <row r="5" spans="1:30" x14ac:dyDescent="0.25">
      <c r="A5">
        <v>18.3223226</v>
      </c>
      <c r="B5">
        <v>-3.2294901450000002</v>
      </c>
      <c r="C5">
        <v>2.7753829959999998</v>
      </c>
      <c r="D5">
        <v>0.496</v>
      </c>
      <c r="E5">
        <v>0.21199999999999999</v>
      </c>
      <c r="F5">
        <v>6.1351748500000003</v>
      </c>
      <c r="G5">
        <v>22.981557850000002</v>
      </c>
      <c r="H5">
        <v>20.20617485</v>
      </c>
      <c r="I5">
        <v>14.355</v>
      </c>
      <c r="J5">
        <v>13.859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44</v>
      </c>
      <c r="S5" t="s">
        <v>45</v>
      </c>
      <c r="T5" t="s">
        <v>46</v>
      </c>
      <c r="U5" s="1">
        <v>6050</v>
      </c>
      <c r="V5">
        <f t="shared" si="0"/>
        <v>2.7753830000000015</v>
      </c>
      <c r="W5" s="2">
        <f t="shared" si="1"/>
        <v>1</v>
      </c>
      <c r="X5">
        <f t="shared" si="2"/>
        <v>1</v>
      </c>
      <c r="Y5">
        <f t="shared" si="3"/>
        <v>1</v>
      </c>
      <c r="Z5">
        <f t="shared" si="4"/>
        <v>0</v>
      </c>
      <c r="AA5" s="7">
        <f t="shared" si="5"/>
        <v>1</v>
      </c>
      <c r="AB5">
        <f t="shared" si="6"/>
        <v>0</v>
      </c>
      <c r="AC5">
        <f t="shared" si="7"/>
        <v>1</v>
      </c>
      <c r="AD5" s="6">
        <f t="shared" si="8"/>
        <v>0</v>
      </c>
    </row>
    <row r="6" spans="1:30" x14ac:dyDescent="0.25">
      <c r="A6">
        <v>18.55995716</v>
      </c>
      <c r="B6">
        <v>-3.9116662450000002</v>
      </c>
      <c r="C6">
        <v>-100</v>
      </c>
      <c r="D6">
        <v>0.57599999999999996</v>
      </c>
      <c r="E6">
        <v>0.13700000000000001</v>
      </c>
      <c r="F6">
        <v>6.8322280119999999</v>
      </c>
      <c r="G6">
        <v>99</v>
      </c>
      <c r="H6">
        <v>21.762228010000001</v>
      </c>
      <c r="I6">
        <v>15.369</v>
      </c>
      <c r="J6">
        <v>14.792999999999999</v>
      </c>
      <c r="U6" s="1">
        <v>5350</v>
      </c>
      <c r="V6">
        <f t="shared" si="0"/>
        <v>-100</v>
      </c>
      <c r="W6" s="2">
        <f t="shared" si="1"/>
        <v>0</v>
      </c>
      <c r="X6">
        <f t="shared" si="2"/>
        <v>0</v>
      </c>
      <c r="Y6">
        <f t="shared" si="3"/>
        <v>1</v>
      </c>
      <c r="Z6">
        <f t="shared" si="4"/>
        <v>0</v>
      </c>
      <c r="AA6" s="7">
        <f t="shared" si="5"/>
        <v>0</v>
      </c>
      <c r="AB6">
        <f t="shared" si="6"/>
        <v>0</v>
      </c>
      <c r="AC6">
        <f t="shared" si="7"/>
        <v>1</v>
      </c>
      <c r="AD6" s="6">
        <f t="shared" si="8"/>
        <v>0</v>
      </c>
    </row>
    <row r="7" spans="1:30" x14ac:dyDescent="0.25">
      <c r="A7">
        <v>18.49477581</v>
      </c>
      <c r="B7">
        <v>-2.6867317759999998</v>
      </c>
      <c r="C7">
        <v>0.51694488500000002</v>
      </c>
      <c r="D7">
        <v>1.4690000000000001</v>
      </c>
      <c r="E7">
        <v>0.32800000000000001</v>
      </c>
      <c r="F7">
        <v>6.0133656919999998</v>
      </c>
      <c r="G7">
        <v>22.63631058</v>
      </c>
      <c r="H7">
        <v>22.119365689999999</v>
      </c>
      <c r="I7">
        <v>17.247</v>
      </c>
      <c r="J7">
        <v>15.778</v>
      </c>
      <c r="U7" s="1">
        <v>6400</v>
      </c>
      <c r="V7">
        <f t="shared" si="0"/>
        <v>0.51694489000000132</v>
      </c>
      <c r="W7" s="2">
        <f t="shared" si="1"/>
        <v>1</v>
      </c>
      <c r="X7">
        <f t="shared" si="2"/>
        <v>1</v>
      </c>
      <c r="Y7">
        <f t="shared" si="3"/>
        <v>1</v>
      </c>
      <c r="Z7">
        <f t="shared" si="4"/>
        <v>0</v>
      </c>
      <c r="AA7" s="7">
        <f t="shared" si="5"/>
        <v>1</v>
      </c>
      <c r="AB7">
        <f t="shared" si="6"/>
        <v>0</v>
      </c>
      <c r="AC7">
        <f t="shared" si="7"/>
        <v>1</v>
      </c>
      <c r="AD7" s="6">
        <f t="shared" si="8"/>
        <v>0</v>
      </c>
    </row>
    <row r="8" spans="1:30" x14ac:dyDescent="0.25">
      <c r="A8">
        <v>18.31495688</v>
      </c>
      <c r="B8">
        <v>-2.7673276630000001</v>
      </c>
      <c r="C8">
        <v>-100</v>
      </c>
      <c r="D8">
        <v>0.51300000000000001</v>
      </c>
      <c r="E8">
        <v>0.13900000000000001</v>
      </c>
      <c r="F8">
        <v>8.3179100649999995</v>
      </c>
      <c r="G8">
        <v>99</v>
      </c>
      <c r="H8">
        <v>19.753910059999999</v>
      </c>
      <c r="I8">
        <v>11.81</v>
      </c>
      <c r="J8">
        <v>11.297000000000001</v>
      </c>
      <c r="L8" t="s">
        <v>47</v>
      </c>
      <c r="M8" t="s">
        <v>48</v>
      </c>
      <c r="N8" t="s">
        <v>49</v>
      </c>
      <c r="O8" t="s">
        <v>50</v>
      </c>
      <c r="P8" t="s">
        <v>51</v>
      </c>
      <c r="Q8" t="s">
        <v>52</v>
      </c>
      <c r="R8" t="s">
        <v>53</v>
      </c>
      <c r="S8" t="s">
        <v>54</v>
      </c>
      <c r="T8" t="s">
        <v>55</v>
      </c>
      <c r="U8" s="1">
        <v>4650</v>
      </c>
      <c r="V8">
        <f t="shared" si="0"/>
        <v>-100</v>
      </c>
      <c r="W8" s="2">
        <f t="shared" si="1"/>
        <v>0</v>
      </c>
      <c r="X8">
        <f t="shared" si="2"/>
        <v>0</v>
      </c>
      <c r="Y8">
        <f t="shared" si="3"/>
        <v>1</v>
      </c>
      <c r="Z8">
        <f t="shared" si="4"/>
        <v>0</v>
      </c>
      <c r="AA8" s="7">
        <f t="shared" si="5"/>
        <v>0</v>
      </c>
      <c r="AB8">
        <f t="shared" si="6"/>
        <v>0</v>
      </c>
      <c r="AC8">
        <f t="shared" si="7"/>
        <v>1</v>
      </c>
      <c r="AD8" s="6">
        <f t="shared" si="8"/>
        <v>0</v>
      </c>
    </row>
    <row r="9" spans="1:30" x14ac:dyDescent="0.25">
      <c r="A9">
        <v>18.68565619</v>
      </c>
      <c r="B9">
        <v>-2.4528966059999999</v>
      </c>
      <c r="C9">
        <v>1.548482895</v>
      </c>
      <c r="D9">
        <v>0.55800000000000005</v>
      </c>
      <c r="E9">
        <v>8.2000000000000003E-2</v>
      </c>
      <c r="F9">
        <v>6.1312327729999998</v>
      </c>
      <c r="G9">
        <v>23.468715670000002</v>
      </c>
      <c r="H9">
        <v>21.920232769999998</v>
      </c>
      <c r="I9">
        <v>16.265000000000001</v>
      </c>
      <c r="J9">
        <v>15.707000000000001</v>
      </c>
      <c r="U9" s="1">
        <v>5900</v>
      </c>
      <c r="V9">
        <f t="shared" si="0"/>
        <v>1.5484829000000033</v>
      </c>
      <c r="W9" s="2">
        <f t="shared" si="1"/>
        <v>1</v>
      </c>
      <c r="X9">
        <f t="shared" si="2"/>
        <v>0</v>
      </c>
      <c r="Y9">
        <f t="shared" si="3"/>
        <v>1</v>
      </c>
      <c r="Z9">
        <f t="shared" si="4"/>
        <v>0</v>
      </c>
      <c r="AA9" s="7">
        <f t="shared" si="5"/>
        <v>0</v>
      </c>
      <c r="AB9">
        <f t="shared" si="6"/>
        <v>1</v>
      </c>
      <c r="AC9">
        <f t="shared" si="7"/>
        <v>1</v>
      </c>
      <c r="AD9" s="6">
        <f t="shared" si="8"/>
        <v>1</v>
      </c>
    </row>
    <row r="10" spans="1:30" x14ac:dyDescent="0.25">
      <c r="A10">
        <v>18.431631540000001</v>
      </c>
      <c r="B10">
        <v>-3.164015875</v>
      </c>
      <c r="C10">
        <v>-100</v>
      </c>
      <c r="D10">
        <v>0.50700000000000001</v>
      </c>
      <c r="E10">
        <v>5.8000000000000003E-2</v>
      </c>
      <c r="F10">
        <v>9.1505909580000004</v>
      </c>
      <c r="G10">
        <v>99</v>
      </c>
      <c r="H10">
        <v>22.511590959999999</v>
      </c>
      <c r="I10">
        <v>13.81</v>
      </c>
      <c r="J10">
        <v>13.303000000000001</v>
      </c>
      <c r="L10" t="s">
        <v>56</v>
      </c>
      <c r="M10" t="s">
        <v>57</v>
      </c>
      <c r="N10" t="s">
        <v>58</v>
      </c>
      <c r="O10" t="s">
        <v>59</v>
      </c>
      <c r="P10" t="s">
        <v>60</v>
      </c>
      <c r="Q10" t="s">
        <v>61</v>
      </c>
      <c r="R10" t="s">
        <v>62</v>
      </c>
      <c r="S10" t="s">
        <v>63</v>
      </c>
      <c r="T10" t="s">
        <v>64</v>
      </c>
      <c r="U10" s="1">
        <v>4400</v>
      </c>
      <c r="V10">
        <f t="shared" si="0"/>
        <v>-100</v>
      </c>
      <c r="W10" s="2">
        <f t="shared" si="1"/>
        <v>0</v>
      </c>
      <c r="X10">
        <f t="shared" si="2"/>
        <v>0</v>
      </c>
      <c r="Y10">
        <f t="shared" si="3"/>
        <v>1</v>
      </c>
      <c r="Z10">
        <f t="shared" si="4"/>
        <v>0</v>
      </c>
      <c r="AA10" s="7">
        <f t="shared" si="5"/>
        <v>0</v>
      </c>
      <c r="AB10">
        <f t="shared" si="6"/>
        <v>0</v>
      </c>
      <c r="AC10">
        <f t="shared" si="7"/>
        <v>1</v>
      </c>
      <c r="AD10" s="6">
        <f t="shared" si="8"/>
        <v>0</v>
      </c>
    </row>
    <row r="11" spans="1:30" x14ac:dyDescent="0.25">
      <c r="A11">
        <v>18.52560583</v>
      </c>
      <c r="B11">
        <v>-2.5925608630000001</v>
      </c>
      <c r="C11">
        <v>4.548532486</v>
      </c>
      <c r="D11">
        <v>0.59299999999999997</v>
      </c>
      <c r="E11">
        <v>0.105</v>
      </c>
      <c r="F11">
        <v>8.3262586980000002</v>
      </c>
      <c r="G11">
        <v>24.20979118</v>
      </c>
      <c r="H11">
        <v>19.661258700000001</v>
      </c>
      <c r="I11">
        <v>11.823</v>
      </c>
      <c r="J11">
        <v>11.23</v>
      </c>
      <c r="L11" t="s">
        <v>65</v>
      </c>
      <c r="M11" t="s">
        <v>66</v>
      </c>
      <c r="N11" t="s">
        <v>67</v>
      </c>
      <c r="O11" t="s">
        <v>68</v>
      </c>
      <c r="P11" t="s">
        <v>69</v>
      </c>
      <c r="Q11" t="s">
        <v>70</v>
      </c>
      <c r="R11" t="s">
        <v>71</v>
      </c>
      <c r="S11" t="s">
        <v>72</v>
      </c>
      <c r="T11" t="s">
        <v>73</v>
      </c>
      <c r="U11" s="1">
        <v>4800</v>
      </c>
      <c r="V11">
        <f t="shared" si="0"/>
        <v>4.5485324799999987</v>
      </c>
      <c r="W11" s="2">
        <f t="shared" si="1"/>
        <v>1</v>
      </c>
      <c r="X11">
        <f t="shared" si="2"/>
        <v>1</v>
      </c>
      <c r="Y11">
        <f t="shared" si="3"/>
        <v>1</v>
      </c>
      <c r="Z11">
        <f t="shared" si="4"/>
        <v>1</v>
      </c>
      <c r="AA11" s="7">
        <f t="shared" si="5"/>
        <v>1</v>
      </c>
      <c r="AB11">
        <f t="shared" si="6"/>
        <v>0</v>
      </c>
      <c r="AC11">
        <f t="shared" si="7"/>
        <v>1</v>
      </c>
      <c r="AD11" s="6">
        <f t="shared" si="8"/>
        <v>0</v>
      </c>
    </row>
    <row r="12" spans="1:30" x14ac:dyDescent="0.25">
      <c r="A12">
        <v>18.527366449999999</v>
      </c>
      <c r="B12">
        <v>1.6324766429999999</v>
      </c>
      <c r="C12">
        <v>0.85907936100000004</v>
      </c>
      <c r="D12">
        <v>1.248</v>
      </c>
      <c r="E12">
        <v>0.60099999999999998</v>
      </c>
      <c r="F12">
        <v>6.4495960080000003</v>
      </c>
      <c r="G12">
        <v>22.024675370000001</v>
      </c>
      <c r="H12">
        <v>21.165596010000002</v>
      </c>
      <c r="I12">
        <v>15.363</v>
      </c>
      <c r="J12">
        <v>14.115</v>
      </c>
      <c r="U12" s="1">
        <v>5700</v>
      </c>
      <c r="V12">
        <f t="shared" si="0"/>
        <v>0.85907935999999907</v>
      </c>
      <c r="W12" s="2">
        <f t="shared" si="1"/>
        <v>1</v>
      </c>
      <c r="X12">
        <f t="shared" si="2"/>
        <v>1</v>
      </c>
      <c r="Y12">
        <f t="shared" si="3"/>
        <v>1</v>
      </c>
      <c r="Z12">
        <f t="shared" si="4"/>
        <v>0</v>
      </c>
      <c r="AA12" s="7">
        <f t="shared" si="5"/>
        <v>1</v>
      </c>
      <c r="AB12">
        <f t="shared" si="6"/>
        <v>0</v>
      </c>
      <c r="AC12">
        <f t="shared" si="7"/>
        <v>1</v>
      </c>
      <c r="AD12" s="6">
        <f t="shared" si="8"/>
        <v>0</v>
      </c>
    </row>
    <row r="13" spans="1:30" x14ac:dyDescent="0.25">
      <c r="A13">
        <v>18.528667909999999</v>
      </c>
      <c r="B13">
        <v>-3.2030175550000002</v>
      </c>
      <c r="C13">
        <v>-100</v>
      </c>
      <c r="D13">
        <v>0.51300000000000001</v>
      </c>
      <c r="E13">
        <v>6.7000000000000004E-2</v>
      </c>
      <c r="F13">
        <v>8.6252458189999999</v>
      </c>
      <c r="G13">
        <v>99</v>
      </c>
      <c r="H13">
        <v>22.490245819999998</v>
      </c>
      <c r="I13">
        <v>14.311</v>
      </c>
      <c r="J13">
        <v>13.798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79</v>
      </c>
      <c r="R13" t="s">
        <v>80</v>
      </c>
      <c r="S13" t="s">
        <v>81</v>
      </c>
      <c r="T13" t="s">
        <v>82</v>
      </c>
      <c r="U13" s="1">
        <v>4600</v>
      </c>
      <c r="V13">
        <f t="shared" si="0"/>
        <v>-100</v>
      </c>
      <c r="W13" s="2">
        <f t="shared" si="1"/>
        <v>0</v>
      </c>
      <c r="X13">
        <f t="shared" si="2"/>
        <v>0</v>
      </c>
      <c r="Y13">
        <f t="shared" si="3"/>
        <v>1</v>
      </c>
      <c r="Z13">
        <f t="shared" si="4"/>
        <v>0</v>
      </c>
      <c r="AA13" s="7">
        <f t="shared" si="5"/>
        <v>0</v>
      </c>
      <c r="AB13">
        <f t="shared" si="6"/>
        <v>0</v>
      </c>
      <c r="AC13">
        <f t="shared" si="7"/>
        <v>1</v>
      </c>
      <c r="AD13" s="6">
        <f t="shared" si="8"/>
        <v>0</v>
      </c>
    </row>
    <row r="14" spans="1:30" x14ac:dyDescent="0.25">
      <c r="A14">
        <v>18.570212819999998</v>
      </c>
      <c r="B14">
        <v>-3.700463391</v>
      </c>
      <c r="C14">
        <v>1.7436428070000001</v>
      </c>
      <c r="D14">
        <v>0.87</v>
      </c>
      <c r="E14">
        <v>0.22500000000000001</v>
      </c>
      <c r="F14">
        <v>6.0873670200000003</v>
      </c>
      <c r="G14">
        <v>21.871009829999998</v>
      </c>
      <c r="H14">
        <v>20.127367020000001</v>
      </c>
      <c r="I14">
        <v>14.685</v>
      </c>
      <c r="J14">
        <v>13.815</v>
      </c>
      <c r="U14" s="1">
        <v>3850</v>
      </c>
      <c r="V14">
        <f t="shared" si="0"/>
        <v>1.7436428099999972</v>
      </c>
      <c r="W14" s="2">
        <f t="shared" si="1"/>
        <v>1</v>
      </c>
      <c r="X14">
        <f t="shared" si="2"/>
        <v>1</v>
      </c>
      <c r="Y14">
        <f t="shared" si="3"/>
        <v>1</v>
      </c>
      <c r="Z14">
        <f t="shared" si="4"/>
        <v>0</v>
      </c>
      <c r="AA14" s="7">
        <f t="shared" si="5"/>
        <v>1</v>
      </c>
      <c r="AB14">
        <f t="shared" si="6"/>
        <v>0</v>
      </c>
      <c r="AC14">
        <f t="shared" si="7"/>
        <v>1</v>
      </c>
      <c r="AD14" s="6">
        <f t="shared" si="8"/>
        <v>0</v>
      </c>
    </row>
    <row r="15" spans="1:30" x14ac:dyDescent="0.25">
      <c r="A15">
        <v>18.495887870000001</v>
      </c>
      <c r="B15">
        <v>-4.3604252719999996</v>
      </c>
      <c r="C15">
        <v>5.356813431</v>
      </c>
      <c r="D15">
        <v>0.54400000000000004</v>
      </c>
      <c r="E15">
        <v>0.124</v>
      </c>
      <c r="F15">
        <v>8.8408534999999997</v>
      </c>
      <c r="G15">
        <v>24.89766693</v>
      </c>
      <c r="H15">
        <v>19.540853500000001</v>
      </c>
      <c r="I15">
        <v>11.12</v>
      </c>
      <c r="J15">
        <v>10.576000000000001</v>
      </c>
      <c r="L15" t="s">
        <v>83</v>
      </c>
      <c r="M15" t="s">
        <v>84</v>
      </c>
      <c r="N15" t="s">
        <v>85</v>
      </c>
      <c r="O15" t="s">
        <v>86</v>
      </c>
      <c r="P15" t="s">
        <v>87</v>
      </c>
      <c r="Q15" t="s">
        <v>88</v>
      </c>
      <c r="R15" t="s">
        <v>89</v>
      </c>
      <c r="S15" t="s">
        <v>90</v>
      </c>
      <c r="T15" t="s">
        <v>91</v>
      </c>
      <c r="U15" s="1">
        <v>4500</v>
      </c>
      <c r="V15">
        <f t="shared" si="0"/>
        <v>5.356813429999999</v>
      </c>
      <c r="W15" s="2">
        <f t="shared" si="1"/>
        <v>1</v>
      </c>
      <c r="X15">
        <f t="shared" si="2"/>
        <v>1</v>
      </c>
      <c r="Y15">
        <f t="shared" si="3"/>
        <v>0</v>
      </c>
      <c r="Z15">
        <f t="shared" si="4"/>
        <v>1</v>
      </c>
      <c r="AA15" s="7">
        <f t="shared" si="5"/>
        <v>1</v>
      </c>
      <c r="AB15">
        <f t="shared" si="6"/>
        <v>0</v>
      </c>
      <c r="AC15">
        <f t="shared" si="7"/>
        <v>1</v>
      </c>
      <c r="AD15" s="6">
        <f t="shared" si="8"/>
        <v>0</v>
      </c>
    </row>
    <row r="16" spans="1:30" x14ac:dyDescent="0.25">
      <c r="A16">
        <v>18.435475610000001</v>
      </c>
      <c r="B16">
        <v>-3.7531936859999999</v>
      </c>
      <c r="C16">
        <v>0.95100212100000003</v>
      </c>
      <c r="D16">
        <v>0.59199999999999997</v>
      </c>
      <c r="E16">
        <v>0.27600000000000002</v>
      </c>
      <c r="F16">
        <v>5.9743625949999997</v>
      </c>
      <c r="G16">
        <v>22.34336472</v>
      </c>
      <c r="H16">
        <v>21.392362590000001</v>
      </c>
      <c r="I16">
        <v>15.734</v>
      </c>
      <c r="J16">
        <v>15.141999999999999</v>
      </c>
      <c r="U16" s="1">
        <v>5850</v>
      </c>
      <c r="V16">
        <f t="shared" si="0"/>
        <v>0.95100212999999911</v>
      </c>
      <c r="W16" s="2">
        <f t="shared" si="1"/>
        <v>1</v>
      </c>
      <c r="X16">
        <f t="shared" si="2"/>
        <v>0</v>
      </c>
      <c r="Y16">
        <f t="shared" si="3"/>
        <v>1</v>
      </c>
      <c r="Z16">
        <f t="shared" si="4"/>
        <v>0</v>
      </c>
      <c r="AA16" s="7">
        <f t="shared" si="5"/>
        <v>0</v>
      </c>
      <c r="AB16">
        <f t="shared" si="6"/>
        <v>1</v>
      </c>
      <c r="AC16">
        <f t="shared" si="7"/>
        <v>1</v>
      </c>
      <c r="AD16" s="6">
        <f t="shared" si="8"/>
        <v>1</v>
      </c>
    </row>
    <row r="17" spans="1:30" x14ac:dyDescent="0.25">
      <c r="A17">
        <v>18.319495310000001</v>
      </c>
      <c r="B17">
        <v>-3.7449266040000002</v>
      </c>
      <c r="C17">
        <v>2.1268253330000002</v>
      </c>
      <c r="D17">
        <v>0.622</v>
      </c>
      <c r="E17">
        <v>9.0999999999999998E-2</v>
      </c>
      <c r="F17">
        <v>9.6577759699999994</v>
      </c>
      <c r="G17">
        <v>22.763601300000001</v>
      </c>
      <c r="H17">
        <v>20.636775969999999</v>
      </c>
      <c r="I17">
        <v>11.51</v>
      </c>
      <c r="J17">
        <v>10.888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97</v>
      </c>
      <c r="R17" t="s">
        <v>98</v>
      </c>
      <c r="S17" t="s">
        <v>99</v>
      </c>
      <c r="T17" t="s">
        <v>100</v>
      </c>
      <c r="U17" s="1">
        <v>4200</v>
      </c>
      <c r="V17">
        <f t="shared" si="0"/>
        <v>2.1268253300000026</v>
      </c>
      <c r="W17" s="2">
        <f t="shared" si="1"/>
        <v>1</v>
      </c>
      <c r="X17">
        <f t="shared" si="2"/>
        <v>1</v>
      </c>
      <c r="Y17">
        <f t="shared" si="3"/>
        <v>1</v>
      </c>
      <c r="Z17">
        <f t="shared" si="4"/>
        <v>0</v>
      </c>
      <c r="AA17" s="7">
        <f t="shared" si="5"/>
        <v>1</v>
      </c>
      <c r="AB17">
        <f t="shared" si="6"/>
        <v>0</v>
      </c>
      <c r="AC17">
        <f t="shared" si="7"/>
        <v>1</v>
      </c>
      <c r="AD17" s="6">
        <f t="shared" si="8"/>
        <v>0</v>
      </c>
    </row>
    <row r="18" spans="1:30" x14ac:dyDescent="0.25">
      <c r="A18">
        <v>18.53392711</v>
      </c>
      <c r="B18">
        <v>-3.4298012880000002</v>
      </c>
      <c r="C18">
        <v>0.13570594799999999</v>
      </c>
      <c r="D18">
        <v>1.409</v>
      </c>
      <c r="E18">
        <v>0.45700000000000002</v>
      </c>
      <c r="F18">
        <v>5.965634659</v>
      </c>
      <c r="G18">
        <v>21.37334061</v>
      </c>
      <c r="H18">
        <v>21.237634660000001</v>
      </c>
      <c r="I18">
        <v>16.224</v>
      </c>
      <c r="J18">
        <v>14.815</v>
      </c>
      <c r="U18" s="1">
        <v>6250</v>
      </c>
      <c r="V18">
        <f t="shared" si="0"/>
        <v>0.13570594999999841</v>
      </c>
      <c r="W18" s="2">
        <f t="shared" si="1"/>
        <v>1</v>
      </c>
      <c r="X18">
        <f t="shared" si="2"/>
        <v>1</v>
      </c>
      <c r="Y18">
        <f t="shared" si="3"/>
        <v>1</v>
      </c>
      <c r="Z18">
        <f t="shared" si="4"/>
        <v>0</v>
      </c>
      <c r="AA18" s="7">
        <f t="shared" si="5"/>
        <v>1</v>
      </c>
      <c r="AB18">
        <f t="shared" si="6"/>
        <v>0</v>
      </c>
      <c r="AC18">
        <f t="shared" si="7"/>
        <v>1</v>
      </c>
      <c r="AD18" s="6">
        <f t="shared" si="8"/>
        <v>0</v>
      </c>
    </row>
    <row r="19" spans="1:30" x14ac:dyDescent="0.25">
      <c r="A19">
        <v>18.449333790000001</v>
      </c>
      <c r="B19">
        <v>-4.7279645940000004</v>
      </c>
      <c r="C19">
        <v>6.4188575739999996</v>
      </c>
      <c r="D19">
        <v>0.52900000000000003</v>
      </c>
      <c r="E19">
        <v>0.11799999999999999</v>
      </c>
      <c r="F19">
        <v>6.9679820250000004</v>
      </c>
      <c r="G19">
        <v>24.041839599999999</v>
      </c>
      <c r="H19">
        <v>17.622982029999999</v>
      </c>
      <c r="I19">
        <v>11.066000000000001</v>
      </c>
      <c r="J19">
        <v>10.537000000000001</v>
      </c>
      <c r="L19" t="s">
        <v>101</v>
      </c>
      <c r="M19" t="s">
        <v>102</v>
      </c>
      <c r="N19" t="s">
        <v>103</v>
      </c>
      <c r="O19" t="s">
        <v>104</v>
      </c>
      <c r="P19" t="s">
        <v>105</v>
      </c>
      <c r="Q19" t="s">
        <v>106</v>
      </c>
      <c r="R19" t="s">
        <v>107</v>
      </c>
      <c r="S19" t="s">
        <v>108</v>
      </c>
      <c r="T19" t="s">
        <v>109</v>
      </c>
      <c r="U19" s="1">
        <v>4850</v>
      </c>
      <c r="V19">
        <f t="shared" si="0"/>
        <v>6.4188575700000001</v>
      </c>
      <c r="W19" s="2">
        <f t="shared" si="1"/>
        <v>1</v>
      </c>
      <c r="X19">
        <f t="shared" si="2"/>
        <v>1</v>
      </c>
      <c r="Y19">
        <f t="shared" si="3"/>
        <v>0</v>
      </c>
      <c r="Z19">
        <f t="shared" si="4"/>
        <v>1</v>
      </c>
      <c r="AA19" s="7">
        <f t="shared" si="5"/>
        <v>1</v>
      </c>
      <c r="AB19">
        <f t="shared" si="6"/>
        <v>0</v>
      </c>
      <c r="AC19">
        <f t="shared" si="7"/>
        <v>1</v>
      </c>
      <c r="AD19" s="6">
        <f t="shared" si="8"/>
        <v>0</v>
      </c>
    </row>
    <row r="20" spans="1:30" x14ac:dyDescent="0.25">
      <c r="A20">
        <v>18.558647220000001</v>
      </c>
      <c r="B20">
        <v>-4.5922571129999996</v>
      </c>
      <c r="C20">
        <v>-100</v>
      </c>
      <c r="D20">
        <v>0.52600000000000002</v>
      </c>
      <c r="E20">
        <v>0.23799999999999999</v>
      </c>
      <c r="F20">
        <v>5.8922142639999997</v>
      </c>
      <c r="G20">
        <v>99</v>
      </c>
      <c r="H20">
        <v>20.978214260000001</v>
      </c>
      <c r="I20">
        <v>15.374000000000001</v>
      </c>
      <c r="J20">
        <v>14.848000000000001</v>
      </c>
      <c r="U20" s="1">
        <v>5850</v>
      </c>
      <c r="V20">
        <f t="shared" si="0"/>
        <v>-100</v>
      </c>
      <c r="W20" s="2">
        <f t="shared" si="1"/>
        <v>0</v>
      </c>
      <c r="X20">
        <f t="shared" si="2"/>
        <v>0</v>
      </c>
      <c r="Y20">
        <f t="shared" si="3"/>
        <v>1</v>
      </c>
      <c r="Z20">
        <f t="shared" si="4"/>
        <v>0</v>
      </c>
      <c r="AA20" s="7">
        <f t="shared" si="5"/>
        <v>0</v>
      </c>
      <c r="AB20">
        <f t="shared" si="6"/>
        <v>0</v>
      </c>
      <c r="AC20">
        <f t="shared" si="7"/>
        <v>1</v>
      </c>
      <c r="AD20" s="6">
        <f t="shared" si="8"/>
        <v>0</v>
      </c>
    </row>
    <row r="21" spans="1:30" x14ac:dyDescent="0.25">
      <c r="A21">
        <v>18.548595389999999</v>
      </c>
      <c r="B21">
        <v>-3.7069596900000001</v>
      </c>
      <c r="C21">
        <v>0.59843826300000003</v>
      </c>
      <c r="D21">
        <v>0.67100000000000004</v>
      </c>
      <c r="E21">
        <v>6.3E-2</v>
      </c>
      <c r="F21">
        <v>5.8415105589999996</v>
      </c>
      <c r="G21">
        <v>22.363948820000001</v>
      </c>
      <c r="H21">
        <v>21.765510559999999</v>
      </c>
      <c r="I21">
        <v>16.532</v>
      </c>
      <c r="J21">
        <v>15.861000000000001</v>
      </c>
      <c r="U21" s="1">
        <v>6150</v>
      </c>
      <c r="V21">
        <f t="shared" si="0"/>
        <v>0.59843826000000178</v>
      </c>
      <c r="W21" s="2">
        <f t="shared" si="1"/>
        <v>1</v>
      </c>
      <c r="X21">
        <f t="shared" si="2"/>
        <v>0</v>
      </c>
      <c r="Y21">
        <f t="shared" si="3"/>
        <v>1</v>
      </c>
      <c r="Z21">
        <f t="shared" si="4"/>
        <v>0</v>
      </c>
      <c r="AA21" s="7">
        <f t="shared" si="5"/>
        <v>0</v>
      </c>
      <c r="AB21">
        <f t="shared" si="6"/>
        <v>1</v>
      </c>
      <c r="AC21">
        <f t="shared" si="7"/>
        <v>1</v>
      </c>
      <c r="AD21" s="6">
        <f t="shared" si="8"/>
        <v>1</v>
      </c>
    </row>
    <row r="22" spans="1:30" x14ac:dyDescent="0.25">
      <c r="A22">
        <v>18.506044840000001</v>
      </c>
      <c r="B22">
        <v>-3.454628016</v>
      </c>
      <c r="C22">
        <v>0.89327812200000001</v>
      </c>
      <c r="D22">
        <v>0.55400000000000005</v>
      </c>
      <c r="E22">
        <v>7.0000000000000007E-2</v>
      </c>
      <c r="F22">
        <v>9.5928095550000005</v>
      </c>
      <c r="G22">
        <v>22.639087679999999</v>
      </c>
      <c r="H22">
        <v>21.745809560000001</v>
      </c>
      <c r="I22">
        <v>12.637</v>
      </c>
      <c r="J22">
        <v>12.083</v>
      </c>
      <c r="L22" t="s">
        <v>110</v>
      </c>
      <c r="M22" t="s">
        <v>111</v>
      </c>
      <c r="N22" t="s">
        <v>112</v>
      </c>
      <c r="O22" t="s">
        <v>113</v>
      </c>
      <c r="P22" t="s">
        <v>114</v>
      </c>
      <c r="Q22" t="s">
        <v>115</v>
      </c>
      <c r="R22" t="s">
        <v>116</v>
      </c>
      <c r="S22" t="s">
        <v>117</v>
      </c>
      <c r="T22" t="s">
        <v>118</v>
      </c>
      <c r="U22" s="1">
        <v>4250</v>
      </c>
      <c r="V22">
        <f t="shared" si="0"/>
        <v>0.89327811999999795</v>
      </c>
      <c r="W22" s="2">
        <f t="shared" si="1"/>
        <v>1</v>
      </c>
      <c r="X22">
        <f t="shared" si="2"/>
        <v>0</v>
      </c>
      <c r="Y22">
        <f t="shared" si="3"/>
        <v>1</v>
      </c>
      <c r="Z22">
        <f t="shared" si="4"/>
        <v>0</v>
      </c>
      <c r="AA22" s="7">
        <f t="shared" si="5"/>
        <v>0</v>
      </c>
      <c r="AB22">
        <f t="shared" si="6"/>
        <v>1</v>
      </c>
      <c r="AC22">
        <f t="shared" si="7"/>
        <v>1</v>
      </c>
      <c r="AD22" s="6">
        <f t="shared" si="8"/>
        <v>1</v>
      </c>
    </row>
    <row r="23" spans="1:30" x14ac:dyDescent="0.25">
      <c r="A23">
        <v>18.33470792</v>
      </c>
      <c r="B23">
        <v>-3.3151745520000002</v>
      </c>
      <c r="C23">
        <v>2.7897071840000001</v>
      </c>
      <c r="D23">
        <v>0.69499999999999995</v>
      </c>
      <c r="E23">
        <v>0.27400000000000002</v>
      </c>
      <c r="F23">
        <v>7.2563500369999998</v>
      </c>
      <c r="G23">
        <v>25.250057219999999</v>
      </c>
      <c r="H23">
        <v>22.460350040000002</v>
      </c>
      <c r="I23">
        <v>15.625</v>
      </c>
      <c r="J23">
        <v>14.93</v>
      </c>
      <c r="U23" s="1">
        <v>5250</v>
      </c>
      <c r="V23">
        <f t="shared" si="0"/>
        <v>2.7897071799999971</v>
      </c>
      <c r="W23" s="2">
        <f t="shared" si="1"/>
        <v>1</v>
      </c>
      <c r="X23">
        <f t="shared" si="2"/>
        <v>1</v>
      </c>
      <c r="Y23">
        <f t="shared" si="3"/>
        <v>1</v>
      </c>
      <c r="Z23">
        <f t="shared" si="4"/>
        <v>0</v>
      </c>
      <c r="AA23" s="7">
        <f t="shared" si="5"/>
        <v>1</v>
      </c>
      <c r="AB23">
        <f t="shared" si="6"/>
        <v>0</v>
      </c>
      <c r="AC23">
        <f t="shared" si="7"/>
        <v>1</v>
      </c>
      <c r="AD23" s="6">
        <f t="shared" si="8"/>
        <v>0</v>
      </c>
    </row>
    <row r="24" spans="1:30" x14ac:dyDescent="0.25">
      <c r="A24">
        <v>18.5187709</v>
      </c>
      <c r="B24">
        <v>-3.2458375589999999</v>
      </c>
      <c r="C24">
        <v>-100</v>
      </c>
      <c r="D24">
        <v>1.167</v>
      </c>
      <c r="E24">
        <v>0.60799999999999998</v>
      </c>
      <c r="F24">
        <v>6.1913801729999998</v>
      </c>
      <c r="G24">
        <v>99</v>
      </c>
      <c r="H24">
        <v>21.860380169999999</v>
      </c>
      <c r="I24">
        <v>16.228000000000002</v>
      </c>
      <c r="J24">
        <v>15.061</v>
      </c>
      <c r="U24" s="1">
        <v>5750</v>
      </c>
      <c r="V24">
        <f t="shared" si="0"/>
        <v>-100</v>
      </c>
      <c r="W24" s="2">
        <f t="shared" si="1"/>
        <v>0</v>
      </c>
      <c r="X24">
        <f t="shared" si="2"/>
        <v>0</v>
      </c>
      <c r="Y24">
        <f t="shared" si="3"/>
        <v>1</v>
      </c>
      <c r="Z24">
        <f t="shared" si="4"/>
        <v>0</v>
      </c>
      <c r="AA24" s="7">
        <f t="shared" si="5"/>
        <v>0</v>
      </c>
      <c r="AB24">
        <f t="shared" si="6"/>
        <v>0</v>
      </c>
      <c r="AC24">
        <f t="shared" si="7"/>
        <v>1</v>
      </c>
      <c r="AD24" s="6">
        <f t="shared" si="8"/>
        <v>0</v>
      </c>
    </row>
    <row r="25" spans="1:30" x14ac:dyDescent="0.25">
      <c r="A25">
        <v>18.383588360000001</v>
      </c>
      <c r="B25">
        <v>-3.2925585709999998</v>
      </c>
      <c r="C25">
        <v>-1.0591068269999999</v>
      </c>
      <c r="D25">
        <v>1.3640000000000001</v>
      </c>
      <c r="E25">
        <v>1.296</v>
      </c>
      <c r="F25">
        <v>6.0680300599999999</v>
      </c>
      <c r="G25">
        <v>21.29592323</v>
      </c>
      <c r="H25">
        <v>22.355030060000001</v>
      </c>
      <c r="I25">
        <v>16.355</v>
      </c>
      <c r="J25">
        <v>14.991</v>
      </c>
      <c r="U25" s="1">
        <v>5500</v>
      </c>
      <c r="V25">
        <f t="shared" si="0"/>
        <v>-1.0591068300000011</v>
      </c>
      <c r="W25" s="2">
        <f t="shared" si="1"/>
        <v>1</v>
      </c>
      <c r="X25">
        <f t="shared" si="2"/>
        <v>1</v>
      </c>
      <c r="Y25">
        <f t="shared" si="3"/>
        <v>1</v>
      </c>
      <c r="Z25">
        <f t="shared" si="4"/>
        <v>0</v>
      </c>
      <c r="AA25" s="7">
        <f t="shared" si="5"/>
        <v>1</v>
      </c>
      <c r="AB25">
        <f t="shared" si="6"/>
        <v>0</v>
      </c>
      <c r="AC25">
        <f t="shared" si="7"/>
        <v>1</v>
      </c>
      <c r="AD25" s="6">
        <f t="shared" si="8"/>
        <v>0</v>
      </c>
    </row>
    <row r="26" spans="1:30" x14ac:dyDescent="0.25">
      <c r="A26">
        <v>18.497240619999999</v>
      </c>
      <c r="B26">
        <v>-3.2242481340000002</v>
      </c>
      <c r="C26">
        <v>-100</v>
      </c>
      <c r="D26">
        <v>1.2689999999999999</v>
      </c>
      <c r="E26">
        <v>0.68899999999999995</v>
      </c>
      <c r="F26">
        <v>6.90266687</v>
      </c>
      <c r="G26">
        <v>99</v>
      </c>
      <c r="H26">
        <v>21.411666870000001</v>
      </c>
      <c r="I26">
        <v>15.089</v>
      </c>
      <c r="J26">
        <v>13.82</v>
      </c>
      <c r="U26" s="1">
        <v>5300</v>
      </c>
      <c r="V26">
        <f t="shared" si="0"/>
        <v>-100</v>
      </c>
      <c r="W26" s="2">
        <f t="shared" si="1"/>
        <v>0</v>
      </c>
      <c r="X26">
        <f t="shared" si="2"/>
        <v>0</v>
      </c>
      <c r="Y26">
        <f t="shared" si="3"/>
        <v>1</v>
      </c>
      <c r="Z26">
        <f t="shared" si="4"/>
        <v>0</v>
      </c>
      <c r="AA26" s="7">
        <f t="shared" si="5"/>
        <v>0</v>
      </c>
      <c r="AB26">
        <f t="shared" si="6"/>
        <v>0</v>
      </c>
      <c r="AC26">
        <f t="shared" si="7"/>
        <v>1</v>
      </c>
      <c r="AD26" s="6">
        <f t="shared" si="8"/>
        <v>0</v>
      </c>
    </row>
    <row r="27" spans="1:30" x14ac:dyDescent="0.25">
      <c r="A27">
        <v>18.513662450000002</v>
      </c>
      <c r="B27">
        <v>-2.7566260329999999</v>
      </c>
      <c r="C27">
        <v>1.220722198</v>
      </c>
      <c r="D27">
        <v>0.66200000000000003</v>
      </c>
      <c r="E27">
        <v>0.16600000000000001</v>
      </c>
      <c r="F27">
        <v>8.1385570529999995</v>
      </c>
      <c r="G27">
        <v>23.384279249999999</v>
      </c>
      <c r="H27">
        <v>22.163557050000001</v>
      </c>
      <c r="I27">
        <v>14.521000000000001</v>
      </c>
      <c r="J27">
        <v>13.859</v>
      </c>
      <c r="L27" t="s">
        <v>119</v>
      </c>
      <c r="M27" t="s">
        <v>120</v>
      </c>
      <c r="N27" t="s">
        <v>121</v>
      </c>
      <c r="O27" t="s">
        <v>122</v>
      </c>
      <c r="P27" t="s">
        <v>42</v>
      </c>
      <c r="Q27" t="s">
        <v>123</v>
      </c>
      <c r="R27" t="s">
        <v>124</v>
      </c>
      <c r="S27" t="s">
        <v>125</v>
      </c>
      <c r="T27" t="s">
        <v>126</v>
      </c>
      <c r="U27" s="1">
        <v>4850</v>
      </c>
      <c r="V27">
        <f t="shared" si="0"/>
        <v>1.2207221999999973</v>
      </c>
      <c r="W27" s="2">
        <f t="shared" si="1"/>
        <v>1</v>
      </c>
      <c r="X27">
        <f t="shared" si="2"/>
        <v>0</v>
      </c>
      <c r="Y27">
        <f t="shared" si="3"/>
        <v>1</v>
      </c>
      <c r="Z27">
        <f t="shared" si="4"/>
        <v>0</v>
      </c>
      <c r="AA27" s="7">
        <f t="shared" si="5"/>
        <v>0</v>
      </c>
      <c r="AB27">
        <f t="shared" si="6"/>
        <v>1</v>
      </c>
      <c r="AC27">
        <f t="shared" si="7"/>
        <v>1</v>
      </c>
      <c r="AD27" s="6">
        <f t="shared" si="8"/>
        <v>1</v>
      </c>
    </row>
    <row r="28" spans="1:30" x14ac:dyDescent="0.25">
      <c r="A28">
        <v>18.48202929</v>
      </c>
      <c r="B28">
        <v>-2.6851212250000001</v>
      </c>
      <c r="C28">
        <v>-100</v>
      </c>
      <c r="D28">
        <v>0.52</v>
      </c>
      <c r="E28">
        <v>8.8999999999999996E-2</v>
      </c>
      <c r="F28">
        <v>8.4109172060000006</v>
      </c>
      <c r="G28">
        <v>99</v>
      </c>
      <c r="H28">
        <v>21.990917209999999</v>
      </c>
      <c r="I28">
        <v>14.010999999999999</v>
      </c>
      <c r="J28">
        <v>13.491</v>
      </c>
      <c r="L28" t="s">
        <v>127</v>
      </c>
      <c r="M28" t="s">
        <v>128</v>
      </c>
      <c r="N28" t="s">
        <v>129</v>
      </c>
      <c r="O28" t="s">
        <v>130</v>
      </c>
      <c r="P28" t="s">
        <v>131</v>
      </c>
      <c r="Q28" t="s">
        <v>132</v>
      </c>
      <c r="R28" t="s">
        <v>133</v>
      </c>
      <c r="S28" t="s">
        <v>134</v>
      </c>
      <c r="T28" t="s">
        <v>135</v>
      </c>
      <c r="U28" s="1">
        <v>4700</v>
      </c>
      <c r="V28">
        <f t="shared" si="0"/>
        <v>-100</v>
      </c>
      <c r="W28" s="2">
        <f t="shared" si="1"/>
        <v>0</v>
      </c>
      <c r="X28">
        <f t="shared" si="2"/>
        <v>0</v>
      </c>
      <c r="Y28">
        <f t="shared" si="3"/>
        <v>1</v>
      </c>
      <c r="Z28">
        <f t="shared" si="4"/>
        <v>0</v>
      </c>
      <c r="AA28" s="7">
        <f t="shared" si="5"/>
        <v>0</v>
      </c>
      <c r="AB28">
        <f t="shared" si="6"/>
        <v>0</v>
      </c>
      <c r="AC28">
        <f t="shared" si="7"/>
        <v>1</v>
      </c>
      <c r="AD28" s="6">
        <f t="shared" si="8"/>
        <v>0</v>
      </c>
    </row>
    <row r="29" spans="1:30" x14ac:dyDescent="0.25">
      <c r="A29">
        <v>18.51411482</v>
      </c>
      <c r="B29">
        <v>-2.232870224</v>
      </c>
      <c r="C29">
        <v>3.898208618</v>
      </c>
      <c r="D29">
        <v>0.58399999999999996</v>
      </c>
      <c r="E29">
        <v>0.2</v>
      </c>
      <c r="F29">
        <v>6.8650122070000004</v>
      </c>
      <c r="G29">
        <v>24.973220829999999</v>
      </c>
      <c r="H29">
        <v>21.075012210000001</v>
      </c>
      <c r="I29">
        <v>14.593999999999999</v>
      </c>
      <c r="J29">
        <v>14.01</v>
      </c>
      <c r="L29" t="s">
        <v>136</v>
      </c>
      <c r="M29" t="s">
        <v>137</v>
      </c>
      <c r="N29" t="s">
        <v>138</v>
      </c>
      <c r="O29" t="s">
        <v>139</v>
      </c>
      <c r="P29" t="s">
        <v>140</v>
      </c>
      <c r="Q29" t="s">
        <v>141</v>
      </c>
      <c r="R29" t="s">
        <v>142</v>
      </c>
      <c r="S29" t="s">
        <v>143</v>
      </c>
      <c r="T29" t="s">
        <v>144</v>
      </c>
      <c r="U29" s="1">
        <v>5650</v>
      </c>
      <c r="V29">
        <f t="shared" si="0"/>
        <v>3.8982086199999983</v>
      </c>
      <c r="W29" s="2">
        <f t="shared" si="1"/>
        <v>1</v>
      </c>
      <c r="X29">
        <f t="shared" si="2"/>
        <v>1</v>
      </c>
      <c r="Y29">
        <f t="shared" si="3"/>
        <v>1</v>
      </c>
      <c r="Z29">
        <f t="shared" si="4"/>
        <v>1</v>
      </c>
      <c r="AA29" s="7">
        <f t="shared" si="5"/>
        <v>1</v>
      </c>
      <c r="AB29">
        <f t="shared" si="6"/>
        <v>0</v>
      </c>
      <c r="AC29">
        <f t="shared" si="7"/>
        <v>1</v>
      </c>
      <c r="AD29" s="6">
        <f t="shared" si="8"/>
        <v>0</v>
      </c>
    </row>
    <row r="30" spans="1:30" x14ac:dyDescent="0.25">
      <c r="A30">
        <v>18.541448890000002</v>
      </c>
      <c r="B30">
        <v>-2.658887945</v>
      </c>
      <c r="C30">
        <v>1.8831748960000001</v>
      </c>
      <c r="D30">
        <v>0.56799999999999995</v>
      </c>
      <c r="E30">
        <v>6.6000000000000003E-2</v>
      </c>
      <c r="F30">
        <v>8.907110672</v>
      </c>
      <c r="G30">
        <v>22.810285570000001</v>
      </c>
      <c r="H30">
        <v>20.927110670000001</v>
      </c>
      <c r="I30">
        <v>12.522</v>
      </c>
      <c r="J30">
        <v>11.954000000000001</v>
      </c>
      <c r="L30" t="s">
        <v>145</v>
      </c>
      <c r="M30" t="s">
        <v>146</v>
      </c>
      <c r="N30" t="s">
        <v>147</v>
      </c>
      <c r="O30" t="s">
        <v>148</v>
      </c>
      <c r="P30" t="s">
        <v>149</v>
      </c>
      <c r="Q30" t="s">
        <v>150</v>
      </c>
      <c r="R30" t="s">
        <v>151</v>
      </c>
      <c r="S30" t="s">
        <v>152</v>
      </c>
      <c r="T30" t="s">
        <v>153</v>
      </c>
      <c r="U30" s="1">
        <v>4500</v>
      </c>
      <c r="V30">
        <f t="shared" si="0"/>
        <v>1.8831749000000002</v>
      </c>
      <c r="W30" s="2">
        <f t="shared" si="1"/>
        <v>1</v>
      </c>
      <c r="X30">
        <f t="shared" si="2"/>
        <v>1</v>
      </c>
      <c r="Y30">
        <f t="shared" si="3"/>
        <v>1</v>
      </c>
      <c r="Z30">
        <f t="shared" si="4"/>
        <v>0</v>
      </c>
      <c r="AA30" s="7">
        <f t="shared" si="5"/>
        <v>1</v>
      </c>
      <c r="AB30">
        <f t="shared" si="6"/>
        <v>0</v>
      </c>
      <c r="AC30">
        <f t="shared" si="7"/>
        <v>1</v>
      </c>
      <c r="AD30" s="6">
        <f t="shared" si="8"/>
        <v>0</v>
      </c>
    </row>
    <row r="31" spans="1:30" x14ac:dyDescent="0.25">
      <c r="A31">
        <v>18.593436740000001</v>
      </c>
      <c r="B31">
        <v>-2.4795690800000001</v>
      </c>
      <c r="C31">
        <v>-100</v>
      </c>
      <c r="D31">
        <v>1.6459999999999999</v>
      </c>
      <c r="E31">
        <v>0.68700000000000006</v>
      </c>
      <c r="F31">
        <v>5.6626406100000004</v>
      </c>
      <c r="G31">
        <v>99</v>
      </c>
      <c r="H31">
        <v>21.747640610000001</v>
      </c>
      <c r="I31">
        <v>17.044</v>
      </c>
      <c r="J31">
        <v>15.398</v>
      </c>
      <c r="U31" s="1">
        <v>6450</v>
      </c>
      <c r="V31">
        <f t="shared" si="0"/>
        <v>-100</v>
      </c>
      <c r="W31" s="2">
        <f t="shared" si="1"/>
        <v>0</v>
      </c>
      <c r="X31">
        <f t="shared" si="2"/>
        <v>0</v>
      </c>
      <c r="Y31">
        <f t="shared" si="3"/>
        <v>1</v>
      </c>
      <c r="Z31">
        <f t="shared" si="4"/>
        <v>0</v>
      </c>
      <c r="AA31" s="7">
        <f t="shared" si="5"/>
        <v>0</v>
      </c>
      <c r="AB31">
        <f t="shared" si="6"/>
        <v>0</v>
      </c>
      <c r="AC31">
        <f t="shared" si="7"/>
        <v>1</v>
      </c>
      <c r="AD31" s="6">
        <f t="shared" si="8"/>
        <v>0</v>
      </c>
    </row>
    <row r="32" spans="1:30" x14ac:dyDescent="0.25">
      <c r="A32">
        <v>18.487464379999999</v>
      </c>
      <c r="B32">
        <v>1.0071679140000001</v>
      </c>
      <c r="C32">
        <v>2.2192211149999999</v>
      </c>
      <c r="D32">
        <v>1.351</v>
      </c>
      <c r="E32">
        <v>0.61499999999999999</v>
      </c>
      <c r="F32">
        <v>5.3909228970000003</v>
      </c>
      <c r="G32">
        <v>23.092144009999998</v>
      </c>
      <c r="H32">
        <v>20.872922899999999</v>
      </c>
      <c r="I32">
        <v>16.218</v>
      </c>
      <c r="J32">
        <v>14.867000000000001</v>
      </c>
      <c r="U32" s="1">
        <v>6850</v>
      </c>
      <c r="V32">
        <f t="shared" si="0"/>
        <v>2.2192211099999994</v>
      </c>
      <c r="W32" s="2">
        <f t="shared" si="1"/>
        <v>1</v>
      </c>
      <c r="X32">
        <f t="shared" si="2"/>
        <v>1</v>
      </c>
      <c r="Y32">
        <f t="shared" si="3"/>
        <v>0</v>
      </c>
      <c r="Z32">
        <f t="shared" si="4"/>
        <v>0</v>
      </c>
      <c r="AA32" s="7">
        <f t="shared" si="5"/>
        <v>0</v>
      </c>
      <c r="AB32">
        <f t="shared" si="6"/>
        <v>1</v>
      </c>
      <c r="AC32">
        <f t="shared" si="7"/>
        <v>1</v>
      </c>
      <c r="AD32" s="6">
        <f t="shared" si="8"/>
        <v>1</v>
      </c>
    </row>
    <row r="33" spans="1:30" x14ac:dyDescent="0.25">
      <c r="A33">
        <v>18.483810389999999</v>
      </c>
      <c r="B33">
        <v>-2.450181401</v>
      </c>
      <c r="C33">
        <v>-0.64000701900000001</v>
      </c>
      <c r="D33">
        <v>1.3280000000000001</v>
      </c>
      <c r="E33">
        <v>0.52400000000000002</v>
      </c>
      <c r="F33">
        <v>6.2582872309999997</v>
      </c>
      <c r="G33">
        <v>21.601280209999999</v>
      </c>
      <c r="H33">
        <v>22.241287230000001</v>
      </c>
      <c r="I33">
        <v>16.786999999999999</v>
      </c>
      <c r="J33">
        <v>15.459</v>
      </c>
      <c r="U33" s="1">
        <v>5850</v>
      </c>
      <c r="V33">
        <f t="shared" si="0"/>
        <v>-0.64000702000000231</v>
      </c>
      <c r="W33" s="2">
        <f t="shared" si="1"/>
        <v>1</v>
      </c>
      <c r="X33">
        <f t="shared" si="2"/>
        <v>1</v>
      </c>
      <c r="Y33">
        <f t="shared" si="3"/>
        <v>1</v>
      </c>
      <c r="Z33">
        <f t="shared" si="4"/>
        <v>0</v>
      </c>
      <c r="AA33" s="7">
        <f t="shared" si="5"/>
        <v>1</v>
      </c>
      <c r="AB33">
        <f t="shared" si="6"/>
        <v>0</v>
      </c>
      <c r="AC33">
        <f t="shared" si="7"/>
        <v>1</v>
      </c>
      <c r="AD33" s="6">
        <f t="shared" si="8"/>
        <v>0</v>
      </c>
    </row>
    <row r="34" spans="1:30" x14ac:dyDescent="0.25">
      <c r="A34">
        <v>18.492834949999999</v>
      </c>
      <c r="B34">
        <v>1.5418504749999999</v>
      </c>
      <c r="C34">
        <v>-100</v>
      </c>
      <c r="D34">
        <v>1.341</v>
      </c>
      <c r="E34">
        <v>0.55100000000000005</v>
      </c>
      <c r="F34">
        <v>5.1643308560000003</v>
      </c>
      <c r="G34">
        <v>99</v>
      </c>
      <c r="H34">
        <v>21.422330859999999</v>
      </c>
      <c r="I34">
        <v>17.047999999999998</v>
      </c>
      <c r="J34">
        <v>15.707000000000001</v>
      </c>
      <c r="U34" s="1">
        <v>6700</v>
      </c>
      <c r="V34">
        <f t="shared" si="0"/>
        <v>-100</v>
      </c>
      <c r="W34" s="2">
        <f t="shared" si="1"/>
        <v>0</v>
      </c>
      <c r="X34">
        <f t="shared" si="2"/>
        <v>0</v>
      </c>
      <c r="Y34">
        <f t="shared" si="3"/>
        <v>1</v>
      </c>
      <c r="Z34">
        <f t="shared" si="4"/>
        <v>0</v>
      </c>
      <c r="AA34" s="7">
        <f t="shared" si="5"/>
        <v>0</v>
      </c>
      <c r="AB34">
        <f t="shared" si="6"/>
        <v>0</v>
      </c>
      <c r="AC34">
        <f t="shared" si="7"/>
        <v>1</v>
      </c>
      <c r="AD34" s="6">
        <f t="shared" si="8"/>
        <v>0</v>
      </c>
    </row>
    <row r="35" spans="1:30" x14ac:dyDescent="0.25">
      <c r="A35" s="2">
        <v>18.5437063</v>
      </c>
      <c r="B35" s="2">
        <v>1.497980952</v>
      </c>
      <c r="C35" s="2">
        <v>5.5237855910000002</v>
      </c>
      <c r="D35" s="2">
        <v>0.56699999999999995</v>
      </c>
      <c r="E35" s="2">
        <v>0.1</v>
      </c>
      <c r="F35" s="2">
        <v>8.5885881269999995</v>
      </c>
      <c r="G35" s="2">
        <v>21.153373720000001</v>
      </c>
      <c r="H35" s="2">
        <v>15.62958813</v>
      </c>
      <c r="I35" s="2">
        <v>7.508</v>
      </c>
      <c r="J35" s="2">
        <v>6.9409999999999998</v>
      </c>
      <c r="K35" t="s">
        <v>937</v>
      </c>
      <c r="L35" t="s">
        <v>154</v>
      </c>
      <c r="M35" t="s">
        <v>155</v>
      </c>
      <c r="N35" t="s">
        <v>156</v>
      </c>
      <c r="O35" t="s">
        <v>157</v>
      </c>
      <c r="P35" t="s">
        <v>158</v>
      </c>
      <c r="Q35" t="s">
        <v>159</v>
      </c>
      <c r="R35" t="s">
        <v>160</v>
      </c>
      <c r="S35" t="s">
        <v>161</v>
      </c>
      <c r="T35" t="s">
        <v>162</v>
      </c>
      <c r="U35" s="1">
        <v>4600</v>
      </c>
      <c r="V35">
        <f t="shared" si="0"/>
        <v>5.523785590000001</v>
      </c>
      <c r="W35" s="2">
        <f t="shared" si="1"/>
        <v>1</v>
      </c>
      <c r="X35">
        <f t="shared" si="2"/>
        <v>1</v>
      </c>
      <c r="Y35">
        <f t="shared" si="3"/>
        <v>0</v>
      </c>
      <c r="Z35">
        <f t="shared" si="4"/>
        <v>1</v>
      </c>
      <c r="AA35" s="7">
        <f t="shared" si="5"/>
        <v>1</v>
      </c>
      <c r="AB35">
        <f t="shared" si="6"/>
        <v>0</v>
      </c>
      <c r="AC35">
        <f t="shared" si="7"/>
        <v>1</v>
      </c>
      <c r="AD35" s="6">
        <f t="shared" si="8"/>
        <v>0</v>
      </c>
    </row>
    <row r="36" spans="1:30" x14ac:dyDescent="0.25">
      <c r="A36">
        <v>18.536649959999998</v>
      </c>
      <c r="B36">
        <v>1.5926485379999999</v>
      </c>
      <c r="C36">
        <v>4.8317909239999999</v>
      </c>
      <c r="D36">
        <v>0.51200000000000001</v>
      </c>
      <c r="E36">
        <v>0.11700000000000001</v>
      </c>
      <c r="F36">
        <v>5.8547319340000001</v>
      </c>
      <c r="G36">
        <v>25.944522859999999</v>
      </c>
      <c r="H36">
        <v>21.112731929999999</v>
      </c>
      <c r="I36">
        <v>15.653</v>
      </c>
      <c r="J36">
        <v>15.141</v>
      </c>
      <c r="U36" s="1">
        <v>5700</v>
      </c>
      <c r="V36">
        <f t="shared" si="0"/>
        <v>4.8317909300000004</v>
      </c>
      <c r="W36" s="2">
        <f t="shared" si="1"/>
        <v>1</v>
      </c>
      <c r="X36">
        <f t="shared" si="2"/>
        <v>1</v>
      </c>
      <c r="Y36">
        <f t="shared" si="3"/>
        <v>1</v>
      </c>
      <c r="Z36">
        <f t="shared" si="4"/>
        <v>1</v>
      </c>
      <c r="AA36" s="7">
        <f t="shared" si="5"/>
        <v>1</v>
      </c>
      <c r="AB36">
        <f t="shared" si="6"/>
        <v>0</v>
      </c>
      <c r="AC36">
        <f t="shared" si="7"/>
        <v>1</v>
      </c>
      <c r="AD36" s="6">
        <f t="shared" si="8"/>
        <v>0</v>
      </c>
    </row>
    <row r="37" spans="1:30" x14ac:dyDescent="0.25">
      <c r="A37">
        <v>18.638436509999998</v>
      </c>
      <c r="B37">
        <v>1.2125796630000001</v>
      </c>
      <c r="C37">
        <v>2.6840744019999998</v>
      </c>
      <c r="D37">
        <v>0.67600000000000005</v>
      </c>
      <c r="E37">
        <v>9.5000000000000001E-2</v>
      </c>
      <c r="F37">
        <v>10.79954674</v>
      </c>
      <c r="G37">
        <v>23.338621140000001</v>
      </c>
      <c r="H37">
        <v>20.654546740000001</v>
      </c>
      <c r="I37">
        <v>10.436</v>
      </c>
      <c r="J37">
        <v>9.76</v>
      </c>
      <c r="L37" t="s">
        <v>163</v>
      </c>
      <c r="M37" t="s">
        <v>164</v>
      </c>
      <c r="N37" t="s">
        <v>165</v>
      </c>
      <c r="O37" t="s">
        <v>166</v>
      </c>
      <c r="P37" t="s">
        <v>167</v>
      </c>
      <c r="Q37" t="s">
        <v>168</v>
      </c>
      <c r="R37" t="s">
        <v>169</v>
      </c>
      <c r="S37" t="s">
        <v>170</v>
      </c>
      <c r="T37" t="s">
        <v>171</v>
      </c>
      <c r="U37" s="1">
        <v>3850</v>
      </c>
      <c r="V37">
        <f t="shared" si="0"/>
        <v>2.6840744000000001</v>
      </c>
      <c r="W37" s="2">
        <f t="shared" si="1"/>
        <v>1</v>
      </c>
      <c r="X37">
        <f t="shared" si="2"/>
        <v>1</v>
      </c>
      <c r="Y37">
        <f t="shared" si="3"/>
        <v>1</v>
      </c>
      <c r="Z37">
        <f t="shared" si="4"/>
        <v>0</v>
      </c>
      <c r="AA37" s="7">
        <f t="shared" si="5"/>
        <v>1</v>
      </c>
      <c r="AB37">
        <f t="shared" si="6"/>
        <v>0</v>
      </c>
      <c r="AC37">
        <f t="shared" si="7"/>
        <v>1</v>
      </c>
      <c r="AD37" s="6">
        <f t="shared" si="8"/>
        <v>0</v>
      </c>
    </row>
    <row r="38" spans="1:30" x14ac:dyDescent="0.25">
      <c r="A38">
        <v>18.58304678</v>
      </c>
      <c r="B38">
        <v>1.37101669</v>
      </c>
      <c r="C38">
        <v>4.1817054750000002</v>
      </c>
      <c r="D38">
        <v>0.52200000000000002</v>
      </c>
      <c r="E38">
        <v>9.4E-2</v>
      </c>
      <c r="F38">
        <v>8.7803074189999997</v>
      </c>
      <c r="G38">
        <v>24.605012890000001</v>
      </c>
      <c r="H38">
        <v>20.42330742</v>
      </c>
      <c r="I38">
        <v>12.071</v>
      </c>
      <c r="J38">
        <v>11.548999999999999</v>
      </c>
      <c r="L38" t="s">
        <v>172</v>
      </c>
      <c r="M38" t="s">
        <v>173</v>
      </c>
      <c r="N38" t="s">
        <v>174</v>
      </c>
      <c r="O38" t="s">
        <v>175</v>
      </c>
      <c r="P38" t="s">
        <v>176</v>
      </c>
      <c r="Q38" t="s">
        <v>177</v>
      </c>
      <c r="R38" t="s">
        <v>178</v>
      </c>
      <c r="S38" t="s">
        <v>179</v>
      </c>
      <c r="T38" t="s">
        <v>180</v>
      </c>
      <c r="U38" s="1">
        <v>4600</v>
      </c>
      <c r="V38">
        <f t="shared" si="0"/>
        <v>4.1817054700000007</v>
      </c>
      <c r="W38" s="2">
        <f t="shared" si="1"/>
        <v>1</v>
      </c>
      <c r="X38">
        <f t="shared" si="2"/>
        <v>1</v>
      </c>
      <c r="Y38">
        <f t="shared" si="3"/>
        <v>1</v>
      </c>
      <c r="Z38">
        <f t="shared" si="4"/>
        <v>1</v>
      </c>
      <c r="AA38" s="7">
        <f t="shared" si="5"/>
        <v>1</v>
      </c>
      <c r="AB38">
        <f t="shared" si="6"/>
        <v>0</v>
      </c>
      <c r="AC38">
        <f t="shared" si="7"/>
        <v>1</v>
      </c>
      <c r="AD38" s="6">
        <f t="shared" si="8"/>
        <v>0</v>
      </c>
    </row>
    <row r="39" spans="1:30" x14ac:dyDescent="0.25">
      <c r="A39">
        <v>18.699104599999998</v>
      </c>
      <c r="B39">
        <v>1.474007917</v>
      </c>
      <c r="C39">
        <v>1.7188320159999999</v>
      </c>
      <c r="D39">
        <v>0.63</v>
      </c>
      <c r="E39">
        <v>8.9999999999999993E-3</v>
      </c>
      <c r="F39">
        <v>5.5656836089999997</v>
      </c>
      <c r="G39">
        <v>22.72851563</v>
      </c>
      <c r="H39">
        <v>21.00968361</v>
      </c>
      <c r="I39">
        <v>16.065000000000001</v>
      </c>
      <c r="J39">
        <v>15.435</v>
      </c>
      <c r="U39" s="1">
        <v>6550</v>
      </c>
      <c r="V39">
        <f t="shared" si="0"/>
        <v>1.7188320200000007</v>
      </c>
      <c r="W39" s="2">
        <f t="shared" si="1"/>
        <v>1</v>
      </c>
      <c r="X39">
        <f t="shared" si="2"/>
        <v>1</v>
      </c>
      <c r="Y39">
        <f t="shared" si="3"/>
        <v>1</v>
      </c>
      <c r="Z39">
        <f t="shared" si="4"/>
        <v>0</v>
      </c>
      <c r="AA39" s="7">
        <f t="shared" si="5"/>
        <v>1</v>
      </c>
      <c r="AB39">
        <f t="shared" si="6"/>
        <v>0</v>
      </c>
      <c r="AC39">
        <f t="shared" si="7"/>
        <v>1</v>
      </c>
      <c r="AD39" s="6">
        <f t="shared" si="8"/>
        <v>0</v>
      </c>
    </row>
    <row r="40" spans="1:30" x14ac:dyDescent="0.25">
      <c r="A40">
        <v>18.524556239999999</v>
      </c>
      <c r="B40">
        <v>-1.669493256</v>
      </c>
      <c r="C40">
        <v>-100</v>
      </c>
      <c r="D40">
        <v>1.5069999999999999</v>
      </c>
      <c r="E40">
        <v>0.23599999999999999</v>
      </c>
      <c r="F40">
        <v>5.9922658689999997</v>
      </c>
      <c r="G40">
        <v>99</v>
      </c>
      <c r="H40">
        <v>22.016265870000002</v>
      </c>
      <c r="I40">
        <v>17.295000000000002</v>
      </c>
      <c r="J40">
        <v>15.788</v>
      </c>
      <c r="U40" s="1">
        <v>6400</v>
      </c>
      <c r="V40">
        <f t="shared" si="0"/>
        <v>-100</v>
      </c>
      <c r="W40" s="2">
        <f t="shared" si="1"/>
        <v>0</v>
      </c>
      <c r="X40">
        <f t="shared" si="2"/>
        <v>0</v>
      </c>
      <c r="Y40">
        <f t="shared" si="3"/>
        <v>1</v>
      </c>
      <c r="Z40">
        <f t="shared" si="4"/>
        <v>0</v>
      </c>
      <c r="AA40" s="7">
        <f t="shared" si="5"/>
        <v>0</v>
      </c>
      <c r="AB40">
        <f t="shared" si="6"/>
        <v>0</v>
      </c>
      <c r="AC40">
        <f t="shared" si="7"/>
        <v>1</v>
      </c>
      <c r="AD40" s="6">
        <f t="shared" si="8"/>
        <v>0</v>
      </c>
    </row>
    <row r="41" spans="1:30" x14ac:dyDescent="0.25">
      <c r="A41">
        <v>18.338871739999998</v>
      </c>
      <c r="B41">
        <v>-4.4846647859999997</v>
      </c>
      <c r="C41">
        <v>2.0911331180000001</v>
      </c>
      <c r="D41">
        <v>0.58699999999999997</v>
      </c>
      <c r="E41">
        <v>0.10199999999999999</v>
      </c>
      <c r="F41">
        <v>6.140514145</v>
      </c>
      <c r="G41">
        <v>23.346647260000001</v>
      </c>
      <c r="H41">
        <v>21.255514139999999</v>
      </c>
      <c r="I41">
        <v>15.6</v>
      </c>
      <c r="J41">
        <v>15.013</v>
      </c>
      <c r="L41" t="s">
        <v>181</v>
      </c>
      <c r="M41" t="s">
        <v>182</v>
      </c>
      <c r="N41" t="s">
        <v>183</v>
      </c>
      <c r="O41" t="s">
        <v>184</v>
      </c>
      <c r="P41" t="s">
        <v>185</v>
      </c>
      <c r="Q41" t="s">
        <v>186</v>
      </c>
      <c r="R41" t="s">
        <v>187</v>
      </c>
      <c r="S41" t="s">
        <v>161</v>
      </c>
      <c r="T41" t="s">
        <v>161</v>
      </c>
      <c r="U41" s="1">
        <v>6000</v>
      </c>
      <c r="V41">
        <f t="shared" si="0"/>
        <v>2.0911331200000021</v>
      </c>
      <c r="W41" s="2">
        <f t="shared" si="1"/>
        <v>1</v>
      </c>
      <c r="X41">
        <f t="shared" si="2"/>
        <v>1</v>
      </c>
      <c r="Y41">
        <f t="shared" si="3"/>
        <v>1</v>
      </c>
      <c r="Z41">
        <f t="shared" si="4"/>
        <v>0</v>
      </c>
      <c r="AA41" s="7">
        <f t="shared" si="5"/>
        <v>1</v>
      </c>
      <c r="AB41">
        <f t="shared" si="6"/>
        <v>0</v>
      </c>
      <c r="AC41">
        <f t="shared" si="7"/>
        <v>1</v>
      </c>
      <c r="AD41" s="6">
        <f t="shared" si="8"/>
        <v>0</v>
      </c>
    </row>
    <row r="42" spans="1:30" x14ac:dyDescent="0.25">
      <c r="A42">
        <v>18.580781170000002</v>
      </c>
      <c r="B42">
        <v>-4.6123297809999997</v>
      </c>
      <c r="C42">
        <v>-2.3810749050000002</v>
      </c>
      <c r="D42">
        <v>0.57399999999999995</v>
      </c>
      <c r="E42">
        <v>0.13200000000000001</v>
      </c>
      <c r="F42">
        <v>8.0236452029999992</v>
      </c>
      <c r="G42">
        <v>19.2505703</v>
      </c>
      <c r="H42">
        <v>21.631645200000001</v>
      </c>
      <c r="I42">
        <v>14.05</v>
      </c>
      <c r="J42">
        <v>13.476000000000001</v>
      </c>
      <c r="L42" t="s">
        <v>188</v>
      </c>
      <c r="M42" t="s">
        <v>189</v>
      </c>
      <c r="N42" t="s">
        <v>190</v>
      </c>
      <c r="O42" t="s">
        <v>191</v>
      </c>
      <c r="P42" t="s">
        <v>192</v>
      </c>
      <c r="Q42" t="s">
        <v>193</v>
      </c>
      <c r="R42" t="s">
        <v>194</v>
      </c>
      <c r="S42" t="s">
        <v>195</v>
      </c>
      <c r="T42" t="s">
        <v>196</v>
      </c>
      <c r="U42" s="1">
        <v>4850</v>
      </c>
      <c r="V42">
        <f t="shared" si="0"/>
        <v>-2.3810749000000015</v>
      </c>
      <c r="W42" s="2">
        <f t="shared" si="1"/>
        <v>1</v>
      </c>
      <c r="X42">
        <f t="shared" si="2"/>
        <v>0</v>
      </c>
      <c r="Y42">
        <f t="shared" si="3"/>
        <v>1</v>
      </c>
      <c r="Z42">
        <f t="shared" si="4"/>
        <v>0</v>
      </c>
      <c r="AA42" s="7">
        <f t="shared" si="5"/>
        <v>0</v>
      </c>
      <c r="AB42">
        <f t="shared" si="6"/>
        <v>1</v>
      </c>
      <c r="AC42">
        <f t="shared" si="7"/>
        <v>1</v>
      </c>
      <c r="AD42" s="6">
        <f t="shared" si="8"/>
        <v>1</v>
      </c>
    </row>
    <row r="43" spans="1:30" x14ac:dyDescent="0.25">
      <c r="A43">
        <v>18.303518409999999</v>
      </c>
      <c r="B43">
        <v>-4.4016132299999997</v>
      </c>
      <c r="C43">
        <v>-100</v>
      </c>
      <c r="D43">
        <v>1.2809999999999999</v>
      </c>
      <c r="E43">
        <v>0.50600000000000001</v>
      </c>
      <c r="F43">
        <v>5.2234945829999999</v>
      </c>
      <c r="G43">
        <v>99</v>
      </c>
      <c r="H43">
        <v>21.367494579999999</v>
      </c>
      <c r="I43">
        <v>16.919</v>
      </c>
      <c r="J43">
        <v>15.638</v>
      </c>
      <c r="U43" s="1">
        <v>6650</v>
      </c>
      <c r="V43">
        <f t="shared" si="0"/>
        <v>-100</v>
      </c>
      <c r="W43" s="2">
        <f t="shared" si="1"/>
        <v>0</v>
      </c>
      <c r="X43">
        <f t="shared" si="2"/>
        <v>0</v>
      </c>
      <c r="Y43">
        <f t="shared" si="3"/>
        <v>1</v>
      </c>
      <c r="Z43">
        <f t="shared" si="4"/>
        <v>0</v>
      </c>
      <c r="AA43" s="7">
        <f t="shared" si="5"/>
        <v>0</v>
      </c>
      <c r="AB43">
        <f t="shared" si="6"/>
        <v>0</v>
      </c>
      <c r="AC43">
        <f t="shared" si="7"/>
        <v>1</v>
      </c>
      <c r="AD43" s="6">
        <f t="shared" si="8"/>
        <v>0</v>
      </c>
    </row>
    <row r="44" spans="1:30" x14ac:dyDescent="0.25">
      <c r="A44">
        <v>18.512157899999998</v>
      </c>
      <c r="B44">
        <v>-4.3762634729999998</v>
      </c>
      <c r="C44">
        <v>4.7804622649999997</v>
      </c>
      <c r="D44">
        <v>0.83599999999999997</v>
      </c>
      <c r="E44">
        <v>0.41099999999999998</v>
      </c>
      <c r="F44">
        <v>5.1731581880000004</v>
      </c>
      <c r="G44">
        <v>25.933620449999999</v>
      </c>
      <c r="H44">
        <v>21.153158189999999</v>
      </c>
      <c r="I44">
        <v>16.405000000000001</v>
      </c>
      <c r="J44">
        <v>15.569000000000001</v>
      </c>
      <c r="U44" s="1">
        <v>6000</v>
      </c>
      <c r="V44">
        <f t="shared" si="0"/>
        <v>4.7804622600000002</v>
      </c>
      <c r="W44" s="2">
        <f t="shared" si="1"/>
        <v>1</v>
      </c>
      <c r="X44">
        <f t="shared" si="2"/>
        <v>1</v>
      </c>
      <c r="Y44">
        <f t="shared" si="3"/>
        <v>0</v>
      </c>
      <c r="Z44">
        <f t="shared" si="4"/>
        <v>1</v>
      </c>
      <c r="AA44" s="7">
        <f t="shared" si="5"/>
        <v>1</v>
      </c>
      <c r="AB44">
        <f t="shared" si="6"/>
        <v>0</v>
      </c>
      <c r="AC44">
        <f t="shared" si="7"/>
        <v>1</v>
      </c>
      <c r="AD44" s="6">
        <f t="shared" si="8"/>
        <v>0</v>
      </c>
    </row>
    <row r="45" spans="1:30" x14ac:dyDescent="0.25">
      <c r="A45">
        <v>18.535341330000001</v>
      </c>
      <c r="B45">
        <v>-4.0723456550000003</v>
      </c>
      <c r="C45">
        <v>3.8550815580000002</v>
      </c>
      <c r="D45">
        <v>0.64400000000000002</v>
      </c>
      <c r="E45">
        <v>0.112</v>
      </c>
      <c r="F45">
        <v>9.9908559879999999</v>
      </c>
      <c r="G45">
        <v>23.63793755</v>
      </c>
      <c r="H45">
        <v>19.782855990000002</v>
      </c>
      <c r="I45">
        <v>10.324</v>
      </c>
      <c r="J45">
        <v>9.68</v>
      </c>
      <c r="L45" t="s">
        <v>197</v>
      </c>
      <c r="M45" t="s">
        <v>198</v>
      </c>
      <c r="N45" t="s">
        <v>199</v>
      </c>
      <c r="O45" t="s">
        <v>200</v>
      </c>
      <c r="P45" t="s">
        <v>201</v>
      </c>
      <c r="Q45" t="s">
        <v>202</v>
      </c>
      <c r="R45" t="s">
        <v>203</v>
      </c>
      <c r="S45" t="s">
        <v>204</v>
      </c>
      <c r="T45" t="s">
        <v>205</v>
      </c>
      <c r="U45" s="1">
        <v>3750</v>
      </c>
      <c r="V45">
        <f t="shared" si="0"/>
        <v>3.8550815599999986</v>
      </c>
      <c r="W45" s="2">
        <f t="shared" si="1"/>
        <v>1</v>
      </c>
      <c r="X45">
        <f t="shared" si="2"/>
        <v>1</v>
      </c>
      <c r="Y45">
        <f t="shared" si="3"/>
        <v>1</v>
      </c>
      <c r="Z45">
        <f t="shared" si="4"/>
        <v>1</v>
      </c>
      <c r="AA45" s="7">
        <f t="shared" si="5"/>
        <v>1</v>
      </c>
      <c r="AB45">
        <f t="shared" si="6"/>
        <v>0</v>
      </c>
      <c r="AC45">
        <f t="shared" si="7"/>
        <v>1</v>
      </c>
      <c r="AD45" s="6">
        <f t="shared" si="8"/>
        <v>0</v>
      </c>
    </row>
    <row r="46" spans="1:30" x14ac:dyDescent="0.25">
      <c r="A46">
        <v>18.31232533</v>
      </c>
      <c r="B46">
        <v>-4.6842222690000002</v>
      </c>
      <c r="C46">
        <v>1.782461166</v>
      </c>
      <c r="D46">
        <v>0.96299999999999997</v>
      </c>
      <c r="E46">
        <v>0.27800000000000002</v>
      </c>
      <c r="F46">
        <v>5.7993035580000001</v>
      </c>
      <c r="G46">
        <v>23.153764720000002</v>
      </c>
      <c r="H46">
        <v>21.371303560000001</v>
      </c>
      <c r="I46">
        <v>16.257000000000001</v>
      </c>
      <c r="J46">
        <v>15.294</v>
      </c>
      <c r="U46" s="1">
        <v>6350</v>
      </c>
      <c r="V46">
        <f t="shared" si="0"/>
        <v>1.7824611600000004</v>
      </c>
      <c r="W46" s="2">
        <f t="shared" si="1"/>
        <v>1</v>
      </c>
      <c r="X46">
        <f t="shared" si="2"/>
        <v>1</v>
      </c>
      <c r="Y46">
        <f t="shared" si="3"/>
        <v>1</v>
      </c>
      <c r="Z46">
        <f t="shared" si="4"/>
        <v>0</v>
      </c>
      <c r="AA46" s="7">
        <f t="shared" si="5"/>
        <v>1</v>
      </c>
      <c r="AB46">
        <f t="shared" si="6"/>
        <v>0</v>
      </c>
      <c r="AC46">
        <f t="shared" si="7"/>
        <v>1</v>
      </c>
      <c r="AD46" s="6">
        <f t="shared" si="8"/>
        <v>0</v>
      </c>
    </row>
    <row r="47" spans="1:30" x14ac:dyDescent="0.25">
      <c r="A47">
        <v>18.411301569999999</v>
      </c>
      <c r="B47">
        <v>-4.3600011089999997</v>
      </c>
      <c r="C47">
        <v>1.79372406</v>
      </c>
      <c r="D47">
        <v>0.83299999999999996</v>
      </c>
      <c r="E47">
        <v>0.309</v>
      </c>
      <c r="F47">
        <v>5.6744324949999996</v>
      </c>
      <c r="G47">
        <v>22.21515656</v>
      </c>
      <c r="H47">
        <v>20.421432500000002</v>
      </c>
      <c r="I47">
        <v>15.271000000000001</v>
      </c>
      <c r="J47">
        <v>14.438000000000001</v>
      </c>
      <c r="U47" s="1">
        <v>3900</v>
      </c>
      <c r="V47">
        <f t="shared" si="0"/>
        <v>1.7937240599999988</v>
      </c>
      <c r="W47" s="2">
        <f t="shared" si="1"/>
        <v>1</v>
      </c>
      <c r="X47">
        <f t="shared" si="2"/>
        <v>1</v>
      </c>
      <c r="Y47">
        <f t="shared" si="3"/>
        <v>1</v>
      </c>
      <c r="Z47">
        <f t="shared" si="4"/>
        <v>0</v>
      </c>
      <c r="AA47" s="7">
        <f t="shared" si="5"/>
        <v>1</v>
      </c>
      <c r="AB47">
        <f t="shared" si="6"/>
        <v>0</v>
      </c>
      <c r="AC47">
        <f t="shared" si="7"/>
        <v>1</v>
      </c>
      <c r="AD47" s="6">
        <f t="shared" si="8"/>
        <v>0</v>
      </c>
    </row>
    <row r="48" spans="1:30" x14ac:dyDescent="0.25">
      <c r="A48" s="2">
        <v>18.54151894</v>
      </c>
      <c r="B48" s="2">
        <v>-4.3576944390000003</v>
      </c>
      <c r="C48" s="2">
        <v>4.0710468290000001</v>
      </c>
      <c r="D48" s="2">
        <v>0.58599999999999997</v>
      </c>
      <c r="E48" s="2">
        <v>9.9000000000000005E-2</v>
      </c>
      <c r="F48" s="2">
        <v>9.02686879</v>
      </c>
      <c r="G48" s="2">
        <v>22.22991562</v>
      </c>
      <c r="H48" s="2">
        <v>18.15886879</v>
      </c>
      <c r="I48" s="2">
        <v>9.6189999999999998</v>
      </c>
      <c r="J48" s="2">
        <v>9.0329999999999995</v>
      </c>
      <c r="L48" t="s">
        <v>206</v>
      </c>
      <c r="M48" t="s">
        <v>207</v>
      </c>
      <c r="N48" t="s">
        <v>208</v>
      </c>
      <c r="O48" t="s">
        <v>209</v>
      </c>
      <c r="P48" t="s">
        <v>210</v>
      </c>
      <c r="Q48" t="s">
        <v>211</v>
      </c>
      <c r="R48" t="s">
        <v>212</v>
      </c>
      <c r="S48" t="s">
        <v>213</v>
      </c>
      <c r="T48" t="s">
        <v>214</v>
      </c>
      <c r="U48" s="1">
        <v>3800</v>
      </c>
      <c r="V48">
        <f t="shared" si="0"/>
        <v>4.0710468300000002</v>
      </c>
      <c r="W48" s="2">
        <f t="shared" si="1"/>
        <v>1</v>
      </c>
      <c r="X48">
        <f t="shared" si="2"/>
        <v>1</v>
      </c>
      <c r="Y48">
        <f t="shared" si="3"/>
        <v>1</v>
      </c>
      <c r="Z48">
        <f t="shared" si="4"/>
        <v>1</v>
      </c>
      <c r="AA48" s="7">
        <f t="shared" si="5"/>
        <v>1</v>
      </c>
      <c r="AB48">
        <f t="shared" si="6"/>
        <v>0</v>
      </c>
      <c r="AC48">
        <f t="shared" si="7"/>
        <v>1</v>
      </c>
      <c r="AD48" s="6">
        <f t="shared" si="8"/>
        <v>0</v>
      </c>
    </row>
    <row r="49" spans="1:30" x14ac:dyDescent="0.25">
      <c r="A49">
        <v>18.339799639999999</v>
      </c>
      <c r="B49">
        <v>-3.9231942499999999</v>
      </c>
      <c r="C49">
        <v>0.842956543</v>
      </c>
      <c r="D49">
        <v>0.64100000000000001</v>
      </c>
      <c r="E49">
        <v>0.13800000000000001</v>
      </c>
      <c r="F49">
        <v>9.9512852019999993</v>
      </c>
      <c r="G49">
        <v>22.237241740000002</v>
      </c>
      <c r="H49">
        <v>21.394285199999999</v>
      </c>
      <c r="I49">
        <v>11.946</v>
      </c>
      <c r="J49">
        <v>11.305</v>
      </c>
      <c r="L49" t="s">
        <v>215</v>
      </c>
      <c r="M49" t="s">
        <v>216</v>
      </c>
      <c r="N49" t="s">
        <v>217</v>
      </c>
      <c r="O49" t="s">
        <v>218</v>
      </c>
      <c r="P49" t="s">
        <v>219</v>
      </c>
      <c r="Q49" t="s">
        <v>220</v>
      </c>
      <c r="R49" t="s">
        <v>221</v>
      </c>
      <c r="S49" t="s">
        <v>222</v>
      </c>
      <c r="T49" t="s">
        <v>223</v>
      </c>
      <c r="U49" s="1">
        <v>4100</v>
      </c>
      <c r="V49">
        <f t="shared" si="0"/>
        <v>0.84295654000000297</v>
      </c>
      <c r="W49" s="2">
        <f t="shared" si="1"/>
        <v>1</v>
      </c>
      <c r="X49">
        <f t="shared" si="2"/>
        <v>0</v>
      </c>
      <c r="Y49">
        <f t="shared" si="3"/>
        <v>1</v>
      </c>
      <c r="Z49">
        <f t="shared" si="4"/>
        <v>0</v>
      </c>
      <c r="AA49" s="7">
        <f t="shared" si="5"/>
        <v>0</v>
      </c>
      <c r="AB49">
        <f t="shared" si="6"/>
        <v>1</v>
      </c>
      <c r="AC49">
        <f t="shared" si="7"/>
        <v>1</v>
      </c>
      <c r="AD49" s="6">
        <f t="shared" si="8"/>
        <v>1</v>
      </c>
    </row>
    <row r="50" spans="1:30" x14ac:dyDescent="0.25">
      <c r="A50">
        <v>18.57359027</v>
      </c>
      <c r="B50">
        <v>-3.7744526789999999</v>
      </c>
      <c r="C50">
        <v>-100</v>
      </c>
      <c r="D50">
        <v>0.502</v>
      </c>
      <c r="E50">
        <v>0.122</v>
      </c>
      <c r="F50">
        <v>6.9531150510000002</v>
      </c>
      <c r="G50">
        <v>99</v>
      </c>
      <c r="H50">
        <v>20.360115050000001</v>
      </c>
      <c r="I50">
        <v>13.787000000000001</v>
      </c>
      <c r="J50">
        <v>13.285</v>
      </c>
      <c r="L50" t="s">
        <v>224</v>
      </c>
      <c r="M50" t="s">
        <v>225</v>
      </c>
      <c r="N50" t="s">
        <v>226</v>
      </c>
      <c r="O50" t="s">
        <v>227</v>
      </c>
      <c r="P50" t="s">
        <v>228</v>
      </c>
      <c r="Q50" t="s">
        <v>229</v>
      </c>
      <c r="R50" t="s">
        <v>230</v>
      </c>
      <c r="S50" t="s">
        <v>231</v>
      </c>
      <c r="T50" t="s">
        <v>232</v>
      </c>
      <c r="U50" s="1">
        <v>5350</v>
      </c>
      <c r="V50">
        <f t="shared" si="0"/>
        <v>-100</v>
      </c>
      <c r="W50" s="2">
        <f t="shared" si="1"/>
        <v>0</v>
      </c>
      <c r="X50">
        <f t="shared" si="2"/>
        <v>0</v>
      </c>
      <c r="Y50">
        <f t="shared" si="3"/>
        <v>1</v>
      </c>
      <c r="Z50">
        <f t="shared" si="4"/>
        <v>0</v>
      </c>
      <c r="AA50" s="7">
        <f t="shared" si="5"/>
        <v>0</v>
      </c>
      <c r="AB50">
        <f t="shared" si="6"/>
        <v>0</v>
      </c>
      <c r="AC50">
        <f t="shared" si="7"/>
        <v>1</v>
      </c>
      <c r="AD50" s="6">
        <f t="shared" si="8"/>
        <v>0</v>
      </c>
    </row>
    <row r="51" spans="1:30" x14ac:dyDescent="0.25">
      <c r="A51">
        <v>18.380711550000001</v>
      </c>
      <c r="B51">
        <v>-4.5635723129999999</v>
      </c>
      <c r="C51">
        <v>-100</v>
      </c>
      <c r="D51">
        <v>0.995</v>
      </c>
      <c r="E51">
        <v>0.158</v>
      </c>
      <c r="F51">
        <v>5.4473582460000003</v>
      </c>
      <c r="G51">
        <v>99</v>
      </c>
      <c r="H51">
        <v>21.45235825</v>
      </c>
      <c r="I51">
        <v>16.841999999999999</v>
      </c>
      <c r="J51">
        <v>15.847</v>
      </c>
      <c r="U51" s="1">
        <v>6500</v>
      </c>
      <c r="V51">
        <f t="shared" si="0"/>
        <v>-100</v>
      </c>
      <c r="W51" s="2">
        <f t="shared" si="1"/>
        <v>0</v>
      </c>
      <c r="X51">
        <f t="shared" si="2"/>
        <v>0</v>
      </c>
      <c r="Y51">
        <f t="shared" si="3"/>
        <v>1</v>
      </c>
      <c r="Z51">
        <f t="shared" si="4"/>
        <v>0</v>
      </c>
      <c r="AA51" s="7">
        <f t="shared" si="5"/>
        <v>0</v>
      </c>
      <c r="AB51">
        <f t="shared" si="6"/>
        <v>0</v>
      </c>
      <c r="AC51">
        <f t="shared" si="7"/>
        <v>1</v>
      </c>
      <c r="AD51" s="6">
        <f t="shared" si="8"/>
        <v>0</v>
      </c>
    </row>
    <row r="52" spans="1:30" x14ac:dyDescent="0.25">
      <c r="A52">
        <v>18.34247212</v>
      </c>
      <c r="B52">
        <v>-4.7571212310000002</v>
      </c>
      <c r="C52">
        <v>0.61526870700000003</v>
      </c>
      <c r="D52">
        <v>0.51100000000000001</v>
      </c>
      <c r="E52">
        <v>0.152</v>
      </c>
      <c r="F52">
        <v>8.1615057530000001</v>
      </c>
      <c r="G52">
        <v>21.795774460000001</v>
      </c>
      <c r="H52">
        <v>21.180505749999998</v>
      </c>
      <c r="I52">
        <v>13.378</v>
      </c>
      <c r="J52">
        <v>12.867000000000001</v>
      </c>
      <c r="L52" t="s">
        <v>233</v>
      </c>
      <c r="M52" t="s">
        <v>234</v>
      </c>
      <c r="N52" t="s">
        <v>235</v>
      </c>
      <c r="O52" t="s">
        <v>236</v>
      </c>
      <c r="P52" t="s">
        <v>237</v>
      </c>
      <c r="Q52" t="s">
        <v>238</v>
      </c>
      <c r="R52" t="s">
        <v>239</v>
      </c>
      <c r="S52" t="s">
        <v>240</v>
      </c>
      <c r="T52" t="s">
        <v>241</v>
      </c>
      <c r="U52" s="1">
        <v>4800</v>
      </c>
      <c r="V52">
        <f t="shared" si="0"/>
        <v>0.61526871000000227</v>
      </c>
      <c r="W52" s="2">
        <f t="shared" si="1"/>
        <v>1</v>
      </c>
      <c r="X52">
        <f t="shared" si="2"/>
        <v>0</v>
      </c>
      <c r="Y52">
        <f t="shared" si="3"/>
        <v>1</v>
      </c>
      <c r="Z52">
        <f t="shared" si="4"/>
        <v>0</v>
      </c>
      <c r="AA52" s="7">
        <f t="shared" si="5"/>
        <v>0</v>
      </c>
      <c r="AB52">
        <f t="shared" si="6"/>
        <v>1</v>
      </c>
      <c r="AC52">
        <f t="shared" si="7"/>
        <v>1</v>
      </c>
      <c r="AD52" s="6">
        <f t="shared" si="8"/>
        <v>1</v>
      </c>
    </row>
    <row r="53" spans="1:30" x14ac:dyDescent="0.25">
      <c r="A53">
        <v>18.458960520000002</v>
      </c>
      <c r="B53">
        <v>-1.786524268</v>
      </c>
      <c r="C53">
        <v>1.53058815</v>
      </c>
      <c r="D53">
        <v>0.63400000000000001</v>
      </c>
      <c r="E53">
        <v>0.25</v>
      </c>
      <c r="F53">
        <v>6.2658627779999998</v>
      </c>
      <c r="G53">
        <v>23.818450930000001</v>
      </c>
      <c r="H53">
        <v>22.287862780000001</v>
      </c>
      <c r="I53">
        <v>16.405999999999999</v>
      </c>
      <c r="J53">
        <v>15.772</v>
      </c>
      <c r="U53" s="1">
        <v>5750</v>
      </c>
      <c r="V53">
        <f t="shared" si="0"/>
        <v>1.5305881499999998</v>
      </c>
      <c r="W53" s="2">
        <f t="shared" si="1"/>
        <v>1</v>
      </c>
      <c r="X53">
        <f t="shared" si="2"/>
        <v>1</v>
      </c>
      <c r="Y53">
        <f t="shared" si="3"/>
        <v>1</v>
      </c>
      <c r="Z53">
        <f t="shared" si="4"/>
        <v>0</v>
      </c>
      <c r="AA53" s="7">
        <f t="shared" si="5"/>
        <v>1</v>
      </c>
      <c r="AB53">
        <f t="shared" si="6"/>
        <v>0</v>
      </c>
      <c r="AC53">
        <f t="shared" si="7"/>
        <v>1</v>
      </c>
      <c r="AD53" s="6">
        <f t="shared" si="8"/>
        <v>0</v>
      </c>
    </row>
    <row r="54" spans="1:30" x14ac:dyDescent="0.25">
      <c r="A54">
        <v>18.522760890000001</v>
      </c>
      <c r="B54">
        <v>-4.2042084409999996</v>
      </c>
      <c r="C54">
        <v>2.2521724700000001</v>
      </c>
      <c r="D54">
        <v>0.51300000000000001</v>
      </c>
      <c r="E54">
        <v>-0.14099999999999999</v>
      </c>
      <c r="F54">
        <v>5.8580698089999999</v>
      </c>
      <c r="G54">
        <v>23.677242280000002</v>
      </c>
      <c r="H54">
        <v>21.42506981</v>
      </c>
      <c r="I54">
        <v>16.221</v>
      </c>
      <c r="J54">
        <v>15.708</v>
      </c>
      <c r="U54" s="1">
        <v>6350</v>
      </c>
      <c r="V54">
        <f t="shared" si="0"/>
        <v>2.2521724700000014</v>
      </c>
      <c r="W54" s="2">
        <f t="shared" si="1"/>
        <v>1</v>
      </c>
      <c r="X54">
        <f t="shared" si="2"/>
        <v>1</v>
      </c>
      <c r="Y54">
        <f t="shared" si="3"/>
        <v>1</v>
      </c>
      <c r="Z54">
        <f t="shared" si="4"/>
        <v>0</v>
      </c>
      <c r="AA54" s="7">
        <f t="shared" si="5"/>
        <v>1</v>
      </c>
      <c r="AB54">
        <f t="shared" si="6"/>
        <v>0</v>
      </c>
      <c r="AC54">
        <f t="shared" si="7"/>
        <v>1</v>
      </c>
      <c r="AD54" s="6">
        <f t="shared" si="8"/>
        <v>0</v>
      </c>
    </row>
    <row r="55" spans="1:30" x14ac:dyDescent="0.25">
      <c r="A55">
        <v>18.425693089999999</v>
      </c>
      <c r="B55">
        <v>-3.0865932749999998</v>
      </c>
      <c r="C55">
        <v>2.7436122890000001</v>
      </c>
      <c r="D55">
        <v>0.48599999999999999</v>
      </c>
      <c r="E55">
        <v>0.27600000000000002</v>
      </c>
      <c r="F55">
        <v>6.662277542</v>
      </c>
      <c r="G55">
        <v>24.51988983</v>
      </c>
      <c r="H55">
        <v>21.776277539999999</v>
      </c>
      <c r="I55">
        <v>15.324</v>
      </c>
      <c r="J55">
        <v>14.837999999999999</v>
      </c>
      <c r="U55" s="1">
        <v>5550</v>
      </c>
      <c r="V55">
        <f t="shared" si="0"/>
        <v>2.7436122900000015</v>
      </c>
      <c r="W55" s="2">
        <f t="shared" si="1"/>
        <v>1</v>
      </c>
      <c r="X55">
        <f t="shared" si="2"/>
        <v>1</v>
      </c>
      <c r="Y55">
        <f t="shared" si="3"/>
        <v>1</v>
      </c>
      <c r="Z55">
        <f t="shared" si="4"/>
        <v>0</v>
      </c>
      <c r="AA55" s="7">
        <f t="shared" si="5"/>
        <v>1</v>
      </c>
      <c r="AB55">
        <f t="shared" si="6"/>
        <v>0</v>
      </c>
      <c r="AC55">
        <f t="shared" si="7"/>
        <v>1</v>
      </c>
      <c r="AD55" s="6">
        <f t="shared" si="8"/>
        <v>0</v>
      </c>
    </row>
    <row r="56" spans="1:30" x14ac:dyDescent="0.25">
      <c r="A56">
        <v>18.589917839999998</v>
      </c>
      <c r="B56">
        <v>-3.2585994249999999</v>
      </c>
      <c r="C56">
        <v>-100</v>
      </c>
      <c r="D56">
        <v>1.381</v>
      </c>
      <c r="E56">
        <v>0.45600000000000002</v>
      </c>
      <c r="F56">
        <v>5.876057297</v>
      </c>
      <c r="G56">
        <v>99</v>
      </c>
      <c r="H56">
        <v>21.2950573</v>
      </c>
      <c r="I56">
        <v>16.344000000000001</v>
      </c>
      <c r="J56">
        <v>14.962999999999999</v>
      </c>
      <c r="U56" s="1">
        <v>6250</v>
      </c>
      <c r="V56">
        <f t="shared" si="0"/>
        <v>-100</v>
      </c>
      <c r="W56" s="2">
        <f t="shared" si="1"/>
        <v>0</v>
      </c>
      <c r="X56">
        <f t="shared" si="2"/>
        <v>0</v>
      </c>
      <c r="Y56">
        <f t="shared" si="3"/>
        <v>1</v>
      </c>
      <c r="Z56">
        <f t="shared" si="4"/>
        <v>0</v>
      </c>
      <c r="AA56" s="7">
        <f t="shared" si="5"/>
        <v>0</v>
      </c>
      <c r="AB56">
        <f t="shared" si="6"/>
        <v>0</v>
      </c>
      <c r="AC56">
        <f t="shared" si="7"/>
        <v>1</v>
      </c>
      <c r="AD56" s="6">
        <f t="shared" si="8"/>
        <v>0</v>
      </c>
    </row>
    <row r="57" spans="1:30" x14ac:dyDescent="0.25">
      <c r="A57">
        <v>18.47030462</v>
      </c>
      <c r="B57">
        <v>-3.6212710420000001</v>
      </c>
      <c r="C57">
        <v>0.57812881500000002</v>
      </c>
      <c r="D57">
        <v>1.778</v>
      </c>
      <c r="E57">
        <v>0.70099999999999996</v>
      </c>
      <c r="F57">
        <v>5.7404669799999999</v>
      </c>
      <c r="G57">
        <v>22.339595790000001</v>
      </c>
      <c r="H57">
        <v>21.761466980000002</v>
      </c>
      <c r="I57">
        <v>17.097999999999999</v>
      </c>
      <c r="J57">
        <v>15.32</v>
      </c>
      <c r="U57" s="1">
        <v>6600</v>
      </c>
      <c r="V57">
        <f t="shared" si="0"/>
        <v>0.57812880999999905</v>
      </c>
      <c r="W57" s="2">
        <f t="shared" si="1"/>
        <v>1</v>
      </c>
      <c r="X57">
        <f t="shared" si="2"/>
        <v>1</v>
      </c>
      <c r="Y57">
        <f t="shared" si="3"/>
        <v>0</v>
      </c>
      <c r="Z57">
        <f t="shared" si="4"/>
        <v>0</v>
      </c>
      <c r="AA57" s="7">
        <f t="shared" si="5"/>
        <v>0</v>
      </c>
      <c r="AB57">
        <f t="shared" si="6"/>
        <v>1</v>
      </c>
      <c r="AC57">
        <f t="shared" si="7"/>
        <v>1</v>
      </c>
      <c r="AD57" s="6">
        <f t="shared" si="8"/>
        <v>1</v>
      </c>
    </row>
    <row r="58" spans="1:30" x14ac:dyDescent="0.25">
      <c r="A58" s="2">
        <v>18.466616250000001</v>
      </c>
      <c r="B58" s="2">
        <v>-3.4225776360000002</v>
      </c>
      <c r="C58" s="2">
        <v>3.4604835509999998</v>
      </c>
      <c r="D58" s="2">
        <v>0.63700000000000001</v>
      </c>
      <c r="E58" s="2">
        <v>0.13300000000000001</v>
      </c>
      <c r="F58" s="2">
        <v>8.9053487699999998</v>
      </c>
      <c r="G58" s="2">
        <v>21.77383232</v>
      </c>
      <c r="H58" s="2">
        <v>18.313348770000001</v>
      </c>
      <c r="I58" s="2">
        <v>9.9120000000000008</v>
      </c>
      <c r="J58" s="2">
        <v>9.2750000000000004</v>
      </c>
      <c r="L58" t="s">
        <v>242</v>
      </c>
      <c r="M58" t="s">
        <v>93</v>
      </c>
      <c r="N58" t="s">
        <v>243</v>
      </c>
      <c r="O58" t="s">
        <v>244</v>
      </c>
      <c r="P58" t="s">
        <v>245</v>
      </c>
      <c r="Q58" t="s">
        <v>246</v>
      </c>
      <c r="R58" t="s">
        <v>247</v>
      </c>
      <c r="S58" t="s">
        <v>248</v>
      </c>
      <c r="T58" t="s">
        <v>249</v>
      </c>
      <c r="U58" s="1">
        <v>4050</v>
      </c>
      <c r="V58">
        <f t="shared" si="0"/>
        <v>3.4604835499999993</v>
      </c>
      <c r="W58" s="2">
        <f t="shared" si="1"/>
        <v>1</v>
      </c>
      <c r="X58">
        <f t="shared" si="2"/>
        <v>1</v>
      </c>
      <c r="Y58">
        <f t="shared" si="3"/>
        <v>1</v>
      </c>
      <c r="Z58">
        <f t="shared" si="4"/>
        <v>0</v>
      </c>
      <c r="AA58" s="7">
        <f t="shared" si="5"/>
        <v>1</v>
      </c>
      <c r="AB58">
        <f t="shared" si="6"/>
        <v>0</v>
      </c>
      <c r="AC58">
        <f t="shared" si="7"/>
        <v>1</v>
      </c>
      <c r="AD58" s="6">
        <f t="shared" si="8"/>
        <v>0</v>
      </c>
    </row>
    <row r="59" spans="1:30" x14ac:dyDescent="0.25">
      <c r="A59" s="2">
        <v>18.45436754</v>
      </c>
      <c r="B59" s="2">
        <v>-4.9242921419999997</v>
      </c>
      <c r="C59" s="2">
        <v>5.7632827759999996</v>
      </c>
      <c r="D59" s="2">
        <v>0.56899999999999995</v>
      </c>
      <c r="E59" s="2">
        <v>6.3E-2</v>
      </c>
      <c r="F59" s="2">
        <v>9.0217449189999996</v>
      </c>
      <c r="G59" s="2">
        <v>24.33502769</v>
      </c>
      <c r="H59" s="2">
        <v>18.57174492</v>
      </c>
      <c r="I59" s="2">
        <v>10.055999999999999</v>
      </c>
      <c r="J59" s="2">
        <v>9.4870000000000001</v>
      </c>
      <c r="L59" t="s">
        <v>250</v>
      </c>
      <c r="M59" t="s">
        <v>251</v>
      </c>
      <c r="N59" t="s">
        <v>252</v>
      </c>
      <c r="O59" t="s">
        <v>253</v>
      </c>
      <c r="P59" t="s">
        <v>254</v>
      </c>
      <c r="Q59" t="s">
        <v>255</v>
      </c>
      <c r="R59" t="s">
        <v>256</v>
      </c>
      <c r="S59" t="s">
        <v>257</v>
      </c>
      <c r="T59" t="s">
        <v>258</v>
      </c>
      <c r="U59" s="1">
        <v>4400</v>
      </c>
      <c r="V59">
        <f t="shared" si="0"/>
        <v>5.76328277</v>
      </c>
      <c r="W59" s="2">
        <f t="shared" si="1"/>
        <v>1</v>
      </c>
      <c r="X59">
        <f t="shared" si="2"/>
        <v>1</v>
      </c>
      <c r="Y59">
        <f t="shared" si="3"/>
        <v>0</v>
      </c>
      <c r="Z59">
        <f t="shared" si="4"/>
        <v>1</v>
      </c>
      <c r="AA59" s="7">
        <f t="shared" si="5"/>
        <v>1</v>
      </c>
      <c r="AB59">
        <f t="shared" si="6"/>
        <v>0</v>
      </c>
      <c r="AC59">
        <f t="shared" si="7"/>
        <v>1</v>
      </c>
      <c r="AD59" s="6">
        <f t="shared" si="8"/>
        <v>0</v>
      </c>
    </row>
    <row r="60" spans="1:30" x14ac:dyDescent="0.25">
      <c r="A60">
        <v>18.548954080000001</v>
      </c>
      <c r="B60">
        <v>-1.7640954259999999</v>
      </c>
      <c r="C60">
        <v>-100</v>
      </c>
      <c r="D60">
        <v>0.52900000000000003</v>
      </c>
      <c r="E60">
        <v>6.8000000000000005E-2</v>
      </c>
      <c r="F60">
        <v>8.0998005979999999</v>
      </c>
      <c r="G60">
        <v>99</v>
      </c>
      <c r="H60">
        <v>21.8628006</v>
      </c>
      <c r="I60">
        <v>14.224</v>
      </c>
      <c r="J60">
        <v>13.695</v>
      </c>
      <c r="L60" t="s">
        <v>259</v>
      </c>
      <c r="M60" t="s">
        <v>260</v>
      </c>
      <c r="N60" t="s">
        <v>261</v>
      </c>
      <c r="O60" t="s">
        <v>262</v>
      </c>
      <c r="P60" t="s">
        <v>263</v>
      </c>
      <c r="Q60" t="s">
        <v>264</v>
      </c>
      <c r="R60" t="s">
        <v>265</v>
      </c>
      <c r="S60" t="s">
        <v>266</v>
      </c>
      <c r="T60" t="s">
        <v>267</v>
      </c>
      <c r="U60" s="1">
        <v>4850</v>
      </c>
      <c r="V60">
        <f t="shared" si="0"/>
        <v>-100</v>
      </c>
      <c r="W60" s="2">
        <f t="shared" si="1"/>
        <v>0</v>
      </c>
      <c r="X60">
        <f t="shared" si="2"/>
        <v>0</v>
      </c>
      <c r="Y60">
        <f t="shared" si="3"/>
        <v>1</v>
      </c>
      <c r="Z60">
        <f t="shared" si="4"/>
        <v>0</v>
      </c>
      <c r="AA60" s="7">
        <f t="shared" si="5"/>
        <v>0</v>
      </c>
      <c r="AB60">
        <f t="shared" si="6"/>
        <v>0</v>
      </c>
      <c r="AC60">
        <f t="shared" si="7"/>
        <v>1</v>
      </c>
      <c r="AD60" s="6">
        <f t="shared" si="8"/>
        <v>0</v>
      </c>
    </row>
    <row r="61" spans="1:30" x14ac:dyDescent="0.25">
      <c r="A61">
        <v>18.519039960000001</v>
      </c>
      <c r="B61">
        <v>-1.6887319780000001</v>
      </c>
      <c r="C61">
        <v>1.9248523710000001</v>
      </c>
      <c r="D61">
        <v>0.51200000000000001</v>
      </c>
      <c r="E61">
        <v>0.24299999999999999</v>
      </c>
      <c r="F61">
        <v>6.2478758089999999</v>
      </c>
      <c r="G61">
        <v>23.473728179999998</v>
      </c>
      <c r="H61">
        <v>21.548875809999998</v>
      </c>
      <c r="I61">
        <v>15.57</v>
      </c>
      <c r="J61">
        <v>15.058</v>
      </c>
      <c r="U61" s="1">
        <v>5750</v>
      </c>
      <c r="V61">
        <f t="shared" si="0"/>
        <v>1.92485237</v>
      </c>
      <c r="W61" s="2">
        <f t="shared" si="1"/>
        <v>1</v>
      </c>
      <c r="X61">
        <f t="shared" si="2"/>
        <v>0</v>
      </c>
      <c r="Y61">
        <f t="shared" si="3"/>
        <v>1</v>
      </c>
      <c r="Z61">
        <f t="shared" si="4"/>
        <v>0</v>
      </c>
      <c r="AA61" s="7">
        <f t="shared" si="5"/>
        <v>0</v>
      </c>
      <c r="AB61">
        <f t="shared" si="6"/>
        <v>1</v>
      </c>
      <c r="AC61">
        <f t="shared" si="7"/>
        <v>1</v>
      </c>
      <c r="AD61" s="6">
        <f t="shared" si="8"/>
        <v>1</v>
      </c>
    </row>
    <row r="62" spans="1:30" x14ac:dyDescent="0.25">
      <c r="A62">
        <v>18.387133930000001</v>
      </c>
      <c r="B62">
        <v>-3.2899866289999999</v>
      </c>
      <c r="C62">
        <v>-100</v>
      </c>
      <c r="D62">
        <v>1.4670000000000001</v>
      </c>
      <c r="E62">
        <v>0.57399999999999995</v>
      </c>
      <c r="F62">
        <v>5.1144199830000003</v>
      </c>
      <c r="G62">
        <v>99</v>
      </c>
      <c r="H62">
        <v>21.291419980000001</v>
      </c>
      <c r="I62">
        <v>17.07</v>
      </c>
      <c r="J62">
        <v>15.603</v>
      </c>
      <c r="U62" s="1">
        <v>6850</v>
      </c>
      <c r="V62">
        <f t="shared" si="0"/>
        <v>-100</v>
      </c>
      <c r="W62" s="2">
        <f t="shared" si="1"/>
        <v>0</v>
      </c>
      <c r="X62">
        <f t="shared" si="2"/>
        <v>0</v>
      </c>
      <c r="Y62">
        <f t="shared" si="3"/>
        <v>1</v>
      </c>
      <c r="Z62">
        <f t="shared" si="4"/>
        <v>0</v>
      </c>
      <c r="AA62" s="7">
        <f t="shared" si="5"/>
        <v>0</v>
      </c>
      <c r="AB62">
        <f t="shared" si="6"/>
        <v>0</v>
      </c>
      <c r="AC62">
        <f t="shared" si="7"/>
        <v>1</v>
      </c>
      <c r="AD62" s="6">
        <f t="shared" si="8"/>
        <v>0</v>
      </c>
    </row>
    <row r="63" spans="1:30" x14ac:dyDescent="0.25">
      <c r="A63">
        <v>18.41457986</v>
      </c>
      <c r="B63">
        <v>-3.5342456950000001</v>
      </c>
      <c r="C63">
        <v>-100</v>
      </c>
      <c r="D63">
        <v>0.59399999999999997</v>
      </c>
      <c r="E63">
        <v>0.114</v>
      </c>
      <c r="F63">
        <v>9.7829678649999998</v>
      </c>
      <c r="G63">
        <v>99</v>
      </c>
      <c r="H63">
        <v>21.24596786</v>
      </c>
      <c r="I63">
        <v>11.943</v>
      </c>
      <c r="J63">
        <v>11.349</v>
      </c>
      <c r="L63" t="s">
        <v>268</v>
      </c>
      <c r="M63" t="s">
        <v>269</v>
      </c>
      <c r="N63" t="s">
        <v>270</v>
      </c>
      <c r="O63" t="s">
        <v>271</v>
      </c>
      <c r="P63" t="s">
        <v>272</v>
      </c>
      <c r="Q63" t="s">
        <v>273</v>
      </c>
      <c r="R63" t="s">
        <v>274</v>
      </c>
      <c r="S63" t="s">
        <v>275</v>
      </c>
      <c r="T63" t="s">
        <v>276</v>
      </c>
      <c r="U63" s="1">
        <v>4150</v>
      </c>
      <c r="V63">
        <f t="shared" si="0"/>
        <v>-100</v>
      </c>
      <c r="W63" s="2">
        <f t="shared" si="1"/>
        <v>0</v>
      </c>
      <c r="X63">
        <f t="shared" si="2"/>
        <v>0</v>
      </c>
      <c r="Y63">
        <f t="shared" si="3"/>
        <v>1</v>
      </c>
      <c r="Z63">
        <f t="shared" si="4"/>
        <v>0</v>
      </c>
      <c r="AA63" s="7">
        <f t="shared" si="5"/>
        <v>0</v>
      </c>
      <c r="AB63">
        <f t="shared" si="6"/>
        <v>0</v>
      </c>
      <c r="AC63">
        <f t="shared" si="7"/>
        <v>1</v>
      </c>
      <c r="AD63" s="6">
        <f t="shared" si="8"/>
        <v>0</v>
      </c>
    </row>
    <row r="64" spans="1:30" x14ac:dyDescent="0.25">
      <c r="A64">
        <v>18.693565</v>
      </c>
      <c r="B64">
        <v>0.57909135199999995</v>
      </c>
      <c r="C64">
        <v>-1.2015857700000001</v>
      </c>
      <c r="D64">
        <v>1.532</v>
      </c>
      <c r="E64">
        <v>0.57899999999999996</v>
      </c>
      <c r="F64">
        <v>6.8791844480000002</v>
      </c>
      <c r="G64">
        <v>20.990598680000002</v>
      </c>
      <c r="H64">
        <v>22.192184449999999</v>
      </c>
      <c r="I64">
        <v>16.265999999999998</v>
      </c>
      <c r="J64">
        <v>14.734</v>
      </c>
      <c r="U64" s="1">
        <v>5550</v>
      </c>
      <c r="V64">
        <f t="shared" si="0"/>
        <v>-1.2015857699999977</v>
      </c>
      <c r="W64" s="2">
        <f t="shared" si="1"/>
        <v>1</v>
      </c>
      <c r="X64">
        <f t="shared" si="2"/>
        <v>1</v>
      </c>
      <c r="Y64">
        <f t="shared" si="3"/>
        <v>1</v>
      </c>
      <c r="Z64">
        <f t="shared" si="4"/>
        <v>0</v>
      </c>
      <c r="AA64" s="7">
        <f t="shared" si="5"/>
        <v>1</v>
      </c>
      <c r="AB64">
        <f t="shared" si="6"/>
        <v>0</v>
      </c>
      <c r="AC64">
        <f t="shared" si="7"/>
        <v>1</v>
      </c>
      <c r="AD64" s="6">
        <f t="shared" si="8"/>
        <v>0</v>
      </c>
    </row>
    <row r="65" spans="1:30" x14ac:dyDescent="0.25">
      <c r="A65">
        <v>18.43436419</v>
      </c>
      <c r="B65">
        <v>-4.9444139060000003</v>
      </c>
      <c r="C65">
        <v>4.1270484920000001</v>
      </c>
      <c r="D65">
        <v>0.61</v>
      </c>
      <c r="E65">
        <v>9.5000000000000001E-2</v>
      </c>
      <c r="F65">
        <v>7.0515984500000002</v>
      </c>
      <c r="G65">
        <v>25.857646939999999</v>
      </c>
      <c r="H65">
        <v>21.730598449999999</v>
      </c>
      <c r="I65">
        <v>15.194000000000001</v>
      </c>
      <c r="J65">
        <v>14.584</v>
      </c>
      <c r="L65" t="s">
        <v>277</v>
      </c>
      <c r="M65" t="s">
        <v>278</v>
      </c>
      <c r="N65" t="s">
        <v>279</v>
      </c>
      <c r="O65" t="s">
        <v>280</v>
      </c>
      <c r="P65" t="s">
        <v>281</v>
      </c>
      <c r="Q65" t="s">
        <v>282</v>
      </c>
      <c r="R65" t="s">
        <v>283</v>
      </c>
      <c r="S65" t="s">
        <v>284</v>
      </c>
      <c r="T65" t="s">
        <v>161</v>
      </c>
      <c r="U65" s="1">
        <v>5450</v>
      </c>
      <c r="V65">
        <f t="shared" si="0"/>
        <v>4.12704849</v>
      </c>
      <c r="W65" s="2">
        <f t="shared" si="1"/>
        <v>1</v>
      </c>
      <c r="X65">
        <f t="shared" si="2"/>
        <v>1</v>
      </c>
      <c r="Y65">
        <f t="shared" si="3"/>
        <v>1</v>
      </c>
      <c r="Z65">
        <f t="shared" si="4"/>
        <v>1</v>
      </c>
      <c r="AA65" s="7">
        <f t="shared" si="5"/>
        <v>1</v>
      </c>
      <c r="AB65">
        <f t="shared" si="6"/>
        <v>0</v>
      </c>
      <c r="AC65">
        <f t="shared" si="7"/>
        <v>1</v>
      </c>
      <c r="AD65" s="6">
        <f t="shared" si="8"/>
        <v>0</v>
      </c>
    </row>
    <row r="66" spans="1:30" x14ac:dyDescent="0.25">
      <c r="A66">
        <v>18.566018540000002</v>
      </c>
      <c r="B66">
        <v>0.88210940199999999</v>
      </c>
      <c r="C66">
        <v>0.99994087200000004</v>
      </c>
      <c r="D66">
        <v>1.6870000000000001</v>
      </c>
      <c r="E66">
        <v>0.47799999999999998</v>
      </c>
      <c r="F66">
        <v>6.2387777250000003</v>
      </c>
      <c r="G66">
        <v>22.796718599999998</v>
      </c>
      <c r="H66">
        <v>21.796777729999999</v>
      </c>
      <c r="I66">
        <v>16.766999999999999</v>
      </c>
      <c r="J66">
        <v>15.08</v>
      </c>
      <c r="U66" s="1">
        <v>6300</v>
      </c>
      <c r="V66">
        <f t="shared" si="0"/>
        <v>0.99994086999999965</v>
      </c>
      <c r="W66" s="2">
        <f t="shared" si="1"/>
        <v>1</v>
      </c>
      <c r="X66">
        <f t="shared" si="2"/>
        <v>1</v>
      </c>
      <c r="Y66">
        <f t="shared" si="3"/>
        <v>0</v>
      </c>
      <c r="Z66">
        <f t="shared" si="4"/>
        <v>0</v>
      </c>
      <c r="AA66" s="7">
        <f t="shared" si="5"/>
        <v>0</v>
      </c>
      <c r="AB66">
        <f t="shared" si="6"/>
        <v>1</v>
      </c>
      <c r="AC66">
        <f t="shared" si="7"/>
        <v>1</v>
      </c>
      <c r="AD66" s="6">
        <f t="shared" si="8"/>
        <v>1</v>
      </c>
    </row>
    <row r="67" spans="1:30" x14ac:dyDescent="0.25">
      <c r="A67">
        <v>18.45979088</v>
      </c>
      <c r="B67">
        <v>0.88480445399999996</v>
      </c>
      <c r="C67">
        <v>0.80388832099999996</v>
      </c>
      <c r="D67">
        <v>0.60399999999999998</v>
      </c>
      <c r="E67">
        <v>0.113</v>
      </c>
      <c r="F67">
        <v>9.7520448149999996</v>
      </c>
      <c r="G67">
        <v>21.086933139999999</v>
      </c>
      <c r="H67">
        <v>20.283044820000001</v>
      </c>
      <c r="I67">
        <v>11.022</v>
      </c>
      <c r="J67">
        <v>10.417999999999999</v>
      </c>
      <c r="L67" t="s">
        <v>285</v>
      </c>
      <c r="M67" t="s">
        <v>286</v>
      </c>
      <c r="N67" t="s">
        <v>287</v>
      </c>
      <c r="O67" t="s">
        <v>288</v>
      </c>
      <c r="P67" t="s">
        <v>289</v>
      </c>
      <c r="Q67" t="s">
        <v>290</v>
      </c>
      <c r="R67" t="s">
        <v>291</v>
      </c>
      <c r="S67" t="s">
        <v>292</v>
      </c>
      <c r="T67" t="s">
        <v>293</v>
      </c>
      <c r="U67" s="1">
        <v>4100</v>
      </c>
      <c r="V67">
        <f t="shared" ref="V67:V130" si="9">IF(G67&lt;90, G67-H67, -100)</f>
        <v>0.80388831999999866</v>
      </c>
      <c r="W67" s="2">
        <f t="shared" ref="W67:W130" si="10">IF(G67&gt;90,0,1)</f>
        <v>1</v>
      </c>
      <c r="X67">
        <f t="shared" ref="X67:X130" si="11">IF(-3.88*D67 + 3.99 &lt; C67, 1,0)</f>
        <v>0</v>
      </c>
      <c r="Y67">
        <f t="shared" ref="Y67:Y130" si="12">IF(-3.88*D67 + 7.29 &gt; C67, 1,0)</f>
        <v>1</v>
      </c>
      <c r="Z67">
        <f t="shared" ref="Z67:Z130" si="13">IF(V67&gt;3.5,1,0)</f>
        <v>0</v>
      </c>
      <c r="AA67" s="7">
        <f t="shared" ref="AA67:AA130" si="14">IF(Z67, 1,X67*Y67*W67)</f>
        <v>0</v>
      </c>
      <c r="AB67">
        <f t="shared" ref="AB67:AB130" si="15">W67*ABS(1-AA67)*ABS(1-Z67)</f>
        <v>1</v>
      </c>
      <c r="AC67">
        <f t="shared" ref="AC67:AC130" si="16">IF(G67&gt;0,1,0)</f>
        <v>1</v>
      </c>
      <c r="AD67" s="6">
        <f t="shared" ref="AD67:AD130" si="17">AB67*AC67</f>
        <v>1</v>
      </c>
    </row>
    <row r="68" spans="1:30" x14ac:dyDescent="0.25">
      <c r="A68">
        <v>18.466640030000001</v>
      </c>
      <c r="B68">
        <v>0.75557775100000002</v>
      </c>
      <c r="C68">
        <v>-100</v>
      </c>
      <c r="D68">
        <v>1.1299999999999999</v>
      </c>
      <c r="E68">
        <v>0.67800000000000005</v>
      </c>
      <c r="F68">
        <v>5.3224645229999998</v>
      </c>
      <c r="G68">
        <v>99</v>
      </c>
      <c r="H68">
        <v>21.637464520000002</v>
      </c>
      <c r="I68">
        <v>16.766999999999999</v>
      </c>
      <c r="J68">
        <v>15.637</v>
      </c>
      <c r="U68" s="1">
        <v>6250</v>
      </c>
      <c r="V68">
        <f t="shared" si="9"/>
        <v>-100</v>
      </c>
      <c r="W68" s="2">
        <f t="shared" si="10"/>
        <v>0</v>
      </c>
      <c r="X68">
        <f t="shared" si="11"/>
        <v>0</v>
      </c>
      <c r="Y68">
        <f t="shared" si="12"/>
        <v>1</v>
      </c>
      <c r="Z68">
        <f t="shared" si="13"/>
        <v>0</v>
      </c>
      <c r="AA68" s="7">
        <f t="shared" si="14"/>
        <v>0</v>
      </c>
      <c r="AB68">
        <f t="shared" si="15"/>
        <v>0</v>
      </c>
      <c r="AC68">
        <f t="shared" si="16"/>
        <v>1</v>
      </c>
      <c r="AD68" s="6">
        <f t="shared" si="17"/>
        <v>0</v>
      </c>
    </row>
    <row r="69" spans="1:30" x14ac:dyDescent="0.25">
      <c r="A69">
        <v>18.337609449999999</v>
      </c>
      <c r="B69">
        <v>-4.0757771189999996</v>
      </c>
      <c r="C69">
        <v>-100</v>
      </c>
      <c r="D69">
        <v>0.92100000000000004</v>
      </c>
      <c r="E69">
        <v>0.33900000000000002</v>
      </c>
      <c r="F69">
        <v>5.7003837739999996</v>
      </c>
      <c r="G69">
        <v>99</v>
      </c>
      <c r="H69">
        <v>19.034383770000002</v>
      </c>
      <c r="I69">
        <v>13.916</v>
      </c>
      <c r="J69">
        <v>12.994999999999999</v>
      </c>
      <c r="U69" s="1">
        <v>4100</v>
      </c>
      <c r="V69">
        <f t="shared" si="9"/>
        <v>-100</v>
      </c>
      <c r="W69" s="2">
        <f t="shared" si="10"/>
        <v>0</v>
      </c>
      <c r="X69">
        <f t="shared" si="11"/>
        <v>0</v>
      </c>
      <c r="Y69">
        <f t="shared" si="12"/>
        <v>1</v>
      </c>
      <c r="Z69">
        <f t="shared" si="13"/>
        <v>0</v>
      </c>
      <c r="AA69" s="7">
        <f t="shared" si="14"/>
        <v>0</v>
      </c>
      <c r="AB69">
        <f t="shared" si="15"/>
        <v>0</v>
      </c>
      <c r="AC69">
        <f t="shared" si="16"/>
        <v>1</v>
      </c>
      <c r="AD69" s="6">
        <f t="shared" si="17"/>
        <v>0</v>
      </c>
    </row>
    <row r="70" spans="1:30" x14ac:dyDescent="0.25">
      <c r="A70">
        <v>18.618269609999999</v>
      </c>
      <c r="B70">
        <v>0.247406669</v>
      </c>
      <c r="C70">
        <v>2.2249374390000001</v>
      </c>
      <c r="D70">
        <v>0.504</v>
      </c>
      <c r="E70">
        <v>6.4000000000000001E-2</v>
      </c>
      <c r="F70">
        <v>6.5461082150000003</v>
      </c>
      <c r="G70">
        <v>23.403045649999999</v>
      </c>
      <c r="H70">
        <v>21.178108219999999</v>
      </c>
      <c r="I70">
        <v>15.071999999999999</v>
      </c>
      <c r="J70">
        <v>14.568</v>
      </c>
      <c r="U70" s="1">
        <v>5700</v>
      </c>
      <c r="V70">
        <f t="shared" si="9"/>
        <v>2.2249374300000007</v>
      </c>
      <c r="W70" s="2">
        <f t="shared" si="10"/>
        <v>1</v>
      </c>
      <c r="X70">
        <f t="shared" si="11"/>
        <v>1</v>
      </c>
      <c r="Y70">
        <f t="shared" si="12"/>
        <v>1</v>
      </c>
      <c r="Z70">
        <f t="shared" si="13"/>
        <v>0</v>
      </c>
      <c r="AA70" s="7">
        <f t="shared" si="14"/>
        <v>1</v>
      </c>
      <c r="AB70">
        <f t="shared" si="15"/>
        <v>0</v>
      </c>
      <c r="AC70">
        <f t="shared" si="16"/>
        <v>1</v>
      </c>
      <c r="AD70" s="6">
        <f t="shared" si="17"/>
        <v>0</v>
      </c>
    </row>
    <row r="71" spans="1:30" x14ac:dyDescent="0.25">
      <c r="A71">
        <v>18.449843380000001</v>
      </c>
      <c r="B71">
        <v>-2.411314483</v>
      </c>
      <c r="C71">
        <v>1.118494034</v>
      </c>
      <c r="D71">
        <v>0.57499999999999996</v>
      </c>
      <c r="E71">
        <v>0.126</v>
      </c>
      <c r="F71">
        <v>8.2574672549999999</v>
      </c>
      <c r="G71">
        <v>22.941961289999998</v>
      </c>
      <c r="H71">
        <v>21.82346725</v>
      </c>
      <c r="I71">
        <v>14.015000000000001</v>
      </c>
      <c r="J71">
        <v>13.44</v>
      </c>
      <c r="L71" t="s">
        <v>294</v>
      </c>
      <c r="M71" t="s">
        <v>295</v>
      </c>
      <c r="N71" t="s">
        <v>296</v>
      </c>
      <c r="O71" t="s">
        <v>297</v>
      </c>
      <c r="P71" t="s">
        <v>298</v>
      </c>
      <c r="Q71" t="s">
        <v>299</v>
      </c>
      <c r="R71" t="s">
        <v>300</v>
      </c>
      <c r="S71" t="s">
        <v>301</v>
      </c>
      <c r="T71" t="s">
        <v>302</v>
      </c>
      <c r="U71" s="1">
        <v>4750</v>
      </c>
      <c r="V71">
        <f t="shared" si="9"/>
        <v>1.1184940399999981</v>
      </c>
      <c r="W71" s="2">
        <f t="shared" si="10"/>
        <v>1</v>
      </c>
      <c r="X71">
        <f t="shared" si="11"/>
        <v>0</v>
      </c>
      <c r="Y71">
        <f t="shared" si="12"/>
        <v>1</v>
      </c>
      <c r="Z71">
        <f t="shared" si="13"/>
        <v>0</v>
      </c>
      <c r="AA71" s="7">
        <f t="shared" si="14"/>
        <v>0</v>
      </c>
      <c r="AB71">
        <f t="shared" si="15"/>
        <v>1</v>
      </c>
      <c r="AC71">
        <f t="shared" si="16"/>
        <v>1</v>
      </c>
      <c r="AD71" s="6">
        <f t="shared" si="17"/>
        <v>1</v>
      </c>
    </row>
    <row r="72" spans="1:30" x14ac:dyDescent="0.25">
      <c r="A72" s="2">
        <v>18.30822483</v>
      </c>
      <c r="B72" s="2">
        <v>-3.2259995809999999</v>
      </c>
      <c r="C72" s="2">
        <v>-100</v>
      </c>
      <c r="D72" s="2">
        <v>0.56799999999999995</v>
      </c>
      <c r="E72" s="2">
        <v>0.13200000000000001</v>
      </c>
      <c r="F72" s="2">
        <v>8.9401680760000009</v>
      </c>
      <c r="G72" s="2">
        <v>99</v>
      </c>
      <c r="H72" s="2">
        <v>17.63516808</v>
      </c>
      <c r="I72" s="2">
        <v>9.1310000000000002</v>
      </c>
      <c r="J72" s="2">
        <v>8.5630000000000006</v>
      </c>
      <c r="L72" t="s">
        <v>303</v>
      </c>
      <c r="M72" t="s">
        <v>304</v>
      </c>
      <c r="N72" t="s">
        <v>305</v>
      </c>
      <c r="O72" t="s">
        <v>306</v>
      </c>
      <c r="P72" t="s">
        <v>307</v>
      </c>
      <c r="Q72" t="s">
        <v>308</v>
      </c>
      <c r="R72" t="s">
        <v>309</v>
      </c>
      <c r="S72" t="s">
        <v>310</v>
      </c>
      <c r="T72" t="s">
        <v>311</v>
      </c>
      <c r="U72" s="1">
        <v>4050</v>
      </c>
      <c r="V72">
        <f t="shared" si="9"/>
        <v>-100</v>
      </c>
      <c r="W72" s="2">
        <f t="shared" si="10"/>
        <v>0</v>
      </c>
      <c r="X72">
        <f t="shared" si="11"/>
        <v>0</v>
      </c>
      <c r="Y72">
        <f t="shared" si="12"/>
        <v>1</v>
      </c>
      <c r="Z72">
        <f t="shared" si="13"/>
        <v>0</v>
      </c>
      <c r="AA72" s="7">
        <f t="shared" si="14"/>
        <v>0</v>
      </c>
      <c r="AB72">
        <f t="shared" si="15"/>
        <v>0</v>
      </c>
      <c r="AC72">
        <f t="shared" si="16"/>
        <v>1</v>
      </c>
      <c r="AD72" s="6">
        <f t="shared" si="17"/>
        <v>0</v>
      </c>
    </row>
    <row r="73" spans="1:30" x14ac:dyDescent="0.25">
      <c r="A73">
        <v>18.47328164</v>
      </c>
      <c r="B73">
        <v>0.76006606399999999</v>
      </c>
      <c r="C73">
        <v>5.2005367280000003</v>
      </c>
      <c r="D73">
        <v>1.048</v>
      </c>
      <c r="E73">
        <v>0.71199999999999997</v>
      </c>
      <c r="F73">
        <v>4.6023544459999997</v>
      </c>
      <c r="G73">
        <v>25.836891170000001</v>
      </c>
      <c r="H73">
        <v>20.636354449999999</v>
      </c>
      <c r="I73">
        <v>16.37</v>
      </c>
      <c r="J73">
        <v>15.321999999999999</v>
      </c>
      <c r="U73" s="1">
        <v>6000</v>
      </c>
      <c r="V73">
        <f t="shared" si="9"/>
        <v>5.2005367200000023</v>
      </c>
      <c r="W73" s="2">
        <f t="shared" si="10"/>
        <v>1</v>
      </c>
      <c r="X73">
        <f t="shared" si="11"/>
        <v>1</v>
      </c>
      <c r="Y73">
        <f t="shared" si="12"/>
        <v>0</v>
      </c>
      <c r="Z73">
        <f t="shared" si="13"/>
        <v>1</v>
      </c>
      <c r="AA73" s="7">
        <f t="shared" si="14"/>
        <v>1</v>
      </c>
      <c r="AB73">
        <f t="shared" si="15"/>
        <v>0</v>
      </c>
      <c r="AC73">
        <f t="shared" si="16"/>
        <v>1</v>
      </c>
      <c r="AD73" s="6">
        <f t="shared" si="17"/>
        <v>0</v>
      </c>
    </row>
    <row r="74" spans="1:30" x14ac:dyDescent="0.25">
      <c r="A74">
        <v>18.410426180000002</v>
      </c>
      <c r="B74">
        <v>-3.1532675999999999</v>
      </c>
      <c r="C74">
        <v>3.2932720180000001</v>
      </c>
      <c r="D74">
        <v>0.55300000000000005</v>
      </c>
      <c r="E74">
        <v>5.0999999999999997E-2</v>
      </c>
      <c r="F74">
        <v>8.4577687840000007</v>
      </c>
      <c r="G74">
        <v>25.641040799999999</v>
      </c>
      <c r="H74">
        <v>22.347768779999999</v>
      </c>
      <c r="I74">
        <v>14.391999999999999</v>
      </c>
      <c r="J74">
        <v>13.839</v>
      </c>
      <c r="L74" t="s">
        <v>312</v>
      </c>
      <c r="M74" t="s">
        <v>313</v>
      </c>
      <c r="N74" t="s">
        <v>314</v>
      </c>
      <c r="O74" t="s">
        <v>315</v>
      </c>
      <c r="P74" t="s">
        <v>316</v>
      </c>
      <c r="Q74" t="s">
        <v>317</v>
      </c>
      <c r="R74" t="s">
        <v>318</v>
      </c>
      <c r="S74" t="s">
        <v>319</v>
      </c>
      <c r="T74" t="s">
        <v>320</v>
      </c>
      <c r="U74" s="1">
        <v>4750</v>
      </c>
      <c r="V74">
        <f t="shared" si="9"/>
        <v>3.2932720199999999</v>
      </c>
      <c r="W74" s="2">
        <f t="shared" si="10"/>
        <v>1</v>
      </c>
      <c r="X74">
        <f t="shared" si="11"/>
        <v>1</v>
      </c>
      <c r="Y74">
        <f t="shared" si="12"/>
        <v>1</v>
      </c>
      <c r="Z74">
        <f t="shared" si="13"/>
        <v>0</v>
      </c>
      <c r="AA74" s="7">
        <f t="shared" si="14"/>
        <v>1</v>
      </c>
      <c r="AB74">
        <f t="shared" si="15"/>
        <v>0</v>
      </c>
      <c r="AC74">
        <f t="shared" si="16"/>
        <v>1</v>
      </c>
      <c r="AD74" s="6">
        <f t="shared" si="17"/>
        <v>0</v>
      </c>
    </row>
    <row r="75" spans="1:30" x14ac:dyDescent="0.25">
      <c r="A75">
        <v>18.662115270000001</v>
      </c>
      <c r="B75">
        <v>-0.80114078899999996</v>
      </c>
      <c r="C75">
        <v>-1.7840671539999999</v>
      </c>
      <c r="D75">
        <v>1.462</v>
      </c>
      <c r="E75">
        <v>0.70699999999999996</v>
      </c>
      <c r="F75">
        <v>5.3106908869999998</v>
      </c>
      <c r="G75">
        <v>19.743623729999999</v>
      </c>
      <c r="H75">
        <v>21.527690889999999</v>
      </c>
      <c r="I75">
        <v>16.972000000000001</v>
      </c>
      <c r="J75">
        <v>15.51</v>
      </c>
      <c r="U75" s="1">
        <v>6550</v>
      </c>
      <c r="V75">
        <f t="shared" si="9"/>
        <v>-1.7840671599999993</v>
      </c>
      <c r="W75" s="2">
        <f t="shared" si="10"/>
        <v>1</v>
      </c>
      <c r="X75">
        <f t="shared" si="11"/>
        <v>0</v>
      </c>
      <c r="Y75">
        <f t="shared" si="12"/>
        <v>1</v>
      </c>
      <c r="Z75">
        <f t="shared" si="13"/>
        <v>0</v>
      </c>
      <c r="AA75" s="7">
        <f t="shared" si="14"/>
        <v>0</v>
      </c>
      <c r="AB75">
        <f t="shared" si="15"/>
        <v>1</v>
      </c>
      <c r="AC75">
        <f t="shared" si="16"/>
        <v>1</v>
      </c>
      <c r="AD75" s="6">
        <f t="shared" si="17"/>
        <v>1</v>
      </c>
    </row>
    <row r="76" spans="1:30" x14ac:dyDescent="0.25">
      <c r="A76">
        <v>18.52171732</v>
      </c>
      <c r="B76">
        <v>-3.089148234</v>
      </c>
      <c r="C76">
        <v>2.6820945740000002</v>
      </c>
      <c r="D76">
        <v>0.51500000000000001</v>
      </c>
      <c r="E76">
        <v>8.2000000000000003E-2</v>
      </c>
      <c r="F76">
        <v>9.305214264</v>
      </c>
      <c r="G76">
        <v>23.285308839999999</v>
      </c>
      <c r="H76">
        <v>20.603214260000001</v>
      </c>
      <c r="I76">
        <v>11.731</v>
      </c>
      <c r="J76">
        <v>11.215999999999999</v>
      </c>
      <c r="L76" t="s">
        <v>321</v>
      </c>
      <c r="M76" t="s">
        <v>322</v>
      </c>
      <c r="N76" t="s">
        <v>323</v>
      </c>
      <c r="O76" t="s">
        <v>324</v>
      </c>
      <c r="P76" t="s">
        <v>325</v>
      </c>
      <c r="Q76" t="s">
        <v>326</v>
      </c>
      <c r="R76" t="s">
        <v>327</v>
      </c>
      <c r="S76" t="s">
        <v>328</v>
      </c>
      <c r="T76" t="s">
        <v>329</v>
      </c>
      <c r="U76" s="1">
        <v>4350</v>
      </c>
      <c r="V76">
        <f t="shared" si="9"/>
        <v>2.6820945799999976</v>
      </c>
      <c r="W76" s="2">
        <f t="shared" si="10"/>
        <v>1</v>
      </c>
      <c r="X76">
        <f t="shared" si="11"/>
        <v>1</v>
      </c>
      <c r="Y76">
        <f t="shared" si="12"/>
        <v>1</v>
      </c>
      <c r="Z76">
        <f t="shared" si="13"/>
        <v>0</v>
      </c>
      <c r="AA76" s="7">
        <f t="shared" si="14"/>
        <v>1</v>
      </c>
      <c r="AB76">
        <f t="shared" si="15"/>
        <v>0</v>
      </c>
      <c r="AC76">
        <f t="shared" si="16"/>
        <v>1</v>
      </c>
      <c r="AD76" s="6">
        <f t="shared" si="17"/>
        <v>0</v>
      </c>
    </row>
    <row r="77" spans="1:30" x14ac:dyDescent="0.25">
      <c r="A77">
        <v>18.62689975</v>
      </c>
      <c r="B77">
        <v>-1.510011365</v>
      </c>
      <c r="C77">
        <v>1.016601563</v>
      </c>
      <c r="D77">
        <v>0.57299999999999995</v>
      </c>
      <c r="E77">
        <v>0.10199999999999999</v>
      </c>
      <c r="F77">
        <v>9.0077045289999997</v>
      </c>
      <c r="G77">
        <v>22.040306090000001</v>
      </c>
      <c r="H77">
        <v>21.02370453</v>
      </c>
      <c r="I77">
        <v>12.487</v>
      </c>
      <c r="J77">
        <v>11.914</v>
      </c>
      <c r="L77" t="s">
        <v>330</v>
      </c>
      <c r="M77" t="s">
        <v>331</v>
      </c>
      <c r="N77" t="s">
        <v>332</v>
      </c>
      <c r="O77" t="s">
        <v>333</v>
      </c>
      <c r="P77" t="s">
        <v>334</v>
      </c>
      <c r="Q77" t="s">
        <v>335</v>
      </c>
      <c r="R77" t="s">
        <v>336</v>
      </c>
      <c r="S77" t="s">
        <v>337</v>
      </c>
      <c r="T77" t="s">
        <v>338</v>
      </c>
      <c r="U77" s="1">
        <v>4450</v>
      </c>
      <c r="V77">
        <f t="shared" si="9"/>
        <v>1.0166015600000016</v>
      </c>
      <c r="W77" s="2">
        <f t="shared" si="10"/>
        <v>1</v>
      </c>
      <c r="X77">
        <f t="shared" si="11"/>
        <v>0</v>
      </c>
      <c r="Y77">
        <f t="shared" si="12"/>
        <v>1</v>
      </c>
      <c r="Z77">
        <f t="shared" si="13"/>
        <v>0</v>
      </c>
      <c r="AA77" s="7">
        <f t="shared" si="14"/>
        <v>0</v>
      </c>
      <c r="AB77">
        <f t="shared" si="15"/>
        <v>1</v>
      </c>
      <c r="AC77">
        <f t="shared" si="16"/>
        <v>1</v>
      </c>
      <c r="AD77" s="6">
        <f t="shared" si="17"/>
        <v>1</v>
      </c>
    </row>
    <row r="78" spans="1:30" x14ac:dyDescent="0.25">
      <c r="A78">
        <v>18.463597409999998</v>
      </c>
      <c r="B78">
        <v>-1.331792791</v>
      </c>
      <c r="C78">
        <v>-100</v>
      </c>
      <c r="D78">
        <v>1.385</v>
      </c>
      <c r="E78">
        <v>0.60199999999999998</v>
      </c>
      <c r="F78">
        <v>6.5146547090000002</v>
      </c>
      <c r="G78">
        <v>99</v>
      </c>
      <c r="H78">
        <v>22.513654710000001</v>
      </c>
      <c r="I78">
        <v>16.782</v>
      </c>
      <c r="J78">
        <v>15.397</v>
      </c>
      <c r="U78" s="1">
        <v>5650</v>
      </c>
      <c r="V78">
        <f t="shared" si="9"/>
        <v>-100</v>
      </c>
      <c r="W78" s="2">
        <f t="shared" si="10"/>
        <v>0</v>
      </c>
      <c r="X78">
        <f t="shared" si="11"/>
        <v>0</v>
      </c>
      <c r="Y78">
        <f t="shared" si="12"/>
        <v>1</v>
      </c>
      <c r="Z78">
        <f t="shared" si="13"/>
        <v>0</v>
      </c>
      <c r="AA78" s="7">
        <f t="shared" si="14"/>
        <v>0</v>
      </c>
      <c r="AB78">
        <f t="shared" si="15"/>
        <v>0</v>
      </c>
      <c r="AC78">
        <f t="shared" si="16"/>
        <v>1</v>
      </c>
      <c r="AD78" s="6">
        <f t="shared" si="17"/>
        <v>0</v>
      </c>
    </row>
    <row r="79" spans="1:30" x14ac:dyDescent="0.25">
      <c r="A79">
        <v>18.353242980000001</v>
      </c>
      <c r="B79">
        <v>-2.7677151910000002</v>
      </c>
      <c r="C79">
        <v>2.9576168059999999</v>
      </c>
      <c r="D79">
        <v>1.82</v>
      </c>
      <c r="E79">
        <v>0.95299999999999996</v>
      </c>
      <c r="F79">
        <v>5.8985830540000004</v>
      </c>
      <c r="G79">
        <v>24.782199859999999</v>
      </c>
      <c r="H79">
        <v>21.824583050000001</v>
      </c>
      <c r="I79">
        <v>16.792999999999999</v>
      </c>
      <c r="J79">
        <v>14.973000000000001</v>
      </c>
      <c r="U79" s="1">
        <v>6500</v>
      </c>
      <c r="V79">
        <f t="shared" si="9"/>
        <v>2.9576168099999975</v>
      </c>
      <c r="W79" s="2">
        <f t="shared" si="10"/>
        <v>1</v>
      </c>
      <c r="X79">
        <f t="shared" si="11"/>
        <v>1</v>
      </c>
      <c r="Y79">
        <f t="shared" si="12"/>
        <v>0</v>
      </c>
      <c r="Z79">
        <f t="shared" si="13"/>
        <v>0</v>
      </c>
      <c r="AA79" s="7">
        <f t="shared" si="14"/>
        <v>0</v>
      </c>
      <c r="AB79">
        <f t="shared" si="15"/>
        <v>1</v>
      </c>
      <c r="AC79">
        <f t="shared" si="16"/>
        <v>1</v>
      </c>
      <c r="AD79" s="6">
        <f t="shared" si="17"/>
        <v>1</v>
      </c>
    </row>
    <row r="80" spans="1:30" x14ac:dyDescent="0.25">
      <c r="A80">
        <v>18.678228699999998</v>
      </c>
      <c r="B80">
        <v>0.73594174099999998</v>
      </c>
      <c r="C80">
        <v>4.4337692259999999</v>
      </c>
      <c r="D80">
        <v>0.98299999999999998</v>
      </c>
      <c r="E80">
        <v>0.45400000000000001</v>
      </c>
      <c r="F80">
        <v>5.0068098140000004</v>
      </c>
      <c r="G80">
        <v>25.55757904</v>
      </c>
      <c r="H80">
        <v>21.123809810000001</v>
      </c>
      <c r="I80">
        <v>16.646000000000001</v>
      </c>
      <c r="J80">
        <v>15.663</v>
      </c>
      <c r="U80" s="1">
        <v>6250</v>
      </c>
      <c r="V80">
        <f t="shared" si="9"/>
        <v>4.4337692299999993</v>
      </c>
      <c r="W80" s="2">
        <f t="shared" si="10"/>
        <v>1</v>
      </c>
      <c r="X80">
        <f t="shared" si="11"/>
        <v>1</v>
      </c>
      <c r="Y80">
        <f t="shared" si="12"/>
        <v>0</v>
      </c>
      <c r="Z80">
        <f t="shared" si="13"/>
        <v>1</v>
      </c>
      <c r="AA80" s="7">
        <f t="shared" si="14"/>
        <v>1</v>
      </c>
      <c r="AB80">
        <f t="shared" si="15"/>
        <v>0</v>
      </c>
      <c r="AC80">
        <f t="shared" si="16"/>
        <v>1</v>
      </c>
      <c r="AD80" s="6">
        <f t="shared" si="17"/>
        <v>0</v>
      </c>
    </row>
    <row r="81" spans="1:30" x14ac:dyDescent="0.25">
      <c r="A81">
        <v>18.714298840000001</v>
      </c>
      <c r="B81">
        <v>-1.456249363</v>
      </c>
      <c r="C81">
        <v>-0.171630859</v>
      </c>
      <c r="D81">
        <v>1.8280000000000001</v>
      </c>
      <c r="E81">
        <v>1.073</v>
      </c>
      <c r="F81">
        <v>5.6311382600000002</v>
      </c>
      <c r="G81">
        <v>21.9275074</v>
      </c>
      <c r="H81">
        <v>22.09913826</v>
      </c>
      <c r="I81">
        <v>17.222999999999999</v>
      </c>
      <c r="J81">
        <v>15.395</v>
      </c>
      <c r="U81" s="1">
        <v>6350</v>
      </c>
      <c r="V81">
        <f t="shared" si="9"/>
        <v>-0.1716308600000005</v>
      </c>
      <c r="W81" s="2">
        <f t="shared" si="10"/>
        <v>1</v>
      </c>
      <c r="X81">
        <f t="shared" si="11"/>
        <v>1</v>
      </c>
      <c r="Y81">
        <f t="shared" si="12"/>
        <v>1</v>
      </c>
      <c r="Z81">
        <f t="shared" si="13"/>
        <v>0</v>
      </c>
      <c r="AA81" s="7">
        <f t="shared" si="14"/>
        <v>1</v>
      </c>
      <c r="AB81">
        <f t="shared" si="15"/>
        <v>0</v>
      </c>
      <c r="AC81">
        <f t="shared" si="16"/>
        <v>1</v>
      </c>
      <c r="AD81" s="6">
        <f t="shared" si="17"/>
        <v>0</v>
      </c>
    </row>
    <row r="82" spans="1:30" x14ac:dyDescent="0.25">
      <c r="A82">
        <v>18.6748662</v>
      </c>
      <c r="B82">
        <v>-1.3676336330000001</v>
      </c>
      <c r="C82">
        <v>-100</v>
      </c>
      <c r="D82">
        <v>1.0649999999999999</v>
      </c>
      <c r="E82">
        <v>0.72799999999999998</v>
      </c>
      <c r="F82">
        <v>5.5231267549999998</v>
      </c>
      <c r="G82">
        <v>99</v>
      </c>
      <c r="H82">
        <v>21.613126749999999</v>
      </c>
      <c r="I82">
        <v>16.427</v>
      </c>
      <c r="J82">
        <v>15.362</v>
      </c>
      <c r="U82" s="1">
        <v>5950</v>
      </c>
      <c r="V82">
        <f t="shared" si="9"/>
        <v>-100</v>
      </c>
      <c r="W82" s="2">
        <f t="shared" si="10"/>
        <v>0</v>
      </c>
      <c r="X82">
        <f t="shared" si="11"/>
        <v>0</v>
      </c>
      <c r="Y82">
        <f t="shared" si="12"/>
        <v>1</v>
      </c>
      <c r="Z82">
        <f t="shared" si="13"/>
        <v>0</v>
      </c>
      <c r="AA82" s="7">
        <f t="shared" si="14"/>
        <v>0</v>
      </c>
      <c r="AB82">
        <f t="shared" si="15"/>
        <v>0</v>
      </c>
      <c r="AC82">
        <f t="shared" si="16"/>
        <v>1</v>
      </c>
      <c r="AD82" s="6">
        <f t="shared" si="17"/>
        <v>0</v>
      </c>
    </row>
    <row r="83" spans="1:30" x14ac:dyDescent="0.25">
      <c r="A83">
        <v>18.483955030000001</v>
      </c>
      <c r="B83">
        <v>-1.0814005069999999</v>
      </c>
      <c r="C83">
        <v>-100</v>
      </c>
      <c r="D83">
        <v>0.60499999999999998</v>
      </c>
      <c r="E83">
        <v>0.27700000000000002</v>
      </c>
      <c r="F83">
        <v>7.3037650149999997</v>
      </c>
      <c r="G83">
        <v>99</v>
      </c>
      <c r="H83">
        <v>23.024765009999999</v>
      </c>
      <c r="I83">
        <v>16.048999999999999</v>
      </c>
      <c r="J83">
        <v>15.444000000000001</v>
      </c>
      <c r="U83" s="1">
        <v>5100</v>
      </c>
      <c r="V83">
        <f t="shared" si="9"/>
        <v>-100</v>
      </c>
      <c r="W83" s="2">
        <f t="shared" si="10"/>
        <v>0</v>
      </c>
      <c r="X83">
        <f t="shared" si="11"/>
        <v>0</v>
      </c>
      <c r="Y83">
        <f t="shared" si="12"/>
        <v>1</v>
      </c>
      <c r="Z83">
        <f t="shared" si="13"/>
        <v>0</v>
      </c>
      <c r="AA83" s="7">
        <f t="shared" si="14"/>
        <v>0</v>
      </c>
      <c r="AB83">
        <f t="shared" si="15"/>
        <v>0</v>
      </c>
      <c r="AC83">
        <f t="shared" si="16"/>
        <v>1</v>
      </c>
      <c r="AD83" s="6">
        <f t="shared" si="17"/>
        <v>0</v>
      </c>
    </row>
    <row r="84" spans="1:30" x14ac:dyDescent="0.25">
      <c r="A84">
        <v>18.45763801</v>
      </c>
      <c r="B84">
        <v>-1.3631713139999999</v>
      </c>
      <c r="C84">
        <v>2.7766437530000001</v>
      </c>
      <c r="D84">
        <v>0.53600000000000003</v>
      </c>
      <c r="E84">
        <v>0.113</v>
      </c>
      <c r="F84">
        <v>7.7723752749999999</v>
      </c>
      <c r="G84">
        <v>23.323019030000001</v>
      </c>
      <c r="H84">
        <v>20.546375269999999</v>
      </c>
      <c r="I84">
        <v>13.196999999999999</v>
      </c>
      <c r="J84">
        <v>12.661</v>
      </c>
      <c r="L84" t="s">
        <v>339</v>
      </c>
      <c r="M84" t="s">
        <v>340</v>
      </c>
      <c r="N84" t="s">
        <v>341</v>
      </c>
      <c r="O84" t="s">
        <v>342</v>
      </c>
      <c r="P84" t="s">
        <v>343</v>
      </c>
      <c r="Q84" t="s">
        <v>344</v>
      </c>
      <c r="R84" t="s">
        <v>345</v>
      </c>
      <c r="S84" t="s">
        <v>346</v>
      </c>
      <c r="T84" t="s">
        <v>347</v>
      </c>
      <c r="U84" s="1">
        <v>5050</v>
      </c>
      <c r="V84">
        <f t="shared" si="9"/>
        <v>2.7766437600000025</v>
      </c>
      <c r="W84" s="2">
        <f t="shared" si="10"/>
        <v>1</v>
      </c>
      <c r="X84">
        <f t="shared" si="11"/>
        <v>1</v>
      </c>
      <c r="Y84">
        <f t="shared" si="12"/>
        <v>1</v>
      </c>
      <c r="Z84">
        <f t="shared" si="13"/>
        <v>0</v>
      </c>
      <c r="AA84" s="7">
        <f t="shared" si="14"/>
        <v>1</v>
      </c>
      <c r="AB84">
        <f t="shared" si="15"/>
        <v>0</v>
      </c>
      <c r="AC84">
        <f t="shared" si="16"/>
        <v>1</v>
      </c>
      <c r="AD84" s="6">
        <f t="shared" si="17"/>
        <v>0</v>
      </c>
    </row>
    <row r="85" spans="1:30" x14ac:dyDescent="0.25">
      <c r="A85">
        <v>18.699818740000001</v>
      </c>
      <c r="B85">
        <v>-1.0319380760000001</v>
      </c>
      <c r="C85">
        <v>-100</v>
      </c>
      <c r="D85">
        <v>0.61099999999999999</v>
      </c>
      <c r="E85">
        <v>7.6999999999999999E-2</v>
      </c>
      <c r="F85">
        <v>8.8780732419999993</v>
      </c>
      <c r="G85">
        <v>99</v>
      </c>
      <c r="H85">
        <v>20.575073239999998</v>
      </c>
      <c r="I85">
        <v>12.231</v>
      </c>
      <c r="J85">
        <v>11.62</v>
      </c>
      <c r="L85" t="s">
        <v>117</v>
      </c>
      <c r="M85" t="s">
        <v>348</v>
      </c>
      <c r="N85" t="s">
        <v>349</v>
      </c>
      <c r="O85" t="s">
        <v>350</v>
      </c>
      <c r="P85" t="s">
        <v>351</v>
      </c>
      <c r="Q85" t="s">
        <v>352</v>
      </c>
      <c r="R85" t="s">
        <v>353</v>
      </c>
      <c r="S85" t="s">
        <v>354</v>
      </c>
      <c r="T85" t="s">
        <v>355</v>
      </c>
      <c r="U85" s="1">
        <v>4500</v>
      </c>
      <c r="V85">
        <f t="shared" si="9"/>
        <v>-100</v>
      </c>
      <c r="W85" s="2">
        <f t="shared" si="10"/>
        <v>0</v>
      </c>
      <c r="X85">
        <f t="shared" si="11"/>
        <v>0</v>
      </c>
      <c r="Y85">
        <f t="shared" si="12"/>
        <v>1</v>
      </c>
      <c r="Z85">
        <f t="shared" si="13"/>
        <v>0</v>
      </c>
      <c r="AA85" s="7">
        <f t="shared" si="14"/>
        <v>0</v>
      </c>
      <c r="AB85">
        <f t="shared" si="15"/>
        <v>0</v>
      </c>
      <c r="AC85">
        <f t="shared" si="16"/>
        <v>1</v>
      </c>
      <c r="AD85" s="6">
        <f t="shared" si="17"/>
        <v>0</v>
      </c>
    </row>
    <row r="86" spans="1:30" x14ac:dyDescent="0.25">
      <c r="A86">
        <v>18.465334989999999</v>
      </c>
      <c r="B86">
        <v>1.0865532600000001</v>
      </c>
      <c r="C86">
        <v>-1.4667510000000001E-3</v>
      </c>
      <c r="D86">
        <v>1.264</v>
      </c>
      <c r="E86">
        <v>0.32800000000000001</v>
      </c>
      <c r="F86">
        <v>6.1000095520000004</v>
      </c>
      <c r="G86">
        <v>22.3075428</v>
      </c>
      <c r="H86">
        <v>22.309009549999999</v>
      </c>
      <c r="I86">
        <v>17.145</v>
      </c>
      <c r="J86">
        <v>15.881</v>
      </c>
      <c r="U86" s="1">
        <v>6100</v>
      </c>
      <c r="V86">
        <f t="shared" si="9"/>
        <v>-1.4667499999987399E-3</v>
      </c>
      <c r="W86" s="2">
        <f t="shared" si="10"/>
        <v>1</v>
      </c>
      <c r="X86">
        <f t="shared" si="11"/>
        <v>1</v>
      </c>
      <c r="Y86">
        <f t="shared" si="12"/>
        <v>1</v>
      </c>
      <c r="Z86">
        <f t="shared" si="13"/>
        <v>0</v>
      </c>
      <c r="AA86" s="7">
        <f t="shared" si="14"/>
        <v>1</v>
      </c>
      <c r="AB86">
        <f t="shared" si="15"/>
        <v>0</v>
      </c>
      <c r="AC86">
        <f t="shared" si="16"/>
        <v>1</v>
      </c>
      <c r="AD86" s="6">
        <f t="shared" si="17"/>
        <v>0</v>
      </c>
    </row>
    <row r="87" spans="1:30" x14ac:dyDescent="0.25">
      <c r="A87">
        <v>18.675169929999999</v>
      </c>
      <c r="B87">
        <v>1.4389368010000001</v>
      </c>
      <c r="C87">
        <v>3.243200302</v>
      </c>
      <c r="D87">
        <v>0.53700000000000003</v>
      </c>
      <c r="E87">
        <v>0.10199999999999999</v>
      </c>
      <c r="F87">
        <v>8.5061128690000007</v>
      </c>
      <c r="G87">
        <v>24.541313169999999</v>
      </c>
      <c r="H87">
        <v>21.298112870000001</v>
      </c>
      <c r="I87">
        <v>13.227</v>
      </c>
      <c r="J87">
        <v>12.69</v>
      </c>
      <c r="L87" t="s">
        <v>356</v>
      </c>
      <c r="M87" t="s">
        <v>357</v>
      </c>
      <c r="N87" t="s">
        <v>225</v>
      </c>
      <c r="O87" t="s">
        <v>358</v>
      </c>
      <c r="P87" t="s">
        <v>359</v>
      </c>
      <c r="Q87" t="s">
        <v>360</v>
      </c>
      <c r="R87" t="s">
        <v>361</v>
      </c>
      <c r="S87" t="s">
        <v>362</v>
      </c>
      <c r="T87" t="s">
        <v>363</v>
      </c>
      <c r="U87" s="1">
        <v>4700</v>
      </c>
      <c r="V87">
        <f t="shared" si="9"/>
        <v>3.243200299999998</v>
      </c>
      <c r="W87" s="2">
        <f t="shared" si="10"/>
        <v>1</v>
      </c>
      <c r="X87">
        <f t="shared" si="11"/>
        <v>1</v>
      </c>
      <c r="Y87">
        <f t="shared" si="12"/>
        <v>1</v>
      </c>
      <c r="Z87">
        <f t="shared" si="13"/>
        <v>0</v>
      </c>
      <c r="AA87" s="7">
        <f t="shared" si="14"/>
        <v>1</v>
      </c>
      <c r="AB87">
        <f t="shared" si="15"/>
        <v>0</v>
      </c>
      <c r="AC87">
        <f t="shared" si="16"/>
        <v>1</v>
      </c>
      <c r="AD87" s="6">
        <f t="shared" si="17"/>
        <v>0</v>
      </c>
    </row>
    <row r="88" spans="1:30" x14ac:dyDescent="0.25">
      <c r="A88">
        <v>18.597271209999999</v>
      </c>
      <c r="B88">
        <v>-0.78417892499999997</v>
      </c>
      <c r="C88">
        <v>3.0798587799999999</v>
      </c>
      <c r="D88">
        <v>0.56999999999999995</v>
      </c>
      <c r="E88">
        <v>0.35499999999999998</v>
      </c>
      <c r="F88">
        <v>5.5879563450000003</v>
      </c>
      <c r="G88">
        <v>24.15581512</v>
      </c>
      <c r="H88">
        <v>21.075956340000001</v>
      </c>
      <c r="I88">
        <v>15.702999999999999</v>
      </c>
      <c r="J88">
        <v>15.132999999999999</v>
      </c>
      <c r="U88" s="1">
        <v>6300</v>
      </c>
      <c r="V88">
        <f t="shared" si="9"/>
        <v>3.0798587799999986</v>
      </c>
      <c r="W88" s="2">
        <f t="shared" si="10"/>
        <v>1</v>
      </c>
      <c r="X88">
        <f t="shared" si="11"/>
        <v>1</v>
      </c>
      <c r="Y88">
        <f t="shared" si="12"/>
        <v>1</v>
      </c>
      <c r="Z88">
        <f t="shared" si="13"/>
        <v>0</v>
      </c>
      <c r="AA88" s="7">
        <f t="shared" si="14"/>
        <v>1</v>
      </c>
      <c r="AB88">
        <f t="shared" si="15"/>
        <v>0</v>
      </c>
      <c r="AC88">
        <f t="shared" si="16"/>
        <v>1</v>
      </c>
      <c r="AD88" s="6">
        <f t="shared" si="17"/>
        <v>0</v>
      </c>
    </row>
    <row r="89" spans="1:30" x14ac:dyDescent="0.25">
      <c r="A89">
        <v>18.4384406</v>
      </c>
      <c r="B89">
        <v>-3.0817592459999998</v>
      </c>
      <c r="C89">
        <v>-100</v>
      </c>
      <c r="D89">
        <v>0.57799999999999996</v>
      </c>
      <c r="E89">
        <v>0.1</v>
      </c>
      <c r="F89">
        <v>8.0117841490000004</v>
      </c>
      <c r="G89">
        <v>99</v>
      </c>
      <c r="H89">
        <v>22.260784149999999</v>
      </c>
      <c r="I89">
        <v>14.727</v>
      </c>
      <c r="J89">
        <v>14.148999999999999</v>
      </c>
      <c r="L89" t="s">
        <v>373</v>
      </c>
      <c r="M89" t="s">
        <v>251</v>
      </c>
      <c r="N89" t="s">
        <v>374</v>
      </c>
      <c r="O89" t="s">
        <v>375</v>
      </c>
      <c r="P89" t="s">
        <v>376</v>
      </c>
      <c r="Q89" t="s">
        <v>377</v>
      </c>
      <c r="R89" t="s">
        <v>378</v>
      </c>
      <c r="S89" t="s">
        <v>379</v>
      </c>
      <c r="T89" t="s">
        <v>380</v>
      </c>
      <c r="U89" s="1">
        <v>4900</v>
      </c>
      <c r="V89">
        <f t="shared" si="9"/>
        <v>-100</v>
      </c>
      <c r="W89" s="2">
        <f t="shared" si="10"/>
        <v>0</v>
      </c>
      <c r="X89">
        <f t="shared" si="11"/>
        <v>0</v>
      </c>
      <c r="Y89">
        <f t="shared" si="12"/>
        <v>1</v>
      </c>
      <c r="Z89">
        <f t="shared" si="13"/>
        <v>0</v>
      </c>
      <c r="AA89" s="7">
        <f t="shared" si="14"/>
        <v>0</v>
      </c>
      <c r="AB89">
        <f t="shared" si="15"/>
        <v>0</v>
      </c>
      <c r="AC89">
        <f t="shared" si="16"/>
        <v>1</v>
      </c>
      <c r="AD89" s="6">
        <f t="shared" si="17"/>
        <v>0</v>
      </c>
    </row>
    <row r="90" spans="1:30" x14ac:dyDescent="0.25">
      <c r="A90">
        <v>18.559690159999999</v>
      </c>
      <c r="B90">
        <v>-3.0559696270000001</v>
      </c>
      <c r="C90">
        <v>1.3115425110000001</v>
      </c>
      <c r="D90">
        <v>0.58399999999999996</v>
      </c>
      <c r="E90">
        <v>0.127</v>
      </c>
      <c r="F90">
        <v>7.7469760130000003</v>
      </c>
      <c r="G90">
        <v>22.938518519999999</v>
      </c>
      <c r="H90">
        <v>21.62697601</v>
      </c>
      <c r="I90">
        <v>14.337</v>
      </c>
      <c r="J90">
        <v>13.753</v>
      </c>
      <c r="L90" t="s">
        <v>381</v>
      </c>
      <c r="M90" t="s">
        <v>382</v>
      </c>
      <c r="N90" t="s">
        <v>383</v>
      </c>
      <c r="O90" t="s">
        <v>384</v>
      </c>
      <c r="P90" t="s">
        <v>385</v>
      </c>
      <c r="Q90" t="s">
        <v>386</v>
      </c>
      <c r="R90" t="s">
        <v>387</v>
      </c>
      <c r="S90" t="s">
        <v>388</v>
      </c>
      <c r="T90" t="s">
        <v>389</v>
      </c>
      <c r="U90" s="1">
        <v>5000</v>
      </c>
      <c r="V90">
        <f t="shared" si="9"/>
        <v>1.3115425099999989</v>
      </c>
      <c r="W90" s="2">
        <f t="shared" si="10"/>
        <v>1</v>
      </c>
      <c r="X90">
        <f t="shared" si="11"/>
        <v>0</v>
      </c>
      <c r="Y90">
        <f t="shared" si="12"/>
        <v>1</v>
      </c>
      <c r="Z90">
        <f t="shared" si="13"/>
        <v>0</v>
      </c>
      <c r="AA90" s="7">
        <f t="shared" si="14"/>
        <v>0</v>
      </c>
      <c r="AB90">
        <f t="shared" si="15"/>
        <v>1</v>
      </c>
      <c r="AC90">
        <f t="shared" si="16"/>
        <v>1</v>
      </c>
      <c r="AD90" s="6">
        <f t="shared" si="17"/>
        <v>1</v>
      </c>
    </row>
    <row r="91" spans="1:30" x14ac:dyDescent="0.25">
      <c r="A91">
        <v>18.502124340000002</v>
      </c>
      <c r="B91">
        <v>-1.394568571</v>
      </c>
      <c r="C91">
        <v>-1.6399383999999999E-2</v>
      </c>
      <c r="D91">
        <v>0.57199999999999995</v>
      </c>
      <c r="E91">
        <v>0.105</v>
      </c>
      <c r="F91">
        <v>9.2707121279999996</v>
      </c>
      <c r="G91">
        <v>22.514312740000001</v>
      </c>
      <c r="H91">
        <v>22.530712130000001</v>
      </c>
      <c r="I91">
        <v>13.727</v>
      </c>
      <c r="J91">
        <v>13.154999999999999</v>
      </c>
      <c r="L91" t="s">
        <v>390</v>
      </c>
      <c r="M91" t="s">
        <v>391</v>
      </c>
      <c r="N91" t="s">
        <v>279</v>
      </c>
      <c r="O91" t="s">
        <v>392</v>
      </c>
      <c r="P91" t="s">
        <v>393</v>
      </c>
      <c r="Q91" t="s">
        <v>394</v>
      </c>
      <c r="R91" t="s">
        <v>320</v>
      </c>
      <c r="S91" t="s">
        <v>395</v>
      </c>
      <c r="T91" t="s">
        <v>396</v>
      </c>
      <c r="U91" s="1">
        <v>4350</v>
      </c>
      <c r="V91">
        <f t="shared" si="9"/>
        <v>-1.6399390000000125E-2</v>
      </c>
      <c r="W91" s="2">
        <f t="shared" si="10"/>
        <v>1</v>
      </c>
      <c r="X91">
        <f t="shared" si="11"/>
        <v>0</v>
      </c>
      <c r="Y91">
        <f t="shared" si="12"/>
        <v>1</v>
      </c>
      <c r="Z91">
        <f t="shared" si="13"/>
        <v>0</v>
      </c>
      <c r="AA91" s="7">
        <f t="shared" si="14"/>
        <v>0</v>
      </c>
      <c r="AB91">
        <f t="shared" si="15"/>
        <v>1</v>
      </c>
      <c r="AC91">
        <f t="shared" si="16"/>
        <v>1</v>
      </c>
      <c r="AD91" s="6">
        <f t="shared" si="17"/>
        <v>1</v>
      </c>
    </row>
    <row r="92" spans="1:30" x14ac:dyDescent="0.25">
      <c r="A92">
        <v>18.376104730000002</v>
      </c>
      <c r="B92">
        <v>-3.661360416</v>
      </c>
      <c r="C92">
        <v>2.3565635679999999</v>
      </c>
      <c r="D92">
        <v>1.2090000000000001</v>
      </c>
      <c r="E92">
        <v>0.36699999999999999</v>
      </c>
      <c r="F92">
        <v>5.7840361329999999</v>
      </c>
      <c r="G92">
        <v>23.6935997</v>
      </c>
      <c r="H92">
        <v>21.337036130000001</v>
      </c>
      <c r="I92">
        <v>16.395</v>
      </c>
      <c r="J92">
        <v>15.186</v>
      </c>
      <c r="U92" s="1">
        <v>6600</v>
      </c>
      <c r="V92">
        <f t="shared" si="9"/>
        <v>2.3565635699999987</v>
      </c>
      <c r="W92" s="2">
        <f t="shared" si="10"/>
        <v>1</v>
      </c>
      <c r="X92">
        <f t="shared" si="11"/>
        <v>1</v>
      </c>
      <c r="Y92">
        <f t="shared" si="12"/>
        <v>1</v>
      </c>
      <c r="Z92">
        <f t="shared" si="13"/>
        <v>0</v>
      </c>
      <c r="AA92" s="7">
        <f t="shared" si="14"/>
        <v>1</v>
      </c>
      <c r="AB92">
        <f t="shared" si="15"/>
        <v>0</v>
      </c>
      <c r="AC92">
        <f t="shared" si="16"/>
        <v>1</v>
      </c>
      <c r="AD92" s="6">
        <f t="shared" si="17"/>
        <v>0</v>
      </c>
    </row>
    <row r="93" spans="1:30" x14ac:dyDescent="0.25">
      <c r="A93">
        <v>18.44554853</v>
      </c>
      <c r="B93">
        <v>-1.343033828</v>
      </c>
      <c r="C93">
        <v>-9.9163055E-2</v>
      </c>
      <c r="D93">
        <v>0.52400000000000002</v>
      </c>
      <c r="E93">
        <v>0.112</v>
      </c>
      <c r="F93">
        <v>8.9897660829999992</v>
      </c>
      <c r="G93">
        <v>22.68060303</v>
      </c>
      <c r="H93">
        <v>22.779766080000002</v>
      </c>
      <c r="I93">
        <v>14.202</v>
      </c>
      <c r="J93">
        <v>13.678000000000001</v>
      </c>
      <c r="L93" t="s">
        <v>397</v>
      </c>
      <c r="M93" t="s">
        <v>398</v>
      </c>
      <c r="N93" t="s">
        <v>399</v>
      </c>
      <c r="O93" t="s">
        <v>400</v>
      </c>
      <c r="P93" t="s">
        <v>401</v>
      </c>
      <c r="Q93" t="s">
        <v>402</v>
      </c>
      <c r="R93" t="s">
        <v>403</v>
      </c>
      <c r="S93" t="s">
        <v>44</v>
      </c>
      <c r="T93" t="s">
        <v>404</v>
      </c>
      <c r="U93" s="1">
        <v>4450</v>
      </c>
      <c r="V93">
        <f t="shared" si="9"/>
        <v>-9.9163050000001363E-2</v>
      </c>
      <c r="W93" s="2">
        <f t="shared" si="10"/>
        <v>1</v>
      </c>
      <c r="X93">
        <f t="shared" si="11"/>
        <v>0</v>
      </c>
      <c r="Y93">
        <f t="shared" si="12"/>
        <v>1</v>
      </c>
      <c r="Z93">
        <f t="shared" si="13"/>
        <v>0</v>
      </c>
      <c r="AA93" s="7">
        <f t="shared" si="14"/>
        <v>0</v>
      </c>
      <c r="AB93">
        <f t="shared" si="15"/>
        <v>1</v>
      </c>
      <c r="AC93">
        <f t="shared" si="16"/>
        <v>1</v>
      </c>
      <c r="AD93" s="6">
        <f t="shared" si="17"/>
        <v>1</v>
      </c>
    </row>
    <row r="94" spans="1:30" x14ac:dyDescent="0.25">
      <c r="A94">
        <v>18.623673629999999</v>
      </c>
      <c r="B94">
        <v>-1.324785543</v>
      </c>
      <c r="C94">
        <v>0.498617172</v>
      </c>
      <c r="D94">
        <v>0.50700000000000001</v>
      </c>
      <c r="E94">
        <v>9.2999999999999999E-2</v>
      </c>
      <c r="F94">
        <v>8.915536865</v>
      </c>
      <c r="G94">
        <v>22.980154039999999</v>
      </c>
      <c r="H94">
        <v>22.481536869999999</v>
      </c>
      <c r="I94">
        <v>13.98</v>
      </c>
      <c r="J94">
        <v>13.473000000000001</v>
      </c>
      <c r="L94" t="s">
        <v>405</v>
      </c>
      <c r="M94" t="s">
        <v>406</v>
      </c>
      <c r="N94" t="s">
        <v>314</v>
      </c>
      <c r="O94" t="s">
        <v>330</v>
      </c>
      <c r="P94" t="s">
        <v>407</v>
      </c>
      <c r="Q94" t="s">
        <v>408</v>
      </c>
      <c r="R94" t="s">
        <v>194</v>
      </c>
      <c r="S94" t="s">
        <v>409</v>
      </c>
      <c r="T94" t="s">
        <v>410</v>
      </c>
      <c r="U94" s="1">
        <v>4500</v>
      </c>
      <c r="V94">
        <f t="shared" si="9"/>
        <v>0.49861716999999928</v>
      </c>
      <c r="W94" s="2">
        <f t="shared" si="10"/>
        <v>1</v>
      </c>
      <c r="X94">
        <f t="shared" si="11"/>
        <v>0</v>
      </c>
      <c r="Y94">
        <f t="shared" si="12"/>
        <v>1</v>
      </c>
      <c r="Z94">
        <f t="shared" si="13"/>
        <v>0</v>
      </c>
      <c r="AA94" s="7">
        <f t="shared" si="14"/>
        <v>0</v>
      </c>
      <c r="AB94">
        <f t="shared" si="15"/>
        <v>1</v>
      </c>
      <c r="AC94">
        <f t="shared" si="16"/>
        <v>1</v>
      </c>
      <c r="AD94" s="6">
        <f t="shared" si="17"/>
        <v>1</v>
      </c>
    </row>
    <row r="95" spans="1:30" x14ac:dyDescent="0.25">
      <c r="A95">
        <v>18.358845639999998</v>
      </c>
      <c r="B95">
        <v>-3.9452604949999999</v>
      </c>
      <c r="C95">
        <v>3.7755279540000002</v>
      </c>
      <c r="D95">
        <v>1.56</v>
      </c>
      <c r="E95">
        <v>0.748</v>
      </c>
      <c r="F95">
        <v>4.8789360500000001</v>
      </c>
      <c r="G95">
        <v>24.256464000000001</v>
      </c>
      <c r="H95">
        <v>20.48093605</v>
      </c>
      <c r="I95">
        <v>16.414000000000001</v>
      </c>
      <c r="J95">
        <v>14.853999999999999</v>
      </c>
      <c r="U95" s="1">
        <v>6750</v>
      </c>
      <c r="V95">
        <f t="shared" si="9"/>
        <v>3.7755279500000007</v>
      </c>
      <c r="W95" s="2">
        <f t="shared" si="10"/>
        <v>1</v>
      </c>
      <c r="X95">
        <f t="shared" si="11"/>
        <v>1</v>
      </c>
      <c r="Y95">
        <f t="shared" si="12"/>
        <v>0</v>
      </c>
      <c r="Z95">
        <f t="shared" si="13"/>
        <v>1</v>
      </c>
      <c r="AA95" s="7">
        <f t="shared" si="14"/>
        <v>1</v>
      </c>
      <c r="AB95">
        <f t="shared" si="15"/>
        <v>0</v>
      </c>
      <c r="AC95">
        <f t="shared" si="16"/>
        <v>1</v>
      </c>
      <c r="AD95" s="6">
        <f t="shared" si="17"/>
        <v>0</v>
      </c>
    </row>
    <row r="96" spans="1:30" x14ac:dyDescent="0.25">
      <c r="A96" s="2">
        <v>18.303420549999998</v>
      </c>
      <c r="B96" s="2">
        <v>-4.0529965109999999</v>
      </c>
      <c r="C96" s="2">
        <v>3.9468936920000002</v>
      </c>
      <c r="D96" s="2">
        <v>1.026</v>
      </c>
      <c r="E96" s="2">
        <v>0.21199999999999999</v>
      </c>
      <c r="F96" s="2">
        <v>13.541675769999999</v>
      </c>
      <c r="G96" s="2">
        <v>24.75556946</v>
      </c>
      <c r="H96" s="2">
        <v>20.808675770000001</v>
      </c>
      <c r="I96" s="2">
        <v>8.0809999999999995</v>
      </c>
      <c r="J96" s="2">
        <v>7.0549999999999997</v>
      </c>
      <c r="L96" t="s">
        <v>411</v>
      </c>
      <c r="M96" t="s">
        <v>412</v>
      </c>
      <c r="N96" t="s">
        <v>413</v>
      </c>
      <c r="O96" t="s">
        <v>414</v>
      </c>
      <c r="P96" t="s">
        <v>415</v>
      </c>
      <c r="Q96" t="s">
        <v>416</v>
      </c>
      <c r="R96" t="s">
        <v>417</v>
      </c>
      <c r="S96" t="s">
        <v>418</v>
      </c>
      <c r="T96" t="s">
        <v>419</v>
      </c>
      <c r="U96" s="1">
        <v>3200</v>
      </c>
      <c r="V96">
        <f t="shared" si="9"/>
        <v>3.9468936899999996</v>
      </c>
      <c r="W96" s="2">
        <f t="shared" si="10"/>
        <v>1</v>
      </c>
      <c r="X96">
        <f t="shared" si="11"/>
        <v>1</v>
      </c>
      <c r="Y96">
        <f t="shared" si="12"/>
        <v>0</v>
      </c>
      <c r="Z96">
        <f t="shared" si="13"/>
        <v>1</v>
      </c>
      <c r="AA96" s="7">
        <f t="shared" si="14"/>
        <v>1</v>
      </c>
      <c r="AB96">
        <f t="shared" si="15"/>
        <v>0</v>
      </c>
      <c r="AC96">
        <f t="shared" si="16"/>
        <v>1</v>
      </c>
      <c r="AD96" s="6">
        <f t="shared" si="17"/>
        <v>0</v>
      </c>
    </row>
    <row r="97" spans="1:30" x14ac:dyDescent="0.25">
      <c r="A97">
        <v>18.453981450000001</v>
      </c>
      <c r="B97">
        <v>-1.5379882039999999</v>
      </c>
      <c r="C97">
        <v>1.695856094</v>
      </c>
      <c r="D97">
        <v>0.53300000000000003</v>
      </c>
      <c r="E97">
        <v>6.5000000000000002E-2</v>
      </c>
      <c r="F97">
        <v>10.050116299999999</v>
      </c>
      <c r="G97">
        <v>25.018972399999999</v>
      </c>
      <c r="H97">
        <v>23.323116299999999</v>
      </c>
      <c r="I97">
        <v>13.741</v>
      </c>
      <c r="J97">
        <v>13.208</v>
      </c>
      <c r="L97" t="s">
        <v>420</v>
      </c>
      <c r="M97" t="s">
        <v>421</v>
      </c>
      <c r="N97" t="s">
        <v>422</v>
      </c>
      <c r="O97" t="s">
        <v>423</v>
      </c>
      <c r="P97" t="s">
        <v>424</v>
      </c>
      <c r="Q97" t="s">
        <v>425</v>
      </c>
      <c r="R97" t="s">
        <v>426</v>
      </c>
      <c r="S97" t="s">
        <v>427</v>
      </c>
      <c r="T97" t="s">
        <v>233</v>
      </c>
      <c r="U97" s="1">
        <v>4100</v>
      </c>
      <c r="V97">
        <f t="shared" si="9"/>
        <v>1.6958561000000003</v>
      </c>
      <c r="W97" s="2">
        <f t="shared" si="10"/>
        <v>1</v>
      </c>
      <c r="X97">
        <f t="shared" si="11"/>
        <v>0</v>
      </c>
      <c r="Y97">
        <f t="shared" si="12"/>
        <v>1</v>
      </c>
      <c r="Z97">
        <f t="shared" si="13"/>
        <v>0</v>
      </c>
      <c r="AA97" s="7">
        <f t="shared" si="14"/>
        <v>0</v>
      </c>
      <c r="AB97">
        <f t="shared" si="15"/>
        <v>1</v>
      </c>
      <c r="AC97">
        <f t="shared" si="16"/>
        <v>1</v>
      </c>
      <c r="AD97" s="6">
        <f t="shared" si="17"/>
        <v>1</v>
      </c>
    </row>
    <row r="98" spans="1:30" x14ac:dyDescent="0.25">
      <c r="A98">
        <v>18.543997059999999</v>
      </c>
      <c r="B98">
        <v>-2.372561621</v>
      </c>
      <c r="C98">
        <v>-100</v>
      </c>
      <c r="D98">
        <v>1.35</v>
      </c>
      <c r="E98">
        <v>0.44500000000000001</v>
      </c>
      <c r="F98">
        <v>5.9120733640000003</v>
      </c>
      <c r="G98">
        <v>99</v>
      </c>
      <c r="H98">
        <v>22.172073359999999</v>
      </c>
      <c r="I98">
        <v>17.164999999999999</v>
      </c>
      <c r="J98">
        <v>15.815</v>
      </c>
      <c r="U98" s="1">
        <v>6200</v>
      </c>
      <c r="V98">
        <f t="shared" si="9"/>
        <v>-100</v>
      </c>
      <c r="W98" s="2">
        <f t="shared" si="10"/>
        <v>0</v>
      </c>
      <c r="X98">
        <f t="shared" si="11"/>
        <v>0</v>
      </c>
      <c r="Y98">
        <f t="shared" si="12"/>
        <v>1</v>
      </c>
      <c r="Z98">
        <f t="shared" si="13"/>
        <v>0</v>
      </c>
      <c r="AA98" s="7">
        <f t="shared" si="14"/>
        <v>0</v>
      </c>
      <c r="AB98">
        <f t="shared" si="15"/>
        <v>0</v>
      </c>
      <c r="AC98">
        <f t="shared" si="16"/>
        <v>1</v>
      </c>
      <c r="AD98" s="6">
        <f t="shared" si="17"/>
        <v>0</v>
      </c>
    </row>
    <row r="99" spans="1:30" x14ac:dyDescent="0.25">
      <c r="A99">
        <v>18.442438920000001</v>
      </c>
      <c r="B99">
        <v>-0.94940723699999996</v>
      </c>
      <c r="C99">
        <v>2.2487678529999999</v>
      </c>
      <c r="D99">
        <v>0.58099999999999996</v>
      </c>
      <c r="E99">
        <v>0.154</v>
      </c>
      <c r="F99">
        <v>8.2754909520000002</v>
      </c>
      <c r="G99">
        <v>21.449258799999999</v>
      </c>
      <c r="H99">
        <v>19.200490949999999</v>
      </c>
      <c r="I99">
        <v>11.352</v>
      </c>
      <c r="J99">
        <v>10.771000000000001</v>
      </c>
      <c r="L99" t="s">
        <v>436</v>
      </c>
      <c r="M99" t="s">
        <v>437</v>
      </c>
      <c r="N99" t="s">
        <v>438</v>
      </c>
      <c r="O99" t="s">
        <v>33</v>
      </c>
      <c r="P99" t="s">
        <v>439</v>
      </c>
      <c r="Q99" t="s">
        <v>440</v>
      </c>
      <c r="R99" t="s">
        <v>441</v>
      </c>
      <c r="S99" t="s">
        <v>442</v>
      </c>
      <c r="T99" t="s">
        <v>443</v>
      </c>
      <c r="U99" s="1">
        <v>4650</v>
      </c>
      <c r="V99">
        <f t="shared" si="9"/>
        <v>2.2487678500000001</v>
      </c>
      <c r="W99" s="2">
        <f t="shared" si="10"/>
        <v>1</v>
      </c>
      <c r="X99">
        <f t="shared" si="11"/>
        <v>1</v>
      </c>
      <c r="Y99">
        <f t="shared" si="12"/>
        <v>1</v>
      </c>
      <c r="Z99">
        <f t="shared" si="13"/>
        <v>0</v>
      </c>
      <c r="AA99" s="7">
        <f t="shared" si="14"/>
        <v>1</v>
      </c>
      <c r="AB99">
        <f t="shared" si="15"/>
        <v>0</v>
      </c>
      <c r="AC99">
        <f t="shared" si="16"/>
        <v>1</v>
      </c>
      <c r="AD99" s="6">
        <f t="shared" si="17"/>
        <v>0</v>
      </c>
    </row>
    <row r="100" spans="1:30" x14ac:dyDescent="0.25">
      <c r="A100">
        <v>18.38727196</v>
      </c>
      <c r="B100">
        <v>-4.171063739</v>
      </c>
      <c r="C100">
        <v>-100</v>
      </c>
      <c r="D100">
        <v>0.51</v>
      </c>
      <c r="E100">
        <v>0.27800000000000002</v>
      </c>
      <c r="F100">
        <v>5.8176192779999996</v>
      </c>
      <c r="G100">
        <v>99</v>
      </c>
      <c r="H100">
        <v>20.765619279999999</v>
      </c>
      <c r="I100">
        <v>15.18</v>
      </c>
      <c r="J100">
        <v>14.67</v>
      </c>
      <c r="L100" t="s">
        <v>444</v>
      </c>
      <c r="M100" t="s">
        <v>445</v>
      </c>
      <c r="N100" t="s">
        <v>446</v>
      </c>
      <c r="O100" t="s">
        <v>447</v>
      </c>
      <c r="P100" t="s">
        <v>448</v>
      </c>
      <c r="Q100" t="s">
        <v>449</v>
      </c>
      <c r="R100" t="s">
        <v>450</v>
      </c>
      <c r="S100" t="s">
        <v>373</v>
      </c>
      <c r="T100" t="s">
        <v>161</v>
      </c>
      <c r="U100" s="1">
        <v>5900</v>
      </c>
      <c r="V100">
        <f t="shared" si="9"/>
        <v>-100</v>
      </c>
      <c r="W100" s="2">
        <f t="shared" si="10"/>
        <v>0</v>
      </c>
      <c r="X100">
        <f t="shared" si="11"/>
        <v>0</v>
      </c>
      <c r="Y100">
        <f t="shared" si="12"/>
        <v>1</v>
      </c>
      <c r="Z100">
        <f t="shared" si="13"/>
        <v>0</v>
      </c>
      <c r="AA100" s="7">
        <f t="shared" si="14"/>
        <v>0</v>
      </c>
      <c r="AB100">
        <f t="shared" si="15"/>
        <v>0</v>
      </c>
      <c r="AC100">
        <f t="shared" si="16"/>
        <v>1</v>
      </c>
      <c r="AD100" s="6">
        <f t="shared" si="17"/>
        <v>0</v>
      </c>
    </row>
    <row r="101" spans="1:30" x14ac:dyDescent="0.25">
      <c r="A101" s="2">
        <v>18.523091569999998</v>
      </c>
      <c r="B101" s="2">
        <v>1.6837623049999999</v>
      </c>
      <c r="C101" s="2">
        <v>4.105276108</v>
      </c>
      <c r="D101" s="2">
        <v>0.84099999999999997</v>
      </c>
      <c r="E101" s="2">
        <v>0.14099999999999999</v>
      </c>
      <c r="F101" s="2">
        <v>13.121075469999999</v>
      </c>
      <c r="G101" s="2">
        <v>24.044351580000001</v>
      </c>
      <c r="H101" s="2">
        <v>19.939075469999999</v>
      </c>
      <c r="I101" s="2">
        <v>7.5179999999999998</v>
      </c>
      <c r="J101" s="2">
        <v>6.6769999999999996</v>
      </c>
      <c r="K101" t="s">
        <v>935</v>
      </c>
      <c r="L101" t="s">
        <v>451</v>
      </c>
      <c r="M101" t="s">
        <v>452</v>
      </c>
      <c r="N101" t="s">
        <v>269</v>
      </c>
      <c r="O101" t="s">
        <v>453</v>
      </c>
      <c r="P101" t="s">
        <v>454</v>
      </c>
      <c r="Q101" t="s">
        <v>455</v>
      </c>
      <c r="R101" t="s">
        <v>456</v>
      </c>
      <c r="S101" t="s">
        <v>457</v>
      </c>
      <c r="T101" t="s">
        <v>458</v>
      </c>
      <c r="U101" s="1">
        <v>3100</v>
      </c>
      <c r="V101">
        <f t="shared" si="9"/>
        <v>4.1052761100000019</v>
      </c>
      <c r="W101" s="2">
        <f t="shared" si="10"/>
        <v>1</v>
      </c>
      <c r="X101">
        <f t="shared" si="11"/>
        <v>1</v>
      </c>
      <c r="Y101">
        <f t="shared" si="12"/>
        <v>0</v>
      </c>
      <c r="Z101">
        <f t="shared" si="13"/>
        <v>1</v>
      </c>
      <c r="AA101" s="7">
        <f t="shared" si="14"/>
        <v>1</v>
      </c>
      <c r="AB101">
        <f t="shared" si="15"/>
        <v>0</v>
      </c>
      <c r="AC101">
        <f t="shared" si="16"/>
        <v>1</v>
      </c>
      <c r="AD101" s="6">
        <f t="shared" si="17"/>
        <v>0</v>
      </c>
    </row>
    <row r="102" spans="1:30" x14ac:dyDescent="0.25">
      <c r="A102">
        <v>18.46869508</v>
      </c>
      <c r="B102">
        <v>-1.7372955409999999</v>
      </c>
      <c r="C102">
        <v>1.106624603</v>
      </c>
      <c r="D102">
        <v>0.59299999999999997</v>
      </c>
      <c r="E102">
        <v>0.11</v>
      </c>
      <c r="F102">
        <v>9.3837639159999995</v>
      </c>
      <c r="G102">
        <v>22.25838852</v>
      </c>
      <c r="H102">
        <v>21.15176392</v>
      </c>
      <c r="I102">
        <v>12.250999999999999</v>
      </c>
      <c r="J102">
        <v>11.657999999999999</v>
      </c>
      <c r="L102" t="s">
        <v>459</v>
      </c>
      <c r="M102" t="s">
        <v>460</v>
      </c>
      <c r="N102" t="s">
        <v>461</v>
      </c>
      <c r="O102" t="s">
        <v>462</v>
      </c>
      <c r="P102" t="s">
        <v>463</v>
      </c>
      <c r="Q102" t="s">
        <v>464</v>
      </c>
      <c r="R102" t="s">
        <v>465</v>
      </c>
      <c r="S102" t="s">
        <v>466</v>
      </c>
      <c r="T102" t="s">
        <v>467</v>
      </c>
      <c r="U102" s="1">
        <v>4250</v>
      </c>
      <c r="V102">
        <f t="shared" si="9"/>
        <v>1.1066246</v>
      </c>
      <c r="W102" s="2">
        <f t="shared" si="10"/>
        <v>1</v>
      </c>
      <c r="X102">
        <f t="shared" si="11"/>
        <v>0</v>
      </c>
      <c r="Y102">
        <f t="shared" si="12"/>
        <v>1</v>
      </c>
      <c r="Z102">
        <f t="shared" si="13"/>
        <v>0</v>
      </c>
      <c r="AA102" s="7">
        <f t="shared" si="14"/>
        <v>0</v>
      </c>
      <c r="AB102">
        <f t="shared" si="15"/>
        <v>1</v>
      </c>
      <c r="AC102">
        <f t="shared" si="16"/>
        <v>1</v>
      </c>
      <c r="AD102" s="6">
        <f t="shared" si="17"/>
        <v>1</v>
      </c>
    </row>
    <row r="103" spans="1:30" x14ac:dyDescent="0.25">
      <c r="A103">
        <v>18.580531619999999</v>
      </c>
      <c r="B103">
        <v>-1.04719962</v>
      </c>
      <c r="C103">
        <v>0.53140258799999995</v>
      </c>
      <c r="D103">
        <v>0.84</v>
      </c>
      <c r="E103">
        <v>7.8E-2</v>
      </c>
      <c r="F103">
        <v>7.2238356780000004</v>
      </c>
      <c r="G103">
        <v>22.910238270000001</v>
      </c>
      <c r="H103">
        <v>22.378835680000002</v>
      </c>
      <c r="I103">
        <v>15.917</v>
      </c>
      <c r="J103">
        <v>15.077</v>
      </c>
      <c r="U103" s="1">
        <v>3450</v>
      </c>
      <c r="V103">
        <f t="shared" si="9"/>
        <v>0.53140258999999901</v>
      </c>
      <c r="W103" s="2">
        <f t="shared" si="10"/>
        <v>1</v>
      </c>
      <c r="X103">
        <f t="shared" si="11"/>
        <v>0</v>
      </c>
      <c r="Y103">
        <f t="shared" si="12"/>
        <v>1</v>
      </c>
      <c r="Z103">
        <f t="shared" si="13"/>
        <v>0</v>
      </c>
      <c r="AA103" s="7">
        <f t="shared" si="14"/>
        <v>0</v>
      </c>
      <c r="AB103">
        <f t="shared" si="15"/>
        <v>1</v>
      </c>
      <c r="AC103">
        <f t="shared" si="16"/>
        <v>1</v>
      </c>
      <c r="AD103" s="6">
        <f t="shared" si="17"/>
        <v>1</v>
      </c>
    </row>
    <row r="104" spans="1:30" x14ac:dyDescent="0.25">
      <c r="A104">
        <v>18.689524309999999</v>
      </c>
      <c r="B104">
        <v>-2.4164177850000002</v>
      </c>
      <c r="C104">
        <v>-100</v>
      </c>
      <c r="D104">
        <v>0.63800000000000001</v>
      </c>
      <c r="E104">
        <v>0.106</v>
      </c>
      <c r="F104">
        <v>10.06951877</v>
      </c>
      <c r="G104">
        <v>99</v>
      </c>
      <c r="H104">
        <v>21.507518770000001</v>
      </c>
      <c r="I104">
        <v>11.97</v>
      </c>
      <c r="J104">
        <v>11.332000000000001</v>
      </c>
      <c r="L104" t="s">
        <v>468</v>
      </c>
      <c r="M104" t="s">
        <v>469</v>
      </c>
      <c r="N104" t="s">
        <v>470</v>
      </c>
      <c r="O104" t="s">
        <v>471</v>
      </c>
      <c r="P104" t="s">
        <v>472</v>
      </c>
      <c r="Q104" t="s">
        <v>473</v>
      </c>
      <c r="R104" t="s">
        <v>474</v>
      </c>
      <c r="S104" t="s">
        <v>475</v>
      </c>
      <c r="T104" t="s">
        <v>476</v>
      </c>
      <c r="U104" s="1">
        <v>4050</v>
      </c>
      <c r="V104">
        <f t="shared" si="9"/>
        <v>-100</v>
      </c>
      <c r="W104" s="2">
        <f t="shared" si="10"/>
        <v>0</v>
      </c>
      <c r="X104">
        <f t="shared" si="11"/>
        <v>0</v>
      </c>
      <c r="Y104">
        <f t="shared" si="12"/>
        <v>1</v>
      </c>
      <c r="Z104">
        <f t="shared" si="13"/>
        <v>0</v>
      </c>
      <c r="AA104" s="7">
        <f t="shared" si="14"/>
        <v>0</v>
      </c>
      <c r="AB104">
        <f t="shared" si="15"/>
        <v>0</v>
      </c>
      <c r="AC104">
        <f t="shared" si="16"/>
        <v>1</v>
      </c>
      <c r="AD104" s="6">
        <f t="shared" si="17"/>
        <v>0</v>
      </c>
    </row>
    <row r="105" spans="1:30" x14ac:dyDescent="0.25">
      <c r="A105" s="2">
        <v>18.632114699999999</v>
      </c>
      <c r="B105" s="2">
        <v>0.152675907</v>
      </c>
      <c r="C105" s="2">
        <v>4.3583545680000002</v>
      </c>
      <c r="D105" s="2">
        <v>0.752</v>
      </c>
      <c r="E105" s="2">
        <v>0.11600000000000001</v>
      </c>
      <c r="F105" s="2">
        <v>10.94040831</v>
      </c>
      <c r="G105" s="2">
        <v>22.014762879999999</v>
      </c>
      <c r="H105" s="2">
        <v>17.65640831</v>
      </c>
      <c r="I105" s="2">
        <v>7.3520000000000003</v>
      </c>
      <c r="J105" s="2">
        <v>6.6</v>
      </c>
      <c r="K105" t="s">
        <v>935</v>
      </c>
      <c r="L105" t="s">
        <v>486</v>
      </c>
      <c r="M105" t="s">
        <v>487</v>
      </c>
      <c r="N105" t="s">
        <v>488</v>
      </c>
      <c r="O105" t="s">
        <v>489</v>
      </c>
      <c r="P105" t="s">
        <v>490</v>
      </c>
      <c r="Q105" t="s">
        <v>491</v>
      </c>
      <c r="R105" t="s">
        <v>492</v>
      </c>
      <c r="S105" t="s">
        <v>493</v>
      </c>
      <c r="T105" t="s">
        <v>494</v>
      </c>
      <c r="U105" s="1">
        <v>3850</v>
      </c>
      <c r="V105">
        <f t="shared" si="9"/>
        <v>4.3583545699999995</v>
      </c>
      <c r="W105" s="2">
        <f t="shared" si="10"/>
        <v>1</v>
      </c>
      <c r="X105">
        <f t="shared" si="11"/>
        <v>1</v>
      </c>
      <c r="Y105">
        <f t="shared" si="12"/>
        <v>1</v>
      </c>
      <c r="Z105">
        <f t="shared" si="13"/>
        <v>1</v>
      </c>
      <c r="AA105" s="7">
        <f t="shared" si="14"/>
        <v>1</v>
      </c>
      <c r="AB105">
        <f t="shared" si="15"/>
        <v>0</v>
      </c>
      <c r="AC105">
        <f t="shared" si="16"/>
        <v>1</v>
      </c>
      <c r="AD105" s="6">
        <f t="shared" si="17"/>
        <v>0</v>
      </c>
    </row>
    <row r="106" spans="1:30" x14ac:dyDescent="0.25">
      <c r="A106" s="2">
        <v>18.66304766</v>
      </c>
      <c r="B106" s="2">
        <v>1.2383654580000001</v>
      </c>
      <c r="C106" s="2">
        <v>5.6623783110000003</v>
      </c>
      <c r="D106" s="2">
        <v>0.52900000000000003</v>
      </c>
      <c r="E106" s="2">
        <v>4.7E-2</v>
      </c>
      <c r="F106" s="2">
        <v>8.236663193</v>
      </c>
      <c r="G106" s="2">
        <v>23.355041499999999</v>
      </c>
      <c r="H106" s="2">
        <v>17.692663190000001</v>
      </c>
      <c r="I106" s="2">
        <v>9.9380000000000006</v>
      </c>
      <c r="J106" s="2">
        <v>9.4090000000000007</v>
      </c>
      <c r="L106" t="s">
        <v>495</v>
      </c>
      <c r="M106" t="s">
        <v>496</v>
      </c>
      <c r="N106" t="s">
        <v>497</v>
      </c>
      <c r="O106" t="s">
        <v>498</v>
      </c>
      <c r="P106" t="s">
        <v>499</v>
      </c>
      <c r="Q106" t="s">
        <v>500</v>
      </c>
      <c r="R106" t="s">
        <v>501</v>
      </c>
      <c r="S106" t="s">
        <v>502</v>
      </c>
      <c r="T106" t="s">
        <v>503</v>
      </c>
      <c r="U106" s="1">
        <v>4700</v>
      </c>
      <c r="V106">
        <f t="shared" si="9"/>
        <v>5.6623783099999976</v>
      </c>
      <c r="W106" s="2">
        <f t="shared" si="10"/>
        <v>1</v>
      </c>
      <c r="X106">
        <f t="shared" si="11"/>
        <v>1</v>
      </c>
      <c r="Y106">
        <f t="shared" si="12"/>
        <v>0</v>
      </c>
      <c r="Z106">
        <f t="shared" si="13"/>
        <v>1</v>
      </c>
      <c r="AA106" s="7">
        <f t="shared" si="14"/>
        <v>1</v>
      </c>
      <c r="AB106">
        <f t="shared" si="15"/>
        <v>0</v>
      </c>
      <c r="AC106">
        <f t="shared" si="16"/>
        <v>1</v>
      </c>
      <c r="AD106" s="6">
        <f t="shared" si="17"/>
        <v>0</v>
      </c>
    </row>
    <row r="107" spans="1:30" x14ac:dyDescent="0.25">
      <c r="A107">
        <v>18.64594993</v>
      </c>
      <c r="B107">
        <v>-1.2294397829999999</v>
      </c>
      <c r="C107">
        <v>-100</v>
      </c>
      <c r="D107">
        <v>1.141</v>
      </c>
      <c r="E107">
        <v>0.50900000000000001</v>
      </c>
      <c r="F107">
        <v>5.3087857969999996</v>
      </c>
      <c r="G107">
        <v>99</v>
      </c>
      <c r="H107">
        <v>21.632785800000001</v>
      </c>
      <c r="I107">
        <v>16.956</v>
      </c>
      <c r="J107">
        <v>15.815</v>
      </c>
      <c r="U107" s="1">
        <v>6450</v>
      </c>
      <c r="V107">
        <f t="shared" si="9"/>
        <v>-100</v>
      </c>
      <c r="W107" s="2">
        <f t="shared" si="10"/>
        <v>0</v>
      </c>
      <c r="X107">
        <f t="shared" si="11"/>
        <v>0</v>
      </c>
      <c r="Y107">
        <f t="shared" si="12"/>
        <v>1</v>
      </c>
      <c r="Z107">
        <f t="shared" si="13"/>
        <v>0</v>
      </c>
      <c r="AA107" s="7">
        <f t="shared" si="14"/>
        <v>0</v>
      </c>
      <c r="AB107">
        <f t="shared" si="15"/>
        <v>0</v>
      </c>
      <c r="AC107">
        <f t="shared" si="16"/>
        <v>1</v>
      </c>
      <c r="AD107" s="6">
        <f t="shared" si="17"/>
        <v>0</v>
      </c>
    </row>
    <row r="108" spans="1:30" x14ac:dyDescent="0.25">
      <c r="A108">
        <v>18.50827233</v>
      </c>
      <c r="B108">
        <v>1.520960739</v>
      </c>
      <c r="C108">
        <v>2.105453491</v>
      </c>
      <c r="D108">
        <v>1.3520000000000001</v>
      </c>
      <c r="E108">
        <v>0.61899999999999999</v>
      </c>
      <c r="F108">
        <v>5.3220771180000002</v>
      </c>
      <c r="G108">
        <v>23.541530609999999</v>
      </c>
      <c r="H108">
        <v>21.43607712</v>
      </c>
      <c r="I108">
        <v>16.847000000000001</v>
      </c>
      <c r="J108">
        <v>15.494999999999999</v>
      </c>
      <c r="U108" s="1">
        <v>6900</v>
      </c>
      <c r="V108">
        <f t="shared" si="9"/>
        <v>2.1054534899999986</v>
      </c>
      <c r="W108" s="2">
        <f t="shared" si="10"/>
        <v>1</v>
      </c>
      <c r="X108">
        <f t="shared" si="11"/>
        <v>1</v>
      </c>
      <c r="Y108">
        <f t="shared" si="12"/>
        <v>0</v>
      </c>
      <c r="Z108">
        <f t="shared" si="13"/>
        <v>0</v>
      </c>
      <c r="AA108" s="7">
        <f t="shared" si="14"/>
        <v>0</v>
      </c>
      <c r="AB108">
        <f t="shared" si="15"/>
        <v>1</v>
      </c>
      <c r="AC108">
        <f t="shared" si="16"/>
        <v>1</v>
      </c>
      <c r="AD108" s="6">
        <f t="shared" si="17"/>
        <v>1</v>
      </c>
    </row>
    <row r="109" spans="1:30" x14ac:dyDescent="0.25">
      <c r="A109">
        <v>18.461726089999999</v>
      </c>
      <c r="B109">
        <v>-0.75468927399999997</v>
      </c>
      <c r="C109">
        <v>2.025999069</v>
      </c>
      <c r="D109">
        <v>0.51600000000000001</v>
      </c>
      <c r="E109">
        <v>4.3999999999999997E-2</v>
      </c>
      <c r="F109">
        <v>7.7117477259999996</v>
      </c>
      <c r="G109">
        <v>23.828746800000001</v>
      </c>
      <c r="H109">
        <v>21.80274773</v>
      </c>
      <c r="I109">
        <v>14.563000000000001</v>
      </c>
      <c r="J109">
        <v>14.047000000000001</v>
      </c>
      <c r="L109" t="s">
        <v>504</v>
      </c>
      <c r="M109" t="s">
        <v>412</v>
      </c>
      <c r="N109" t="s">
        <v>505</v>
      </c>
      <c r="O109" t="s">
        <v>506</v>
      </c>
      <c r="P109" t="s">
        <v>507</v>
      </c>
      <c r="Q109" t="s">
        <v>508</v>
      </c>
      <c r="R109" t="s">
        <v>509</v>
      </c>
      <c r="S109" t="s">
        <v>510</v>
      </c>
      <c r="T109" t="s">
        <v>511</v>
      </c>
      <c r="U109" s="1">
        <v>5100</v>
      </c>
      <c r="V109">
        <f t="shared" si="9"/>
        <v>2.025999070000001</v>
      </c>
      <c r="W109" s="2">
        <f t="shared" si="10"/>
        <v>1</v>
      </c>
      <c r="X109">
        <f t="shared" si="11"/>
        <v>1</v>
      </c>
      <c r="Y109">
        <f t="shared" si="12"/>
        <v>1</v>
      </c>
      <c r="Z109">
        <f t="shared" si="13"/>
        <v>0</v>
      </c>
      <c r="AA109" s="7">
        <f t="shared" si="14"/>
        <v>1</v>
      </c>
      <c r="AB109">
        <f t="shared" si="15"/>
        <v>0</v>
      </c>
      <c r="AC109">
        <f t="shared" si="16"/>
        <v>1</v>
      </c>
      <c r="AD109" s="6">
        <f t="shared" si="17"/>
        <v>0</v>
      </c>
    </row>
    <row r="110" spans="1:30" x14ac:dyDescent="0.25">
      <c r="A110">
        <v>18.55175436</v>
      </c>
      <c r="B110">
        <v>-0.73968208099999999</v>
      </c>
      <c r="C110">
        <v>6.1275653840000004</v>
      </c>
      <c r="D110">
        <v>0.56200000000000006</v>
      </c>
      <c r="E110">
        <v>7.6999999999999999E-2</v>
      </c>
      <c r="F110">
        <v>9.32623085</v>
      </c>
      <c r="G110">
        <v>27.988796229999998</v>
      </c>
      <c r="H110">
        <v>21.861230849999998</v>
      </c>
      <c r="I110">
        <v>13.02</v>
      </c>
      <c r="J110">
        <v>12.458</v>
      </c>
      <c r="L110" t="s">
        <v>512</v>
      </c>
      <c r="M110" t="s">
        <v>190</v>
      </c>
      <c r="N110" t="s">
        <v>513</v>
      </c>
      <c r="O110" t="s">
        <v>514</v>
      </c>
      <c r="P110" t="s">
        <v>515</v>
      </c>
      <c r="Q110" t="s">
        <v>516</v>
      </c>
      <c r="R110" t="s">
        <v>517</v>
      </c>
      <c r="S110" t="s">
        <v>518</v>
      </c>
      <c r="T110" t="s">
        <v>519</v>
      </c>
      <c r="U110" s="1">
        <v>4300</v>
      </c>
      <c r="V110">
        <f t="shared" si="9"/>
        <v>6.1275653800000001</v>
      </c>
      <c r="W110" s="2">
        <f t="shared" si="10"/>
        <v>1</v>
      </c>
      <c r="X110">
        <f t="shared" si="11"/>
        <v>1</v>
      </c>
      <c r="Y110">
        <f t="shared" si="12"/>
        <v>0</v>
      </c>
      <c r="Z110">
        <f t="shared" si="13"/>
        <v>1</v>
      </c>
      <c r="AA110" s="7">
        <f t="shared" si="14"/>
        <v>1</v>
      </c>
      <c r="AB110">
        <f t="shared" si="15"/>
        <v>0</v>
      </c>
      <c r="AC110">
        <f t="shared" si="16"/>
        <v>1</v>
      </c>
      <c r="AD110" s="6">
        <f t="shared" si="17"/>
        <v>0</v>
      </c>
    </row>
    <row r="111" spans="1:30" x14ac:dyDescent="0.25">
      <c r="A111">
        <v>18.476256280000001</v>
      </c>
      <c r="B111">
        <v>-0.70195125899999999</v>
      </c>
      <c r="C111">
        <v>2.0401401520000002</v>
      </c>
      <c r="D111">
        <v>0.52100000000000002</v>
      </c>
      <c r="E111">
        <v>-0.10199999999999999</v>
      </c>
      <c r="F111">
        <v>7.045267548</v>
      </c>
      <c r="G111">
        <v>24.5464077</v>
      </c>
      <c r="H111">
        <v>22.50626755</v>
      </c>
      <c r="I111">
        <v>16.084</v>
      </c>
      <c r="J111">
        <v>15.563000000000001</v>
      </c>
      <c r="U111" s="1">
        <v>5500</v>
      </c>
      <c r="V111">
        <f t="shared" si="9"/>
        <v>2.0401401499999992</v>
      </c>
      <c r="W111" s="2">
        <f t="shared" si="10"/>
        <v>1</v>
      </c>
      <c r="X111">
        <f t="shared" si="11"/>
        <v>1</v>
      </c>
      <c r="Y111">
        <f t="shared" si="12"/>
        <v>1</v>
      </c>
      <c r="Z111">
        <f t="shared" si="13"/>
        <v>0</v>
      </c>
      <c r="AA111" s="7">
        <f t="shared" si="14"/>
        <v>1</v>
      </c>
      <c r="AB111">
        <f t="shared" si="15"/>
        <v>0</v>
      </c>
      <c r="AC111">
        <f t="shared" si="16"/>
        <v>1</v>
      </c>
      <c r="AD111" s="6">
        <f t="shared" si="17"/>
        <v>0</v>
      </c>
    </row>
    <row r="112" spans="1:30" x14ac:dyDescent="0.25">
      <c r="A112">
        <v>18.476842609999999</v>
      </c>
      <c r="B112">
        <v>1.291553959</v>
      </c>
      <c r="C112">
        <v>1.9218082430000001</v>
      </c>
      <c r="D112">
        <v>0.48499999999999999</v>
      </c>
      <c r="E112">
        <v>0.41199999999999998</v>
      </c>
      <c r="F112">
        <v>6.1800603030000003</v>
      </c>
      <c r="G112">
        <v>23.964868549999998</v>
      </c>
      <c r="H112">
        <v>22.0430603</v>
      </c>
      <c r="I112">
        <v>15.936</v>
      </c>
      <c r="J112">
        <v>15.451000000000001</v>
      </c>
      <c r="U112" s="1">
        <v>5700</v>
      </c>
      <c r="V112">
        <f t="shared" si="9"/>
        <v>1.921808249999998</v>
      </c>
      <c r="W112" s="2">
        <f t="shared" si="10"/>
        <v>1</v>
      </c>
      <c r="X112">
        <f t="shared" si="11"/>
        <v>0</v>
      </c>
      <c r="Y112">
        <f t="shared" si="12"/>
        <v>1</v>
      </c>
      <c r="Z112">
        <f t="shared" si="13"/>
        <v>0</v>
      </c>
      <c r="AA112" s="7">
        <f t="shared" si="14"/>
        <v>0</v>
      </c>
      <c r="AB112">
        <f t="shared" si="15"/>
        <v>1</v>
      </c>
      <c r="AC112">
        <f t="shared" si="16"/>
        <v>1</v>
      </c>
      <c r="AD112" s="6">
        <f t="shared" si="17"/>
        <v>1</v>
      </c>
    </row>
    <row r="113" spans="1:30" x14ac:dyDescent="0.25">
      <c r="A113">
        <v>18.577890159999999</v>
      </c>
      <c r="B113">
        <v>1.6876706560000001</v>
      </c>
      <c r="C113">
        <v>3.0923595430000002</v>
      </c>
      <c r="D113">
        <v>0.57699999999999996</v>
      </c>
      <c r="E113">
        <v>0.20699999999999999</v>
      </c>
      <c r="F113">
        <v>5.6055885009999997</v>
      </c>
      <c r="G113">
        <v>23.85494804</v>
      </c>
      <c r="H113">
        <v>20.7625885</v>
      </c>
      <c r="I113">
        <v>15.526999999999999</v>
      </c>
      <c r="J113">
        <v>14.95</v>
      </c>
      <c r="L113" t="s">
        <v>520</v>
      </c>
      <c r="M113" t="s">
        <v>521</v>
      </c>
      <c r="N113" t="s">
        <v>522</v>
      </c>
      <c r="O113" t="s">
        <v>523</v>
      </c>
      <c r="P113" t="s">
        <v>524</v>
      </c>
      <c r="Q113" t="s">
        <v>525</v>
      </c>
      <c r="R113" t="s">
        <v>526</v>
      </c>
      <c r="S113" t="s">
        <v>527</v>
      </c>
      <c r="T113" t="s">
        <v>161</v>
      </c>
      <c r="U113" s="1">
        <v>6350</v>
      </c>
      <c r="V113">
        <f t="shared" si="9"/>
        <v>3.0923595400000004</v>
      </c>
      <c r="W113" s="2">
        <f t="shared" si="10"/>
        <v>1</v>
      </c>
      <c r="X113">
        <f t="shared" si="11"/>
        <v>1</v>
      </c>
      <c r="Y113">
        <f t="shared" si="12"/>
        <v>1</v>
      </c>
      <c r="Z113">
        <f t="shared" si="13"/>
        <v>0</v>
      </c>
      <c r="AA113" s="7">
        <f t="shared" si="14"/>
        <v>1</v>
      </c>
      <c r="AB113">
        <f t="shared" si="15"/>
        <v>0</v>
      </c>
      <c r="AC113">
        <f t="shared" si="16"/>
        <v>1</v>
      </c>
      <c r="AD113" s="6">
        <f t="shared" si="17"/>
        <v>0</v>
      </c>
    </row>
    <row r="114" spans="1:30" x14ac:dyDescent="0.25">
      <c r="A114">
        <v>18.569706669999999</v>
      </c>
      <c r="B114">
        <v>1.2129308219999999</v>
      </c>
      <c r="C114">
        <v>0.42532348599999997</v>
      </c>
      <c r="D114">
        <v>0.56799999999999995</v>
      </c>
      <c r="E114">
        <v>0.23400000000000001</v>
      </c>
      <c r="F114">
        <v>6.4477659909999998</v>
      </c>
      <c r="G114">
        <v>21.726089479999999</v>
      </c>
      <c r="H114">
        <v>21.300765989999999</v>
      </c>
      <c r="I114">
        <v>15.186999999999999</v>
      </c>
      <c r="J114">
        <v>14.619</v>
      </c>
      <c r="L114" t="s">
        <v>528</v>
      </c>
      <c r="M114" t="s">
        <v>529</v>
      </c>
      <c r="N114" t="s">
        <v>413</v>
      </c>
      <c r="O114" t="s">
        <v>530</v>
      </c>
      <c r="P114" t="s">
        <v>531</v>
      </c>
      <c r="Q114" t="s">
        <v>532</v>
      </c>
      <c r="R114" t="s">
        <v>533</v>
      </c>
      <c r="S114" t="s">
        <v>534</v>
      </c>
      <c r="T114" t="s">
        <v>161</v>
      </c>
      <c r="U114" s="1">
        <v>5600</v>
      </c>
      <c r="V114">
        <f t="shared" si="9"/>
        <v>0.42532349000000025</v>
      </c>
      <c r="W114" s="2">
        <f t="shared" si="10"/>
        <v>1</v>
      </c>
      <c r="X114">
        <f t="shared" si="11"/>
        <v>0</v>
      </c>
      <c r="Y114">
        <f t="shared" si="12"/>
        <v>1</v>
      </c>
      <c r="Z114">
        <f t="shared" si="13"/>
        <v>0</v>
      </c>
      <c r="AA114" s="7">
        <f t="shared" si="14"/>
        <v>0</v>
      </c>
      <c r="AB114">
        <f t="shared" si="15"/>
        <v>1</v>
      </c>
      <c r="AC114">
        <f t="shared" si="16"/>
        <v>1</v>
      </c>
      <c r="AD114" s="6">
        <f t="shared" si="17"/>
        <v>1</v>
      </c>
    </row>
    <row r="115" spans="1:30" x14ac:dyDescent="0.25">
      <c r="A115">
        <v>18.46583171</v>
      </c>
      <c r="B115">
        <v>-0.24192387500000001</v>
      </c>
      <c r="C115">
        <v>0.57011413600000005</v>
      </c>
      <c r="D115">
        <v>0.501</v>
      </c>
      <c r="E115">
        <v>0.109</v>
      </c>
      <c r="F115">
        <v>5.8130034180000001</v>
      </c>
      <c r="G115">
        <v>21.53611755</v>
      </c>
      <c r="H115">
        <v>20.96600342</v>
      </c>
      <c r="I115">
        <v>15.545</v>
      </c>
      <c r="J115">
        <v>15.044</v>
      </c>
      <c r="U115" s="1">
        <v>6050</v>
      </c>
      <c r="V115">
        <f t="shared" si="9"/>
        <v>0.57011413000000033</v>
      </c>
      <c r="W115" s="2">
        <f t="shared" si="10"/>
        <v>1</v>
      </c>
      <c r="X115">
        <f t="shared" si="11"/>
        <v>0</v>
      </c>
      <c r="Y115">
        <f t="shared" si="12"/>
        <v>1</v>
      </c>
      <c r="Z115">
        <f t="shared" si="13"/>
        <v>0</v>
      </c>
      <c r="AA115" s="7">
        <f t="shared" si="14"/>
        <v>0</v>
      </c>
      <c r="AB115">
        <f t="shared" si="15"/>
        <v>1</v>
      </c>
      <c r="AC115">
        <f t="shared" si="16"/>
        <v>1</v>
      </c>
      <c r="AD115" s="6">
        <f t="shared" si="17"/>
        <v>1</v>
      </c>
    </row>
    <row r="116" spans="1:30" x14ac:dyDescent="0.25">
      <c r="A116" s="2">
        <v>18.695740879999999</v>
      </c>
      <c r="B116" s="2">
        <v>-5.0167058E-2</v>
      </c>
      <c r="C116" s="2">
        <v>0.81325721699999998</v>
      </c>
      <c r="D116" s="2">
        <v>0.86499999999999999</v>
      </c>
      <c r="E116" s="2">
        <v>0.153</v>
      </c>
      <c r="F116" s="2">
        <v>13.0668398</v>
      </c>
      <c r="G116" s="2">
        <v>22.122097019999998</v>
      </c>
      <c r="H116" s="2">
        <v>21.308839800000001</v>
      </c>
      <c r="I116" s="2">
        <v>8.9540000000000006</v>
      </c>
      <c r="J116" s="2">
        <v>8.0890000000000004</v>
      </c>
      <c r="L116" t="s">
        <v>544</v>
      </c>
      <c r="M116" t="s">
        <v>190</v>
      </c>
      <c r="N116" t="s">
        <v>545</v>
      </c>
      <c r="O116" t="s">
        <v>546</v>
      </c>
      <c r="P116" t="s">
        <v>547</v>
      </c>
      <c r="Q116" t="s">
        <v>548</v>
      </c>
      <c r="R116" t="s">
        <v>549</v>
      </c>
      <c r="S116" t="s">
        <v>550</v>
      </c>
      <c r="T116" t="s">
        <v>551</v>
      </c>
      <c r="U116" s="1">
        <v>3250</v>
      </c>
      <c r="V116">
        <f t="shared" si="9"/>
        <v>0.81325721999999701</v>
      </c>
      <c r="W116" s="2">
        <f t="shared" si="10"/>
        <v>1</v>
      </c>
      <c r="X116">
        <f t="shared" si="11"/>
        <v>1</v>
      </c>
      <c r="Y116">
        <f t="shared" si="12"/>
        <v>1</v>
      </c>
      <c r="Z116">
        <f t="shared" si="13"/>
        <v>0</v>
      </c>
      <c r="AA116" s="7">
        <f t="shared" si="14"/>
        <v>1</v>
      </c>
      <c r="AB116">
        <f t="shared" si="15"/>
        <v>0</v>
      </c>
      <c r="AC116">
        <f t="shared" si="16"/>
        <v>1</v>
      </c>
      <c r="AD116" s="6">
        <f t="shared" si="17"/>
        <v>0</v>
      </c>
    </row>
    <row r="117" spans="1:30" x14ac:dyDescent="0.25">
      <c r="A117">
        <v>18.491818240000001</v>
      </c>
      <c r="B117">
        <v>-1.0513677779999999</v>
      </c>
      <c r="C117">
        <v>1.6451072689999999</v>
      </c>
      <c r="D117">
        <v>0.55700000000000005</v>
      </c>
      <c r="E117">
        <v>7.1999999999999995E-2</v>
      </c>
      <c r="F117">
        <v>9.2765744780000006</v>
      </c>
      <c r="G117">
        <v>23.311681750000002</v>
      </c>
      <c r="H117">
        <v>21.666574480000001</v>
      </c>
      <c r="I117">
        <v>12.875</v>
      </c>
      <c r="J117">
        <v>12.318</v>
      </c>
      <c r="L117" t="s">
        <v>552</v>
      </c>
      <c r="M117" t="s">
        <v>553</v>
      </c>
      <c r="N117" t="s">
        <v>226</v>
      </c>
      <c r="O117" t="s">
        <v>554</v>
      </c>
      <c r="P117" t="s">
        <v>555</v>
      </c>
      <c r="Q117" t="s">
        <v>556</v>
      </c>
      <c r="R117" t="s">
        <v>557</v>
      </c>
      <c r="S117" t="s">
        <v>558</v>
      </c>
      <c r="T117" t="s">
        <v>559</v>
      </c>
      <c r="U117" s="1">
        <v>4350</v>
      </c>
      <c r="V117">
        <f t="shared" si="9"/>
        <v>1.6451072700000005</v>
      </c>
      <c r="W117" s="2">
        <f t="shared" si="10"/>
        <v>1</v>
      </c>
      <c r="X117">
        <f t="shared" si="11"/>
        <v>0</v>
      </c>
      <c r="Y117">
        <f t="shared" si="12"/>
        <v>1</v>
      </c>
      <c r="Z117">
        <f t="shared" si="13"/>
        <v>0</v>
      </c>
      <c r="AA117" s="7">
        <f t="shared" si="14"/>
        <v>0</v>
      </c>
      <c r="AB117">
        <f t="shared" si="15"/>
        <v>1</v>
      </c>
      <c r="AC117">
        <f t="shared" si="16"/>
        <v>1</v>
      </c>
      <c r="AD117" s="6">
        <f t="shared" si="17"/>
        <v>1</v>
      </c>
    </row>
    <row r="118" spans="1:30" x14ac:dyDescent="0.25">
      <c r="A118">
        <v>18.697377230000001</v>
      </c>
      <c r="B118">
        <v>-0.92705769800000004</v>
      </c>
      <c r="C118">
        <v>1.21112442</v>
      </c>
      <c r="D118">
        <v>0.58199999999999996</v>
      </c>
      <c r="E118">
        <v>5.5E-2</v>
      </c>
      <c r="F118">
        <v>6.0573592530000004</v>
      </c>
      <c r="G118">
        <v>22.18248367</v>
      </c>
      <c r="H118">
        <v>20.971359249999999</v>
      </c>
      <c r="I118">
        <v>15.441000000000001</v>
      </c>
      <c r="J118">
        <v>14.859</v>
      </c>
      <c r="L118" t="s">
        <v>560</v>
      </c>
      <c r="M118" t="s">
        <v>561</v>
      </c>
      <c r="N118" t="s">
        <v>562</v>
      </c>
      <c r="O118" t="s">
        <v>563</v>
      </c>
      <c r="P118" t="s">
        <v>564</v>
      </c>
      <c r="Q118" t="s">
        <v>161</v>
      </c>
      <c r="R118" t="s">
        <v>161</v>
      </c>
      <c r="S118" t="s">
        <v>161</v>
      </c>
      <c r="T118" t="s">
        <v>161</v>
      </c>
      <c r="U118" s="1">
        <v>5950</v>
      </c>
      <c r="V118">
        <f t="shared" si="9"/>
        <v>1.2111244200000009</v>
      </c>
      <c r="W118" s="2">
        <f t="shared" si="10"/>
        <v>1</v>
      </c>
      <c r="X118">
        <f t="shared" si="11"/>
        <v>0</v>
      </c>
      <c r="Y118">
        <f t="shared" si="12"/>
        <v>1</v>
      </c>
      <c r="Z118">
        <f t="shared" si="13"/>
        <v>0</v>
      </c>
      <c r="AA118" s="7">
        <f t="shared" si="14"/>
        <v>0</v>
      </c>
      <c r="AB118">
        <f t="shared" si="15"/>
        <v>1</v>
      </c>
      <c r="AC118">
        <f t="shared" si="16"/>
        <v>1</v>
      </c>
      <c r="AD118" s="6">
        <f t="shared" si="17"/>
        <v>1</v>
      </c>
    </row>
    <row r="119" spans="1:30" x14ac:dyDescent="0.25">
      <c r="A119">
        <v>18.633868589999999</v>
      </c>
      <c r="B119">
        <v>-0.78125942900000001</v>
      </c>
      <c r="C119">
        <v>-100</v>
      </c>
      <c r="D119">
        <v>0.52300000000000002</v>
      </c>
      <c r="E119">
        <v>1.9E-2</v>
      </c>
      <c r="F119">
        <v>8.7868197939999995</v>
      </c>
      <c r="G119">
        <v>99</v>
      </c>
      <c r="H119">
        <v>21.334819790000001</v>
      </c>
      <c r="I119">
        <v>13.052</v>
      </c>
      <c r="J119">
        <v>12.529</v>
      </c>
      <c r="L119" t="s">
        <v>565</v>
      </c>
      <c r="M119" t="s">
        <v>566</v>
      </c>
      <c r="N119" t="s">
        <v>567</v>
      </c>
      <c r="O119" t="s">
        <v>568</v>
      </c>
      <c r="P119" t="s">
        <v>569</v>
      </c>
      <c r="Q119" t="s">
        <v>570</v>
      </c>
      <c r="R119" t="s">
        <v>571</v>
      </c>
      <c r="S119" t="s">
        <v>572</v>
      </c>
      <c r="T119" t="s">
        <v>573</v>
      </c>
      <c r="U119" s="1">
        <v>4550</v>
      </c>
      <c r="V119">
        <f t="shared" si="9"/>
        <v>-100</v>
      </c>
      <c r="W119" s="2">
        <f t="shared" si="10"/>
        <v>0</v>
      </c>
      <c r="X119">
        <f t="shared" si="11"/>
        <v>0</v>
      </c>
      <c r="Y119">
        <f t="shared" si="12"/>
        <v>1</v>
      </c>
      <c r="Z119">
        <f t="shared" si="13"/>
        <v>0</v>
      </c>
      <c r="AA119" s="7">
        <f t="shared" si="14"/>
        <v>0</v>
      </c>
      <c r="AB119">
        <f t="shared" si="15"/>
        <v>0</v>
      </c>
      <c r="AC119">
        <f t="shared" si="16"/>
        <v>1</v>
      </c>
      <c r="AD119" s="6">
        <f t="shared" si="17"/>
        <v>0</v>
      </c>
    </row>
    <row r="120" spans="1:30" x14ac:dyDescent="0.25">
      <c r="A120">
        <v>18.485645229999999</v>
      </c>
      <c r="B120">
        <v>-0.55995066500000001</v>
      </c>
      <c r="C120">
        <v>-1.671880722</v>
      </c>
      <c r="D120">
        <v>0.58899999999999997</v>
      </c>
      <c r="E120">
        <v>0.104</v>
      </c>
      <c r="F120">
        <v>9.5361822200000006</v>
      </c>
      <c r="G120">
        <v>19.781301500000001</v>
      </c>
      <c r="H120">
        <v>21.453182219999999</v>
      </c>
      <c r="I120">
        <v>12.401999999999999</v>
      </c>
      <c r="J120">
        <v>11.813000000000001</v>
      </c>
      <c r="L120" t="s">
        <v>574</v>
      </c>
      <c r="M120" t="s">
        <v>575</v>
      </c>
      <c r="N120" t="s">
        <v>576</v>
      </c>
      <c r="O120" t="s">
        <v>577</v>
      </c>
      <c r="P120" t="s">
        <v>578</v>
      </c>
      <c r="Q120" t="s">
        <v>579</v>
      </c>
      <c r="R120" t="s">
        <v>507</v>
      </c>
      <c r="S120" t="s">
        <v>580</v>
      </c>
      <c r="T120" t="s">
        <v>581</v>
      </c>
      <c r="U120" s="1">
        <v>4250</v>
      </c>
      <c r="V120">
        <f t="shared" si="9"/>
        <v>-1.6718807199999972</v>
      </c>
      <c r="W120" s="2">
        <f t="shared" si="10"/>
        <v>1</v>
      </c>
      <c r="X120">
        <f t="shared" si="11"/>
        <v>0</v>
      </c>
      <c r="Y120">
        <f t="shared" si="12"/>
        <v>1</v>
      </c>
      <c r="Z120">
        <f t="shared" si="13"/>
        <v>0</v>
      </c>
      <c r="AA120" s="7">
        <f t="shared" si="14"/>
        <v>0</v>
      </c>
      <c r="AB120">
        <f t="shared" si="15"/>
        <v>1</v>
      </c>
      <c r="AC120">
        <f t="shared" si="16"/>
        <v>1</v>
      </c>
      <c r="AD120" s="6">
        <f t="shared" si="17"/>
        <v>1</v>
      </c>
    </row>
    <row r="121" spans="1:30" x14ac:dyDescent="0.25">
      <c r="A121">
        <v>18.363019779999998</v>
      </c>
      <c r="B121">
        <v>-4.7928905659999996</v>
      </c>
      <c r="C121">
        <v>2.513765335</v>
      </c>
      <c r="D121">
        <v>0.56999999999999995</v>
      </c>
      <c r="E121">
        <v>0.2</v>
      </c>
      <c r="F121">
        <v>7.139558472</v>
      </c>
      <c r="G121">
        <v>24.289323809999999</v>
      </c>
      <c r="H121">
        <v>21.77555847</v>
      </c>
      <c r="I121">
        <v>15.006</v>
      </c>
      <c r="J121">
        <v>14.436</v>
      </c>
      <c r="L121" t="s">
        <v>589</v>
      </c>
      <c r="M121" t="s">
        <v>269</v>
      </c>
      <c r="N121" t="s">
        <v>590</v>
      </c>
      <c r="O121" t="s">
        <v>591</v>
      </c>
      <c r="P121" t="s">
        <v>592</v>
      </c>
      <c r="Q121" t="s">
        <v>593</v>
      </c>
      <c r="R121" t="s">
        <v>594</v>
      </c>
      <c r="S121" t="s">
        <v>595</v>
      </c>
      <c r="T121" t="s">
        <v>596</v>
      </c>
      <c r="U121" s="1">
        <v>5450</v>
      </c>
      <c r="V121">
        <f t="shared" si="9"/>
        <v>2.5137653399999991</v>
      </c>
      <c r="W121" s="2">
        <f t="shared" si="10"/>
        <v>1</v>
      </c>
      <c r="X121">
        <f t="shared" si="11"/>
        <v>1</v>
      </c>
      <c r="Y121">
        <f t="shared" si="12"/>
        <v>1</v>
      </c>
      <c r="Z121">
        <f t="shared" si="13"/>
        <v>0</v>
      </c>
      <c r="AA121" s="7">
        <f t="shared" si="14"/>
        <v>1</v>
      </c>
      <c r="AB121">
        <f t="shared" si="15"/>
        <v>0</v>
      </c>
      <c r="AC121">
        <f t="shared" si="16"/>
        <v>1</v>
      </c>
      <c r="AD121" s="6">
        <f t="shared" si="17"/>
        <v>0</v>
      </c>
    </row>
    <row r="122" spans="1:30" x14ac:dyDescent="0.25">
      <c r="A122">
        <v>18.480144689999999</v>
      </c>
      <c r="B122">
        <v>-1.9952225290000001</v>
      </c>
      <c r="C122">
        <v>1.6578330990000001</v>
      </c>
      <c r="D122">
        <v>0.54900000000000004</v>
      </c>
      <c r="E122">
        <v>0.124</v>
      </c>
      <c r="F122">
        <v>7.416134338</v>
      </c>
      <c r="G122">
        <v>23.46896744</v>
      </c>
      <c r="H122">
        <v>21.811134339999999</v>
      </c>
      <c r="I122">
        <v>14.82</v>
      </c>
      <c r="J122">
        <v>14.271000000000001</v>
      </c>
      <c r="L122" t="s">
        <v>597</v>
      </c>
      <c r="M122" t="s">
        <v>84</v>
      </c>
      <c r="N122" t="s">
        <v>598</v>
      </c>
      <c r="O122" t="s">
        <v>599</v>
      </c>
      <c r="P122" t="s">
        <v>600</v>
      </c>
      <c r="Q122" t="s">
        <v>601</v>
      </c>
      <c r="R122" t="s">
        <v>602</v>
      </c>
      <c r="S122" t="s">
        <v>603</v>
      </c>
      <c r="T122" t="s">
        <v>604</v>
      </c>
      <c r="U122" s="1">
        <v>5200</v>
      </c>
      <c r="V122">
        <f t="shared" si="9"/>
        <v>1.6578331000000013</v>
      </c>
      <c r="W122" s="2">
        <f t="shared" si="10"/>
        <v>1</v>
      </c>
      <c r="X122">
        <f t="shared" si="11"/>
        <v>0</v>
      </c>
      <c r="Y122">
        <f t="shared" si="12"/>
        <v>1</v>
      </c>
      <c r="Z122">
        <f t="shared" si="13"/>
        <v>0</v>
      </c>
      <c r="AA122" s="7">
        <f t="shared" si="14"/>
        <v>0</v>
      </c>
      <c r="AB122">
        <f t="shared" si="15"/>
        <v>1</v>
      </c>
      <c r="AC122">
        <f t="shared" si="16"/>
        <v>1</v>
      </c>
      <c r="AD122" s="6">
        <f t="shared" si="17"/>
        <v>1</v>
      </c>
    </row>
    <row r="123" spans="1:30" x14ac:dyDescent="0.25">
      <c r="A123">
        <v>18.479835019999999</v>
      </c>
      <c r="B123">
        <v>-1.7291511150000001</v>
      </c>
      <c r="C123">
        <v>1.8892478939999999</v>
      </c>
      <c r="D123">
        <v>0.59099999999999997</v>
      </c>
      <c r="E123">
        <v>5.2999999999999999E-2</v>
      </c>
      <c r="F123">
        <v>9.0704582820000006</v>
      </c>
      <c r="G123">
        <v>23.645706180000001</v>
      </c>
      <c r="H123">
        <v>21.75645828</v>
      </c>
      <c r="I123">
        <v>13.224</v>
      </c>
      <c r="J123">
        <v>12.632999999999999</v>
      </c>
      <c r="L123" t="s">
        <v>605</v>
      </c>
      <c r="M123" t="s">
        <v>606</v>
      </c>
      <c r="N123" t="s">
        <v>607</v>
      </c>
      <c r="O123" t="s">
        <v>608</v>
      </c>
      <c r="P123" t="s">
        <v>609</v>
      </c>
      <c r="Q123" t="s">
        <v>610</v>
      </c>
      <c r="R123" t="s">
        <v>396</v>
      </c>
      <c r="S123" t="s">
        <v>611</v>
      </c>
      <c r="T123" t="s">
        <v>612</v>
      </c>
      <c r="U123" s="1">
        <v>4450</v>
      </c>
      <c r="V123">
        <f t="shared" si="9"/>
        <v>1.8892479000000009</v>
      </c>
      <c r="W123" s="2">
        <f t="shared" si="10"/>
        <v>1</v>
      </c>
      <c r="X123">
        <f t="shared" si="11"/>
        <v>1</v>
      </c>
      <c r="Y123">
        <f t="shared" si="12"/>
        <v>1</v>
      </c>
      <c r="Z123">
        <f t="shared" si="13"/>
        <v>0</v>
      </c>
      <c r="AA123" s="7">
        <f t="shared" si="14"/>
        <v>1</v>
      </c>
      <c r="AB123">
        <f t="shared" si="15"/>
        <v>0</v>
      </c>
      <c r="AC123">
        <f t="shared" si="16"/>
        <v>1</v>
      </c>
      <c r="AD123" s="6">
        <f t="shared" si="17"/>
        <v>0</v>
      </c>
    </row>
    <row r="124" spans="1:30" x14ac:dyDescent="0.25">
      <c r="A124">
        <v>18.63042407</v>
      </c>
      <c r="B124">
        <v>0.47630665799999999</v>
      </c>
      <c r="C124">
        <v>1.483211517</v>
      </c>
      <c r="D124">
        <v>1.458</v>
      </c>
      <c r="E124">
        <v>0.98599999999999999</v>
      </c>
      <c r="F124">
        <v>5.6578384550000003</v>
      </c>
      <c r="G124">
        <v>23.475049970000001</v>
      </c>
      <c r="H124">
        <v>21.99183846</v>
      </c>
      <c r="I124">
        <v>16.806000000000001</v>
      </c>
      <c r="J124">
        <v>15.348000000000001</v>
      </c>
      <c r="U124" s="1">
        <v>6200</v>
      </c>
      <c r="V124">
        <f t="shared" si="9"/>
        <v>1.4832115100000003</v>
      </c>
      <c r="W124" s="2">
        <f t="shared" si="10"/>
        <v>1</v>
      </c>
      <c r="X124">
        <f t="shared" si="11"/>
        <v>1</v>
      </c>
      <c r="Y124">
        <f t="shared" si="12"/>
        <v>1</v>
      </c>
      <c r="Z124">
        <f t="shared" si="13"/>
        <v>0</v>
      </c>
      <c r="AA124" s="7">
        <f t="shared" si="14"/>
        <v>1</v>
      </c>
      <c r="AB124">
        <f t="shared" si="15"/>
        <v>0</v>
      </c>
      <c r="AC124">
        <f t="shared" si="16"/>
        <v>1</v>
      </c>
      <c r="AD124" s="6">
        <f t="shared" si="17"/>
        <v>0</v>
      </c>
    </row>
    <row r="125" spans="1:30" x14ac:dyDescent="0.25">
      <c r="A125">
        <v>18.499686929999999</v>
      </c>
      <c r="B125">
        <v>0.79902550299999997</v>
      </c>
      <c r="C125">
        <v>3.1624794010000001</v>
      </c>
      <c r="D125">
        <v>1.329</v>
      </c>
      <c r="E125">
        <v>0.53600000000000003</v>
      </c>
      <c r="F125">
        <v>5.6469955289999998</v>
      </c>
      <c r="G125">
        <v>24.875474929999999</v>
      </c>
      <c r="H125">
        <v>21.712995530000001</v>
      </c>
      <c r="I125">
        <v>16.859000000000002</v>
      </c>
      <c r="J125">
        <v>15.53</v>
      </c>
      <c r="U125" s="1">
        <v>6550</v>
      </c>
      <c r="V125">
        <f t="shared" si="9"/>
        <v>3.1624793999999987</v>
      </c>
      <c r="W125" s="2">
        <f t="shared" si="10"/>
        <v>1</v>
      </c>
      <c r="X125">
        <f t="shared" si="11"/>
        <v>1</v>
      </c>
      <c r="Y125">
        <f t="shared" si="12"/>
        <v>0</v>
      </c>
      <c r="Z125">
        <f t="shared" si="13"/>
        <v>0</v>
      </c>
      <c r="AA125" s="7">
        <f t="shared" si="14"/>
        <v>0</v>
      </c>
      <c r="AB125">
        <f t="shared" si="15"/>
        <v>1</v>
      </c>
      <c r="AC125">
        <f t="shared" si="16"/>
        <v>1</v>
      </c>
      <c r="AD125" s="6">
        <f t="shared" si="17"/>
        <v>1</v>
      </c>
    </row>
    <row r="126" spans="1:30" x14ac:dyDescent="0.25">
      <c r="A126">
        <v>18.564729069999999</v>
      </c>
      <c r="B126">
        <v>-1.4494775660000001</v>
      </c>
      <c r="C126">
        <v>2.8591060640000001</v>
      </c>
      <c r="D126">
        <v>0.56100000000000005</v>
      </c>
      <c r="E126">
        <v>7.3999999999999996E-2</v>
      </c>
      <c r="F126">
        <v>9.2147505800000005</v>
      </c>
      <c r="G126">
        <v>24.819856640000001</v>
      </c>
      <c r="H126">
        <v>21.960750579999999</v>
      </c>
      <c r="I126">
        <v>13.233000000000001</v>
      </c>
      <c r="J126">
        <v>12.672000000000001</v>
      </c>
      <c r="L126" t="s">
        <v>613</v>
      </c>
      <c r="M126" t="s">
        <v>590</v>
      </c>
      <c r="N126" t="s">
        <v>270</v>
      </c>
      <c r="O126" t="s">
        <v>614</v>
      </c>
      <c r="P126" t="s">
        <v>615</v>
      </c>
      <c r="Q126" t="s">
        <v>616</v>
      </c>
      <c r="R126" t="s">
        <v>617</v>
      </c>
      <c r="S126" t="s">
        <v>618</v>
      </c>
      <c r="T126" t="s">
        <v>619</v>
      </c>
      <c r="U126" s="1">
        <v>4400</v>
      </c>
      <c r="V126">
        <f t="shared" si="9"/>
        <v>2.859106060000002</v>
      </c>
      <c r="W126" s="2">
        <f t="shared" si="10"/>
        <v>1</v>
      </c>
      <c r="X126">
        <f t="shared" si="11"/>
        <v>1</v>
      </c>
      <c r="Y126">
        <f t="shared" si="12"/>
        <v>1</v>
      </c>
      <c r="Z126">
        <f t="shared" si="13"/>
        <v>0</v>
      </c>
      <c r="AA126" s="7">
        <f t="shared" si="14"/>
        <v>1</v>
      </c>
      <c r="AB126">
        <f t="shared" si="15"/>
        <v>0</v>
      </c>
      <c r="AC126">
        <f t="shared" si="16"/>
        <v>1</v>
      </c>
      <c r="AD126" s="6">
        <f t="shared" si="17"/>
        <v>0</v>
      </c>
    </row>
    <row r="127" spans="1:30" x14ac:dyDescent="0.25">
      <c r="A127">
        <v>18.579037339999999</v>
      </c>
      <c r="B127">
        <v>-0.31460137399999999</v>
      </c>
      <c r="C127">
        <v>4.5373592379999996</v>
      </c>
      <c r="D127">
        <v>0.54900000000000004</v>
      </c>
      <c r="E127">
        <v>0.22600000000000001</v>
      </c>
      <c r="F127">
        <v>6.4011672209999997</v>
      </c>
      <c r="G127">
        <v>25.368526459999998</v>
      </c>
      <c r="H127">
        <v>20.831167220000001</v>
      </c>
      <c r="I127">
        <v>14.753</v>
      </c>
      <c r="J127">
        <v>14.204000000000001</v>
      </c>
      <c r="L127" t="s">
        <v>620</v>
      </c>
      <c r="M127" t="s">
        <v>621</v>
      </c>
      <c r="N127" t="s">
        <v>622</v>
      </c>
      <c r="O127" t="s">
        <v>623</v>
      </c>
      <c r="P127" t="s">
        <v>624</v>
      </c>
      <c r="Q127" t="s">
        <v>625</v>
      </c>
      <c r="R127" t="s">
        <v>626</v>
      </c>
      <c r="S127" t="s">
        <v>627</v>
      </c>
      <c r="T127" t="s">
        <v>628</v>
      </c>
      <c r="U127" s="1">
        <v>5600</v>
      </c>
      <c r="V127">
        <f t="shared" si="9"/>
        <v>4.5373592399999971</v>
      </c>
      <c r="W127" s="2">
        <f t="shared" si="10"/>
        <v>1</v>
      </c>
      <c r="X127">
        <f t="shared" si="11"/>
        <v>1</v>
      </c>
      <c r="Y127">
        <f t="shared" si="12"/>
        <v>1</v>
      </c>
      <c r="Z127">
        <f t="shared" si="13"/>
        <v>1</v>
      </c>
      <c r="AA127" s="7">
        <f t="shared" si="14"/>
        <v>1</v>
      </c>
      <c r="AB127">
        <f t="shared" si="15"/>
        <v>0</v>
      </c>
      <c r="AC127">
        <f t="shared" si="16"/>
        <v>1</v>
      </c>
      <c r="AD127" s="6">
        <f t="shared" si="17"/>
        <v>0</v>
      </c>
    </row>
    <row r="128" spans="1:30" x14ac:dyDescent="0.25">
      <c r="A128">
        <v>18.574457030000001</v>
      </c>
      <c r="B128">
        <v>0.106137882</v>
      </c>
      <c r="C128">
        <v>-1.0375977E-2</v>
      </c>
      <c r="D128">
        <v>1.101</v>
      </c>
      <c r="E128">
        <v>0.502</v>
      </c>
      <c r="F128">
        <v>5.9030370479999998</v>
      </c>
      <c r="G128">
        <v>22.241661069999999</v>
      </c>
      <c r="H128">
        <v>22.252037049999998</v>
      </c>
      <c r="I128">
        <v>16.948</v>
      </c>
      <c r="J128">
        <v>15.847</v>
      </c>
      <c r="U128" s="1">
        <v>6000</v>
      </c>
      <c r="V128">
        <f t="shared" si="9"/>
        <v>-1.0375979999999174E-2</v>
      </c>
      <c r="W128" s="2">
        <f t="shared" si="10"/>
        <v>1</v>
      </c>
      <c r="X128">
        <f t="shared" si="11"/>
        <v>1</v>
      </c>
      <c r="Y128">
        <f t="shared" si="12"/>
        <v>1</v>
      </c>
      <c r="Z128">
        <f t="shared" si="13"/>
        <v>0</v>
      </c>
      <c r="AA128" s="7">
        <f t="shared" si="14"/>
        <v>1</v>
      </c>
      <c r="AB128">
        <f t="shared" si="15"/>
        <v>0</v>
      </c>
      <c r="AC128">
        <f t="shared" si="16"/>
        <v>1</v>
      </c>
      <c r="AD128" s="6">
        <f t="shared" si="17"/>
        <v>0</v>
      </c>
    </row>
    <row r="129" spans="1:30" x14ac:dyDescent="0.25">
      <c r="A129">
        <v>18.449449850000001</v>
      </c>
      <c r="B129">
        <v>-0.84242341099999996</v>
      </c>
      <c r="C129">
        <v>-100</v>
      </c>
      <c r="D129">
        <v>1.349</v>
      </c>
      <c r="E129">
        <v>0.40300000000000002</v>
      </c>
      <c r="F129">
        <v>5.9644874420000003</v>
      </c>
      <c r="G129">
        <v>99</v>
      </c>
      <c r="H129">
        <v>22.13048744</v>
      </c>
      <c r="I129">
        <v>17.111999999999998</v>
      </c>
      <c r="J129">
        <v>15.763</v>
      </c>
      <c r="U129" s="1">
        <v>6150</v>
      </c>
      <c r="V129">
        <f t="shared" si="9"/>
        <v>-100</v>
      </c>
      <c r="W129" s="2">
        <f t="shared" si="10"/>
        <v>0</v>
      </c>
      <c r="X129">
        <f t="shared" si="11"/>
        <v>0</v>
      </c>
      <c r="Y129">
        <f t="shared" si="12"/>
        <v>1</v>
      </c>
      <c r="Z129">
        <f t="shared" si="13"/>
        <v>0</v>
      </c>
      <c r="AA129" s="7">
        <f t="shared" si="14"/>
        <v>0</v>
      </c>
      <c r="AB129">
        <f t="shared" si="15"/>
        <v>0</v>
      </c>
      <c r="AC129">
        <f t="shared" si="16"/>
        <v>1</v>
      </c>
      <c r="AD129" s="6">
        <f t="shared" si="17"/>
        <v>0</v>
      </c>
    </row>
    <row r="130" spans="1:30" x14ac:dyDescent="0.25">
      <c r="A130">
        <v>18.624135330000001</v>
      </c>
      <c r="B130">
        <v>0.674898094</v>
      </c>
      <c r="C130">
        <v>-100</v>
      </c>
      <c r="D130">
        <v>0.60799999999999998</v>
      </c>
      <c r="E130">
        <v>9.7000000000000003E-2</v>
      </c>
      <c r="F130">
        <v>8.8275130920000002</v>
      </c>
      <c r="G130">
        <v>99</v>
      </c>
      <c r="H130">
        <v>22.434513089999999</v>
      </c>
      <c r="I130">
        <v>14.118</v>
      </c>
      <c r="J130">
        <v>13.51</v>
      </c>
      <c r="L130" t="s">
        <v>300</v>
      </c>
      <c r="M130" t="s">
        <v>629</v>
      </c>
      <c r="N130" t="s">
        <v>183</v>
      </c>
      <c r="O130" t="s">
        <v>630</v>
      </c>
      <c r="P130" t="s">
        <v>631</v>
      </c>
      <c r="Q130" t="s">
        <v>632</v>
      </c>
      <c r="R130" t="s">
        <v>633</v>
      </c>
      <c r="S130" t="s">
        <v>563</v>
      </c>
      <c r="T130" t="s">
        <v>634</v>
      </c>
      <c r="U130" s="1">
        <v>4550</v>
      </c>
      <c r="V130">
        <f t="shared" si="9"/>
        <v>-100</v>
      </c>
      <c r="W130" s="2">
        <f t="shared" si="10"/>
        <v>0</v>
      </c>
      <c r="X130">
        <f t="shared" si="11"/>
        <v>0</v>
      </c>
      <c r="Y130">
        <f t="shared" si="12"/>
        <v>1</v>
      </c>
      <c r="Z130">
        <f t="shared" si="13"/>
        <v>0</v>
      </c>
      <c r="AA130" s="7">
        <f t="shared" si="14"/>
        <v>0</v>
      </c>
      <c r="AB130">
        <f t="shared" si="15"/>
        <v>0</v>
      </c>
      <c r="AC130">
        <f t="shared" si="16"/>
        <v>1</v>
      </c>
      <c r="AD130" s="6">
        <f t="shared" si="17"/>
        <v>0</v>
      </c>
    </row>
    <row r="131" spans="1:30" x14ac:dyDescent="0.25">
      <c r="A131">
        <v>18.709350799999999</v>
      </c>
      <c r="B131">
        <v>0.246248353</v>
      </c>
      <c r="C131">
        <v>2.4364414220000001</v>
      </c>
      <c r="D131">
        <v>0.53200000000000003</v>
      </c>
      <c r="E131">
        <v>7.5999999999999998E-2</v>
      </c>
      <c r="F131">
        <v>7.9988880460000003</v>
      </c>
      <c r="G131">
        <v>23.428329470000001</v>
      </c>
      <c r="H131">
        <v>20.99188805</v>
      </c>
      <c r="I131">
        <v>13.449</v>
      </c>
      <c r="J131">
        <v>12.917</v>
      </c>
      <c r="L131" t="s">
        <v>599</v>
      </c>
      <c r="M131" t="s">
        <v>165</v>
      </c>
      <c r="N131" t="s">
        <v>635</v>
      </c>
      <c r="O131" t="s">
        <v>636</v>
      </c>
      <c r="P131" t="s">
        <v>637</v>
      </c>
      <c r="Q131" t="s">
        <v>638</v>
      </c>
      <c r="R131" t="s">
        <v>639</v>
      </c>
      <c r="S131" t="s">
        <v>605</v>
      </c>
      <c r="T131" t="s">
        <v>640</v>
      </c>
      <c r="U131" s="1">
        <v>4950</v>
      </c>
      <c r="V131">
        <f t="shared" ref="V131:V194" si="18">IF(G131&lt;90, G131-H131, -100)</f>
        <v>2.4364414200000013</v>
      </c>
      <c r="W131" s="2">
        <f t="shared" ref="W131:W194" si="19">IF(G131&gt;90,0,1)</f>
        <v>1</v>
      </c>
      <c r="X131">
        <f t="shared" ref="X131:X194" si="20">IF(-3.88*D131 + 3.99 &lt; C131, 1,0)</f>
        <v>1</v>
      </c>
      <c r="Y131">
        <f t="shared" ref="Y131:Y194" si="21">IF(-3.88*D131 + 7.29 &gt; C131, 1,0)</f>
        <v>1</v>
      </c>
      <c r="Z131">
        <f t="shared" ref="Z131:Z194" si="22">IF(V131&gt;3.5,1,0)</f>
        <v>0</v>
      </c>
      <c r="AA131" s="7">
        <f t="shared" ref="AA131:AA194" si="23">IF(Z131, 1,X131*Y131*W131)</f>
        <v>1</v>
      </c>
      <c r="AB131">
        <f t="shared" ref="AB131:AB194" si="24">W131*ABS(1-AA131)*ABS(1-Z131)</f>
        <v>0</v>
      </c>
      <c r="AC131">
        <f t="shared" ref="AC131:AC194" si="25">IF(G131&gt;0,1,0)</f>
        <v>1</v>
      </c>
      <c r="AD131" s="6">
        <f t="shared" ref="AD131:AD194" si="26">AB131*AC131</f>
        <v>0</v>
      </c>
    </row>
    <row r="132" spans="1:30" x14ac:dyDescent="0.25">
      <c r="A132">
        <v>18.483696479999999</v>
      </c>
      <c r="B132">
        <v>-1.084119131</v>
      </c>
      <c r="C132">
        <v>-0.674654007</v>
      </c>
      <c r="D132">
        <v>0.55000000000000004</v>
      </c>
      <c r="E132">
        <v>6.3E-2</v>
      </c>
      <c r="F132">
        <v>9.9597190550000008</v>
      </c>
      <c r="G132">
        <v>21.767065049999999</v>
      </c>
      <c r="H132">
        <v>22.44171906</v>
      </c>
      <c r="I132">
        <v>12.968999999999999</v>
      </c>
      <c r="J132">
        <v>12.419</v>
      </c>
      <c r="L132" t="s">
        <v>641</v>
      </c>
      <c r="M132" t="s">
        <v>642</v>
      </c>
      <c r="N132" t="s">
        <v>643</v>
      </c>
      <c r="O132" t="s">
        <v>644</v>
      </c>
      <c r="P132" t="s">
        <v>645</v>
      </c>
      <c r="Q132" t="s">
        <v>319</v>
      </c>
      <c r="R132" t="s">
        <v>646</v>
      </c>
      <c r="S132" t="s">
        <v>647</v>
      </c>
      <c r="T132" t="s">
        <v>648</v>
      </c>
      <c r="U132" s="1">
        <v>4100</v>
      </c>
      <c r="V132">
        <f t="shared" si="18"/>
        <v>-0.67465401000000114</v>
      </c>
      <c r="W132" s="2">
        <f t="shared" si="19"/>
        <v>1</v>
      </c>
      <c r="X132">
        <f t="shared" si="20"/>
        <v>0</v>
      </c>
      <c r="Y132">
        <f t="shared" si="21"/>
        <v>1</v>
      </c>
      <c r="Z132">
        <f t="shared" si="22"/>
        <v>0</v>
      </c>
      <c r="AA132" s="7">
        <f t="shared" si="23"/>
        <v>0</v>
      </c>
      <c r="AB132">
        <f t="shared" si="24"/>
        <v>1</v>
      </c>
      <c r="AC132">
        <f t="shared" si="25"/>
        <v>1</v>
      </c>
      <c r="AD132" s="6">
        <f t="shared" si="26"/>
        <v>1</v>
      </c>
    </row>
    <row r="133" spans="1:30" x14ac:dyDescent="0.25">
      <c r="A133">
        <v>18.466036460000002</v>
      </c>
      <c r="B133">
        <v>-0.61080141399999999</v>
      </c>
      <c r="C133">
        <v>-100</v>
      </c>
      <c r="D133">
        <v>0.98299999999999998</v>
      </c>
      <c r="E133">
        <v>0.38600000000000001</v>
      </c>
      <c r="F133">
        <v>6.9061675569999998</v>
      </c>
      <c r="G133">
        <v>99</v>
      </c>
      <c r="H133">
        <v>23.129167559999999</v>
      </c>
      <c r="I133">
        <v>16.82</v>
      </c>
      <c r="J133">
        <v>15.837</v>
      </c>
      <c r="U133" s="1">
        <v>5350</v>
      </c>
      <c r="V133">
        <f t="shared" si="18"/>
        <v>-100</v>
      </c>
      <c r="W133" s="2">
        <f t="shared" si="19"/>
        <v>0</v>
      </c>
      <c r="X133">
        <f t="shared" si="20"/>
        <v>0</v>
      </c>
      <c r="Y133">
        <f t="shared" si="21"/>
        <v>1</v>
      </c>
      <c r="Z133">
        <f t="shared" si="22"/>
        <v>0</v>
      </c>
      <c r="AA133" s="7">
        <f t="shared" si="23"/>
        <v>0</v>
      </c>
      <c r="AB133">
        <f t="shared" si="24"/>
        <v>0</v>
      </c>
      <c r="AC133">
        <f t="shared" si="25"/>
        <v>1</v>
      </c>
      <c r="AD133" s="6">
        <f t="shared" si="26"/>
        <v>0</v>
      </c>
    </row>
    <row r="134" spans="1:30" x14ac:dyDescent="0.25">
      <c r="A134">
        <v>18.66037334</v>
      </c>
      <c r="B134">
        <v>-0.61739679300000005</v>
      </c>
      <c r="C134">
        <v>2.3813018800000001</v>
      </c>
      <c r="D134">
        <v>0.55100000000000005</v>
      </c>
      <c r="E134">
        <v>0.106</v>
      </c>
      <c r="F134">
        <v>7.52725563</v>
      </c>
      <c r="G134">
        <v>24.18355751</v>
      </c>
      <c r="H134">
        <v>21.802255630000001</v>
      </c>
      <c r="I134">
        <v>14.72</v>
      </c>
      <c r="J134">
        <v>14.169</v>
      </c>
      <c r="L134" t="s">
        <v>649</v>
      </c>
      <c r="M134" t="s">
        <v>567</v>
      </c>
      <c r="N134" t="s">
        <v>650</v>
      </c>
      <c r="O134" t="s">
        <v>651</v>
      </c>
      <c r="P134" t="s">
        <v>347</v>
      </c>
      <c r="Q134" t="s">
        <v>652</v>
      </c>
      <c r="R134" t="s">
        <v>653</v>
      </c>
      <c r="S134" t="s">
        <v>654</v>
      </c>
      <c r="T134" t="s">
        <v>161</v>
      </c>
      <c r="U134" s="1">
        <v>5100</v>
      </c>
      <c r="V134">
        <f t="shared" si="18"/>
        <v>2.3813018799999988</v>
      </c>
      <c r="W134" s="2">
        <f t="shared" si="19"/>
        <v>1</v>
      </c>
      <c r="X134">
        <f t="shared" si="20"/>
        <v>1</v>
      </c>
      <c r="Y134">
        <f t="shared" si="21"/>
        <v>1</v>
      </c>
      <c r="Z134">
        <f t="shared" si="22"/>
        <v>0</v>
      </c>
      <c r="AA134" s="7">
        <f t="shared" si="23"/>
        <v>1</v>
      </c>
      <c r="AB134">
        <f t="shared" si="24"/>
        <v>0</v>
      </c>
      <c r="AC134">
        <f t="shared" si="25"/>
        <v>1</v>
      </c>
      <c r="AD134" s="6">
        <f t="shared" si="26"/>
        <v>0</v>
      </c>
    </row>
    <row r="135" spans="1:30" x14ac:dyDescent="0.25">
      <c r="A135">
        <v>18.482457119999999</v>
      </c>
      <c r="B135">
        <v>-3.0558349219999998</v>
      </c>
      <c r="C135">
        <v>-100</v>
      </c>
      <c r="D135">
        <v>0.61699999999999999</v>
      </c>
      <c r="E135">
        <v>0.121</v>
      </c>
      <c r="F135">
        <v>7.1797116699999997</v>
      </c>
      <c r="G135">
        <v>99</v>
      </c>
      <c r="H135">
        <v>21.385711669999999</v>
      </c>
      <c r="I135">
        <v>14.702</v>
      </c>
      <c r="J135">
        <v>14.085000000000001</v>
      </c>
      <c r="L135" t="s">
        <v>655</v>
      </c>
      <c r="M135" t="s">
        <v>656</v>
      </c>
      <c r="N135" t="s">
        <v>545</v>
      </c>
      <c r="O135" t="s">
        <v>657</v>
      </c>
      <c r="P135" t="s">
        <v>658</v>
      </c>
      <c r="Q135" t="s">
        <v>482</v>
      </c>
      <c r="R135" t="s">
        <v>659</v>
      </c>
      <c r="S135" t="s">
        <v>660</v>
      </c>
      <c r="T135" t="s">
        <v>265</v>
      </c>
      <c r="U135" s="1">
        <v>5350</v>
      </c>
      <c r="V135">
        <f t="shared" si="18"/>
        <v>-100</v>
      </c>
      <c r="W135" s="2">
        <f t="shared" si="19"/>
        <v>0</v>
      </c>
      <c r="X135">
        <f t="shared" si="20"/>
        <v>0</v>
      </c>
      <c r="Y135">
        <f t="shared" si="21"/>
        <v>1</v>
      </c>
      <c r="Z135">
        <f t="shared" si="22"/>
        <v>0</v>
      </c>
      <c r="AA135" s="7">
        <f t="shared" si="23"/>
        <v>0</v>
      </c>
      <c r="AB135">
        <f t="shared" si="24"/>
        <v>0</v>
      </c>
      <c r="AC135">
        <f t="shared" si="25"/>
        <v>1</v>
      </c>
      <c r="AD135" s="6">
        <f t="shared" si="26"/>
        <v>0</v>
      </c>
    </row>
    <row r="136" spans="1:30" x14ac:dyDescent="0.25">
      <c r="A136">
        <v>18.5311998</v>
      </c>
      <c r="B136">
        <v>-3.0329275679999999</v>
      </c>
      <c r="C136">
        <v>1.7580871579999999</v>
      </c>
      <c r="D136">
        <v>1.2270000000000001</v>
      </c>
      <c r="E136">
        <v>0.505</v>
      </c>
      <c r="F136">
        <v>6.0440495910000003</v>
      </c>
      <c r="G136">
        <v>23.008136749999998</v>
      </c>
      <c r="H136">
        <v>21.25004959</v>
      </c>
      <c r="I136">
        <v>15.928000000000001</v>
      </c>
      <c r="J136">
        <v>14.701000000000001</v>
      </c>
      <c r="U136" s="1">
        <v>6150</v>
      </c>
      <c r="V136">
        <f t="shared" si="18"/>
        <v>1.7580871599999988</v>
      </c>
      <c r="W136" s="2">
        <f t="shared" si="19"/>
        <v>1</v>
      </c>
      <c r="X136">
        <f t="shared" si="20"/>
        <v>1</v>
      </c>
      <c r="Y136">
        <f t="shared" si="21"/>
        <v>1</v>
      </c>
      <c r="Z136">
        <f t="shared" si="22"/>
        <v>0</v>
      </c>
      <c r="AA136" s="7">
        <f t="shared" si="23"/>
        <v>1</v>
      </c>
      <c r="AB136">
        <f t="shared" si="24"/>
        <v>0</v>
      </c>
      <c r="AC136">
        <f t="shared" si="25"/>
        <v>1</v>
      </c>
      <c r="AD136" s="6">
        <f t="shared" si="26"/>
        <v>0</v>
      </c>
    </row>
    <row r="137" spans="1:30" x14ac:dyDescent="0.25">
      <c r="A137">
        <v>18.40198006</v>
      </c>
      <c r="B137">
        <v>-2.7612642030000001</v>
      </c>
      <c r="C137">
        <v>0.39480781599999998</v>
      </c>
      <c r="D137">
        <v>0.59299999999999997</v>
      </c>
      <c r="E137">
        <v>6.9000000000000006E-2</v>
      </c>
      <c r="F137">
        <v>9.5080049590000009</v>
      </c>
      <c r="G137">
        <v>21.819812769999999</v>
      </c>
      <c r="H137">
        <v>21.425004959999999</v>
      </c>
      <c r="I137">
        <v>12.441000000000001</v>
      </c>
      <c r="J137">
        <v>11.848000000000001</v>
      </c>
      <c r="L137" t="s">
        <v>661</v>
      </c>
      <c r="M137" t="s">
        <v>662</v>
      </c>
      <c r="N137" t="s">
        <v>279</v>
      </c>
      <c r="O137" t="s">
        <v>663</v>
      </c>
      <c r="P137" t="s">
        <v>664</v>
      </c>
      <c r="Q137" t="s">
        <v>665</v>
      </c>
      <c r="R137" t="s">
        <v>666</v>
      </c>
      <c r="S137" t="s">
        <v>667</v>
      </c>
      <c r="T137" t="s">
        <v>215</v>
      </c>
      <c r="U137" s="1">
        <v>4300</v>
      </c>
      <c r="V137">
        <f t="shared" si="18"/>
        <v>0.39480780999999965</v>
      </c>
      <c r="W137" s="2">
        <f t="shared" si="19"/>
        <v>1</v>
      </c>
      <c r="X137">
        <f t="shared" si="20"/>
        <v>0</v>
      </c>
      <c r="Y137">
        <f t="shared" si="21"/>
        <v>1</v>
      </c>
      <c r="Z137">
        <f t="shared" si="22"/>
        <v>0</v>
      </c>
      <c r="AA137" s="7">
        <f t="shared" si="23"/>
        <v>0</v>
      </c>
      <c r="AB137">
        <f t="shared" si="24"/>
        <v>1</v>
      </c>
      <c r="AC137">
        <f t="shared" si="25"/>
        <v>1</v>
      </c>
      <c r="AD137" s="6">
        <f t="shared" si="26"/>
        <v>1</v>
      </c>
    </row>
    <row r="138" spans="1:30" x14ac:dyDescent="0.25">
      <c r="A138">
        <v>18.50598024</v>
      </c>
      <c r="B138">
        <v>-0.24970339599999999</v>
      </c>
      <c r="C138">
        <v>-100</v>
      </c>
      <c r="D138">
        <v>0.51500000000000001</v>
      </c>
      <c r="E138">
        <v>0.19700000000000001</v>
      </c>
      <c r="F138">
        <v>6.209718735</v>
      </c>
      <c r="G138">
        <v>99</v>
      </c>
      <c r="H138">
        <v>20.827718730000001</v>
      </c>
      <c r="I138">
        <v>14.936</v>
      </c>
      <c r="J138">
        <v>14.420999999999999</v>
      </c>
      <c r="L138" t="s">
        <v>668</v>
      </c>
      <c r="M138" t="s">
        <v>669</v>
      </c>
      <c r="N138" t="s">
        <v>670</v>
      </c>
      <c r="O138" t="s">
        <v>671</v>
      </c>
      <c r="P138" t="s">
        <v>672</v>
      </c>
      <c r="Q138" t="s">
        <v>673</v>
      </c>
      <c r="R138" t="s">
        <v>674</v>
      </c>
      <c r="S138" t="s">
        <v>675</v>
      </c>
      <c r="T138" t="s">
        <v>676</v>
      </c>
      <c r="U138" s="1">
        <v>5800</v>
      </c>
      <c r="V138">
        <f t="shared" si="18"/>
        <v>-100</v>
      </c>
      <c r="W138" s="2">
        <f t="shared" si="19"/>
        <v>0</v>
      </c>
      <c r="X138">
        <f t="shared" si="20"/>
        <v>0</v>
      </c>
      <c r="Y138">
        <f t="shared" si="21"/>
        <v>1</v>
      </c>
      <c r="Z138">
        <f t="shared" si="22"/>
        <v>0</v>
      </c>
      <c r="AA138" s="7">
        <f t="shared" si="23"/>
        <v>0</v>
      </c>
      <c r="AB138">
        <f t="shared" si="24"/>
        <v>0</v>
      </c>
      <c r="AC138">
        <f t="shared" si="25"/>
        <v>1</v>
      </c>
      <c r="AD138" s="6">
        <f t="shared" si="26"/>
        <v>0</v>
      </c>
    </row>
    <row r="139" spans="1:30" x14ac:dyDescent="0.25">
      <c r="A139">
        <v>18.66444512</v>
      </c>
      <c r="B139">
        <v>-7.1252486000000004E-2</v>
      </c>
      <c r="C139">
        <v>-100</v>
      </c>
      <c r="D139">
        <v>0.50800000000000001</v>
      </c>
      <c r="E139">
        <v>0.10199999999999999</v>
      </c>
      <c r="F139">
        <v>8.3650010679999998</v>
      </c>
      <c r="G139">
        <v>99</v>
      </c>
      <c r="H139">
        <v>20.755001069999999</v>
      </c>
      <c r="I139">
        <v>12.795999999999999</v>
      </c>
      <c r="J139">
        <v>12.288</v>
      </c>
      <c r="L139" t="s">
        <v>677</v>
      </c>
      <c r="M139" t="s">
        <v>137</v>
      </c>
      <c r="N139" t="s">
        <v>678</v>
      </c>
      <c r="O139" t="s">
        <v>679</v>
      </c>
      <c r="P139" t="s">
        <v>680</v>
      </c>
      <c r="Q139" t="s">
        <v>681</v>
      </c>
      <c r="R139" t="s">
        <v>682</v>
      </c>
      <c r="S139" t="s">
        <v>683</v>
      </c>
      <c r="T139" t="s">
        <v>684</v>
      </c>
      <c r="U139" s="1">
        <v>4700</v>
      </c>
      <c r="V139">
        <f t="shared" si="18"/>
        <v>-100</v>
      </c>
      <c r="W139" s="2">
        <f t="shared" si="19"/>
        <v>0</v>
      </c>
      <c r="X139">
        <f t="shared" si="20"/>
        <v>0</v>
      </c>
      <c r="Y139">
        <f t="shared" si="21"/>
        <v>1</v>
      </c>
      <c r="Z139">
        <f t="shared" si="22"/>
        <v>0</v>
      </c>
      <c r="AA139" s="7">
        <f t="shared" si="23"/>
        <v>0</v>
      </c>
      <c r="AB139">
        <f t="shared" si="24"/>
        <v>0</v>
      </c>
      <c r="AC139">
        <f t="shared" si="25"/>
        <v>1</v>
      </c>
      <c r="AD139" s="6">
        <f t="shared" si="26"/>
        <v>0</v>
      </c>
    </row>
    <row r="140" spans="1:30" x14ac:dyDescent="0.25">
      <c r="A140">
        <v>18.62417314</v>
      </c>
      <c r="B140">
        <v>0.85910187199999999</v>
      </c>
      <c r="C140">
        <v>-1.025463104</v>
      </c>
      <c r="D140">
        <v>0.876</v>
      </c>
      <c r="E140">
        <v>0.69199999999999995</v>
      </c>
      <c r="F140">
        <v>6.9946346589999999</v>
      </c>
      <c r="G140">
        <v>22.087171550000001</v>
      </c>
      <c r="H140">
        <v>23.112634660000001</v>
      </c>
      <c r="I140">
        <v>16.302</v>
      </c>
      <c r="J140">
        <v>15.426</v>
      </c>
      <c r="U140" s="1">
        <v>5100</v>
      </c>
      <c r="V140">
        <f t="shared" si="18"/>
        <v>-1.0254631100000005</v>
      </c>
      <c r="W140" s="2">
        <f t="shared" si="19"/>
        <v>1</v>
      </c>
      <c r="X140">
        <f t="shared" si="20"/>
        <v>0</v>
      </c>
      <c r="Y140">
        <f t="shared" si="21"/>
        <v>1</v>
      </c>
      <c r="Z140">
        <f t="shared" si="22"/>
        <v>0</v>
      </c>
      <c r="AA140" s="7">
        <f t="shared" si="23"/>
        <v>0</v>
      </c>
      <c r="AB140">
        <f t="shared" si="24"/>
        <v>1</v>
      </c>
      <c r="AC140">
        <f t="shared" si="25"/>
        <v>1</v>
      </c>
      <c r="AD140" s="6">
        <f t="shared" si="26"/>
        <v>1</v>
      </c>
    </row>
    <row r="141" spans="1:30" x14ac:dyDescent="0.25">
      <c r="A141">
        <v>18.585192889999998</v>
      </c>
      <c r="B141">
        <v>0.92895059300000005</v>
      </c>
      <c r="C141">
        <v>-0.30294609099999997</v>
      </c>
      <c r="D141">
        <v>1.363</v>
      </c>
      <c r="E141">
        <v>0.75900000000000001</v>
      </c>
      <c r="F141">
        <v>6.4573796080000001</v>
      </c>
      <c r="G141">
        <v>22.24943352</v>
      </c>
      <c r="H141">
        <v>22.552379609999999</v>
      </c>
      <c r="I141">
        <v>16.699000000000002</v>
      </c>
      <c r="J141">
        <v>15.336</v>
      </c>
      <c r="U141" s="1">
        <v>5600</v>
      </c>
      <c r="V141">
        <f t="shared" si="18"/>
        <v>-0.30294608999999895</v>
      </c>
      <c r="W141" s="2">
        <f t="shared" si="19"/>
        <v>1</v>
      </c>
      <c r="X141">
        <f t="shared" si="20"/>
        <v>1</v>
      </c>
      <c r="Y141">
        <f t="shared" si="21"/>
        <v>1</v>
      </c>
      <c r="Z141">
        <f t="shared" si="22"/>
        <v>0</v>
      </c>
      <c r="AA141" s="7">
        <f t="shared" si="23"/>
        <v>1</v>
      </c>
      <c r="AB141">
        <f t="shared" si="24"/>
        <v>0</v>
      </c>
      <c r="AC141">
        <f t="shared" si="25"/>
        <v>1</v>
      </c>
      <c r="AD141" s="6">
        <f t="shared" si="26"/>
        <v>0</v>
      </c>
    </row>
    <row r="142" spans="1:30" x14ac:dyDescent="0.25">
      <c r="A142">
        <v>18.519665209999999</v>
      </c>
      <c r="B142">
        <v>-0.80255836300000005</v>
      </c>
      <c r="C142">
        <v>-100</v>
      </c>
      <c r="D142">
        <v>1.4350000000000001</v>
      </c>
      <c r="E142">
        <v>0.47899999999999998</v>
      </c>
      <c r="F142">
        <v>6.190726379</v>
      </c>
      <c r="G142">
        <v>99</v>
      </c>
      <c r="H142">
        <v>22.386726379999999</v>
      </c>
      <c r="I142">
        <v>17.152000000000001</v>
      </c>
      <c r="J142">
        <v>15.717000000000001</v>
      </c>
      <c r="U142" s="1">
        <v>6000</v>
      </c>
      <c r="V142">
        <f t="shared" si="18"/>
        <v>-100</v>
      </c>
      <c r="W142" s="2">
        <f t="shared" si="19"/>
        <v>0</v>
      </c>
      <c r="X142">
        <f t="shared" si="20"/>
        <v>0</v>
      </c>
      <c r="Y142">
        <f t="shared" si="21"/>
        <v>1</v>
      </c>
      <c r="Z142">
        <f t="shared" si="22"/>
        <v>0</v>
      </c>
      <c r="AA142" s="7">
        <f t="shared" si="23"/>
        <v>0</v>
      </c>
      <c r="AB142">
        <f t="shared" si="24"/>
        <v>0</v>
      </c>
      <c r="AC142">
        <f t="shared" si="25"/>
        <v>1</v>
      </c>
      <c r="AD142" s="6">
        <f t="shared" si="26"/>
        <v>0</v>
      </c>
    </row>
    <row r="143" spans="1:30" x14ac:dyDescent="0.25">
      <c r="A143">
        <v>18.515347599999998</v>
      </c>
      <c r="B143">
        <v>-0.769396101</v>
      </c>
      <c r="C143">
        <v>-100</v>
      </c>
      <c r="D143">
        <v>1.3620000000000001</v>
      </c>
      <c r="E143">
        <v>0.48199999999999998</v>
      </c>
      <c r="F143">
        <v>6.7759244379999997</v>
      </c>
      <c r="G143">
        <v>99</v>
      </c>
      <c r="H143">
        <v>22.581924440000002</v>
      </c>
      <c r="I143">
        <v>16.686</v>
      </c>
      <c r="J143">
        <v>15.324</v>
      </c>
      <c r="U143" s="1">
        <v>5550</v>
      </c>
      <c r="V143">
        <f t="shared" si="18"/>
        <v>-100</v>
      </c>
      <c r="W143" s="2">
        <f t="shared" si="19"/>
        <v>0</v>
      </c>
      <c r="X143">
        <f t="shared" si="20"/>
        <v>0</v>
      </c>
      <c r="Y143">
        <f t="shared" si="21"/>
        <v>1</v>
      </c>
      <c r="Z143">
        <f t="shared" si="22"/>
        <v>0</v>
      </c>
      <c r="AA143" s="7">
        <f t="shared" si="23"/>
        <v>0</v>
      </c>
      <c r="AB143">
        <f t="shared" si="24"/>
        <v>0</v>
      </c>
      <c r="AC143">
        <f t="shared" si="25"/>
        <v>1</v>
      </c>
      <c r="AD143" s="6">
        <f t="shared" si="26"/>
        <v>0</v>
      </c>
    </row>
    <row r="144" spans="1:30" x14ac:dyDescent="0.25">
      <c r="A144">
        <v>18.478539860000001</v>
      </c>
      <c r="B144">
        <v>1.9556985200000001</v>
      </c>
      <c r="C144">
        <v>3.8678016660000001</v>
      </c>
      <c r="D144">
        <v>1.046</v>
      </c>
      <c r="E144">
        <v>0.48</v>
      </c>
      <c r="F144">
        <v>4.526623947</v>
      </c>
      <c r="G144">
        <v>23.812425609999998</v>
      </c>
      <c r="H144">
        <v>19.94462395</v>
      </c>
      <c r="I144">
        <v>15.984</v>
      </c>
      <c r="J144">
        <v>14.938000000000001</v>
      </c>
      <c r="U144" s="1">
        <v>6800</v>
      </c>
      <c r="V144">
        <f t="shared" si="18"/>
        <v>3.8678016599999978</v>
      </c>
      <c r="W144" s="2">
        <f t="shared" si="19"/>
        <v>1</v>
      </c>
      <c r="X144">
        <f t="shared" si="20"/>
        <v>1</v>
      </c>
      <c r="Y144">
        <f t="shared" si="21"/>
        <v>0</v>
      </c>
      <c r="Z144">
        <f t="shared" si="22"/>
        <v>1</v>
      </c>
      <c r="AA144" s="7">
        <f t="shared" si="23"/>
        <v>1</v>
      </c>
      <c r="AB144">
        <f t="shared" si="24"/>
        <v>0</v>
      </c>
      <c r="AC144">
        <f t="shared" si="25"/>
        <v>1</v>
      </c>
      <c r="AD144" s="6">
        <f t="shared" si="26"/>
        <v>0</v>
      </c>
    </row>
    <row r="145" spans="1:30" x14ac:dyDescent="0.25">
      <c r="A145">
        <v>18.561135239999999</v>
      </c>
      <c r="B145">
        <v>-0.77736898899999995</v>
      </c>
      <c r="C145">
        <v>0.51699447600000004</v>
      </c>
      <c r="D145">
        <v>1.5629999999999999</v>
      </c>
      <c r="E145">
        <v>0.72499999999999998</v>
      </c>
      <c r="F145">
        <v>6.7314510040000002</v>
      </c>
      <c r="G145">
        <v>23.755445479999999</v>
      </c>
      <c r="H145">
        <v>23.238451000000001</v>
      </c>
      <c r="I145">
        <v>17.344999999999999</v>
      </c>
      <c r="J145">
        <v>15.782</v>
      </c>
      <c r="U145" s="1">
        <v>5600</v>
      </c>
      <c r="V145">
        <f t="shared" si="18"/>
        <v>0.51699447999999748</v>
      </c>
      <c r="W145" s="2">
        <f t="shared" si="19"/>
        <v>1</v>
      </c>
      <c r="X145">
        <f t="shared" si="20"/>
        <v>1</v>
      </c>
      <c r="Y145">
        <f t="shared" si="21"/>
        <v>1</v>
      </c>
      <c r="Z145">
        <f t="shared" si="22"/>
        <v>0</v>
      </c>
      <c r="AA145" s="7">
        <f t="shared" si="23"/>
        <v>1</v>
      </c>
      <c r="AB145">
        <f t="shared" si="24"/>
        <v>0</v>
      </c>
      <c r="AC145">
        <f t="shared" si="25"/>
        <v>1</v>
      </c>
      <c r="AD145" s="6">
        <f t="shared" si="26"/>
        <v>0</v>
      </c>
    </row>
    <row r="146" spans="1:30" x14ac:dyDescent="0.25">
      <c r="A146">
        <v>18.624338760000001</v>
      </c>
      <c r="B146">
        <v>-0.68504549699999995</v>
      </c>
      <c r="C146">
        <v>1.328090668</v>
      </c>
      <c r="D146">
        <v>1.4950000000000001</v>
      </c>
      <c r="E146">
        <v>0.86</v>
      </c>
      <c r="F146">
        <v>5.237289337</v>
      </c>
      <c r="G146">
        <v>22.961379999999998</v>
      </c>
      <c r="H146">
        <v>21.633289340000001</v>
      </c>
      <c r="I146">
        <v>17.030999999999999</v>
      </c>
      <c r="J146">
        <v>15.536</v>
      </c>
      <c r="U146" s="1">
        <v>6750</v>
      </c>
      <c r="V146">
        <f t="shared" si="18"/>
        <v>1.3280906599999973</v>
      </c>
      <c r="W146" s="2">
        <f t="shared" si="19"/>
        <v>1</v>
      </c>
      <c r="X146">
        <f t="shared" si="20"/>
        <v>1</v>
      </c>
      <c r="Y146">
        <f t="shared" si="21"/>
        <v>1</v>
      </c>
      <c r="Z146">
        <f t="shared" si="22"/>
        <v>0</v>
      </c>
      <c r="AA146" s="7">
        <f t="shared" si="23"/>
        <v>1</v>
      </c>
      <c r="AB146">
        <f t="shared" si="24"/>
        <v>0</v>
      </c>
      <c r="AC146">
        <f t="shared" si="25"/>
        <v>1</v>
      </c>
      <c r="AD146" s="6">
        <f t="shared" si="26"/>
        <v>0</v>
      </c>
    </row>
    <row r="147" spans="1:30" x14ac:dyDescent="0.25">
      <c r="A147">
        <v>18.500313169999998</v>
      </c>
      <c r="B147">
        <v>-0.50631118399999997</v>
      </c>
      <c r="C147">
        <v>-100</v>
      </c>
      <c r="D147">
        <v>0.64300000000000002</v>
      </c>
      <c r="E147">
        <v>0.26300000000000001</v>
      </c>
      <c r="F147">
        <v>5.4917674710000002</v>
      </c>
      <c r="G147">
        <v>99</v>
      </c>
      <c r="H147">
        <v>20.398767469999999</v>
      </c>
      <c r="I147">
        <v>15.287000000000001</v>
      </c>
      <c r="J147">
        <v>14.644</v>
      </c>
      <c r="L147" t="s">
        <v>685</v>
      </c>
      <c r="M147" t="s">
        <v>21</v>
      </c>
      <c r="N147" t="s">
        <v>422</v>
      </c>
      <c r="O147" t="s">
        <v>686</v>
      </c>
      <c r="P147" t="s">
        <v>687</v>
      </c>
      <c r="Q147" t="s">
        <v>688</v>
      </c>
      <c r="R147" t="s">
        <v>689</v>
      </c>
      <c r="S147" t="s">
        <v>690</v>
      </c>
      <c r="T147" t="s">
        <v>691</v>
      </c>
      <c r="U147" s="1">
        <v>6450</v>
      </c>
      <c r="V147">
        <f t="shared" si="18"/>
        <v>-100</v>
      </c>
      <c r="W147" s="2">
        <f t="shared" si="19"/>
        <v>0</v>
      </c>
      <c r="X147">
        <f t="shared" si="20"/>
        <v>0</v>
      </c>
      <c r="Y147">
        <f t="shared" si="21"/>
        <v>1</v>
      </c>
      <c r="Z147">
        <f t="shared" si="22"/>
        <v>0</v>
      </c>
      <c r="AA147" s="7">
        <f t="shared" si="23"/>
        <v>0</v>
      </c>
      <c r="AB147">
        <f t="shared" si="24"/>
        <v>0</v>
      </c>
      <c r="AC147">
        <f t="shared" si="25"/>
        <v>1</v>
      </c>
      <c r="AD147" s="6">
        <f t="shared" si="26"/>
        <v>0</v>
      </c>
    </row>
    <row r="148" spans="1:30" x14ac:dyDescent="0.25">
      <c r="A148">
        <v>18.572259729999999</v>
      </c>
      <c r="B148">
        <v>-0.69230137199999997</v>
      </c>
      <c r="C148">
        <v>-1.439876556</v>
      </c>
      <c r="D148">
        <v>0.51</v>
      </c>
      <c r="E148">
        <v>0.14699999999999999</v>
      </c>
      <c r="F148">
        <v>9.0069982759999991</v>
      </c>
      <c r="G148">
        <v>19.89312172</v>
      </c>
      <c r="H148">
        <v>21.332998280000002</v>
      </c>
      <c r="I148">
        <v>12.689</v>
      </c>
      <c r="J148">
        <v>12.179</v>
      </c>
      <c r="L148" t="s">
        <v>376</v>
      </c>
      <c r="M148" t="s">
        <v>164</v>
      </c>
      <c r="N148" t="s">
        <v>692</v>
      </c>
      <c r="O148" t="s">
        <v>693</v>
      </c>
      <c r="P148" t="s">
        <v>694</v>
      </c>
      <c r="Q148" t="s">
        <v>695</v>
      </c>
      <c r="R148" t="s">
        <v>696</v>
      </c>
      <c r="S148" t="s">
        <v>697</v>
      </c>
      <c r="T148" t="s">
        <v>698</v>
      </c>
      <c r="U148" s="1">
        <v>4400</v>
      </c>
      <c r="V148">
        <f t="shared" si="18"/>
        <v>-1.4398765600000019</v>
      </c>
      <c r="W148" s="2">
        <f t="shared" si="19"/>
        <v>1</v>
      </c>
      <c r="X148">
        <f t="shared" si="20"/>
        <v>0</v>
      </c>
      <c r="Y148">
        <f t="shared" si="21"/>
        <v>1</v>
      </c>
      <c r="Z148">
        <f t="shared" si="22"/>
        <v>0</v>
      </c>
      <c r="AA148" s="7">
        <f t="shared" si="23"/>
        <v>0</v>
      </c>
      <c r="AB148">
        <f t="shared" si="24"/>
        <v>1</v>
      </c>
      <c r="AC148">
        <f t="shared" si="25"/>
        <v>1</v>
      </c>
      <c r="AD148" s="6">
        <f t="shared" si="26"/>
        <v>1</v>
      </c>
    </row>
    <row r="149" spans="1:30" x14ac:dyDescent="0.25">
      <c r="A149">
        <v>18.541603169999998</v>
      </c>
      <c r="B149">
        <v>-1.216048663</v>
      </c>
      <c r="C149">
        <v>-2.9400844570000002</v>
      </c>
      <c r="D149">
        <v>1.4119999999999999</v>
      </c>
      <c r="E149">
        <v>0.35199999999999998</v>
      </c>
      <c r="F149">
        <v>7.0206262969999997</v>
      </c>
      <c r="G149">
        <v>19.96554184</v>
      </c>
      <c r="H149">
        <v>22.905626300000002</v>
      </c>
      <c r="I149">
        <v>16.945</v>
      </c>
      <c r="J149">
        <v>15.532999999999999</v>
      </c>
      <c r="U149" s="1">
        <v>5500</v>
      </c>
      <c r="V149">
        <f t="shared" si="18"/>
        <v>-2.9400844600000013</v>
      </c>
      <c r="W149" s="2">
        <f t="shared" si="19"/>
        <v>1</v>
      </c>
      <c r="X149">
        <f t="shared" si="20"/>
        <v>0</v>
      </c>
      <c r="Y149">
        <f t="shared" si="21"/>
        <v>1</v>
      </c>
      <c r="Z149">
        <f t="shared" si="22"/>
        <v>0</v>
      </c>
      <c r="AA149" s="7">
        <f t="shared" si="23"/>
        <v>0</v>
      </c>
      <c r="AB149">
        <f t="shared" si="24"/>
        <v>1</v>
      </c>
      <c r="AC149">
        <f t="shared" si="25"/>
        <v>1</v>
      </c>
      <c r="AD149" s="6">
        <f t="shared" si="26"/>
        <v>1</v>
      </c>
    </row>
    <row r="150" spans="1:30" x14ac:dyDescent="0.25">
      <c r="A150">
        <v>18.509304719999999</v>
      </c>
      <c r="B150">
        <v>-0.59226151299999996</v>
      </c>
      <c r="C150">
        <v>-100</v>
      </c>
      <c r="D150">
        <v>0.84099999999999997</v>
      </c>
      <c r="E150">
        <v>0.53800000000000003</v>
      </c>
      <c r="F150">
        <v>4.6585018920000003</v>
      </c>
      <c r="G150">
        <v>99</v>
      </c>
      <c r="H150">
        <v>21.003501889999999</v>
      </c>
      <c r="I150">
        <v>16.648</v>
      </c>
      <c r="J150">
        <v>15.807</v>
      </c>
      <c r="U150" s="1">
        <v>6500</v>
      </c>
      <c r="V150">
        <f t="shared" si="18"/>
        <v>-100</v>
      </c>
      <c r="W150" s="2">
        <f t="shared" si="19"/>
        <v>0</v>
      </c>
      <c r="X150">
        <f t="shared" si="20"/>
        <v>0</v>
      </c>
      <c r="Y150">
        <f t="shared" si="21"/>
        <v>1</v>
      </c>
      <c r="Z150">
        <f t="shared" si="22"/>
        <v>0</v>
      </c>
      <c r="AA150" s="7">
        <f t="shared" si="23"/>
        <v>0</v>
      </c>
      <c r="AB150">
        <f t="shared" si="24"/>
        <v>0</v>
      </c>
      <c r="AC150">
        <f t="shared" si="25"/>
        <v>1</v>
      </c>
      <c r="AD150" s="6">
        <f t="shared" si="26"/>
        <v>0</v>
      </c>
    </row>
    <row r="151" spans="1:30" x14ac:dyDescent="0.25">
      <c r="A151">
        <v>18.654089549999998</v>
      </c>
      <c r="B151">
        <v>0.33724979500000002</v>
      </c>
      <c r="C151">
        <v>1.1921997070000001</v>
      </c>
      <c r="D151">
        <v>1.1930000000000001</v>
      </c>
      <c r="E151">
        <v>0.32</v>
      </c>
      <c r="F151">
        <v>5.8358187709999996</v>
      </c>
      <c r="G151">
        <v>22.699018479999999</v>
      </c>
      <c r="H151">
        <v>21.506818769999999</v>
      </c>
      <c r="I151">
        <v>16.544</v>
      </c>
      <c r="J151">
        <v>15.351000000000001</v>
      </c>
      <c r="U151" s="1">
        <v>6350</v>
      </c>
      <c r="V151">
        <f t="shared" si="18"/>
        <v>1.1921997100000006</v>
      </c>
      <c r="W151" s="2">
        <f t="shared" si="19"/>
        <v>1</v>
      </c>
      <c r="X151">
        <f t="shared" si="20"/>
        <v>1</v>
      </c>
      <c r="Y151">
        <f t="shared" si="21"/>
        <v>1</v>
      </c>
      <c r="Z151">
        <f t="shared" si="22"/>
        <v>0</v>
      </c>
      <c r="AA151" s="7">
        <f t="shared" si="23"/>
        <v>1</v>
      </c>
      <c r="AB151">
        <f t="shared" si="24"/>
        <v>0</v>
      </c>
      <c r="AC151">
        <f t="shared" si="25"/>
        <v>1</v>
      </c>
      <c r="AD151" s="6">
        <f t="shared" si="26"/>
        <v>0</v>
      </c>
    </row>
    <row r="152" spans="1:30" x14ac:dyDescent="0.25">
      <c r="A152">
        <v>18.545647819999999</v>
      </c>
      <c r="B152">
        <v>-2.92638058</v>
      </c>
      <c r="C152">
        <v>5.5769214629999997</v>
      </c>
      <c r="D152">
        <v>0.61399999999999999</v>
      </c>
      <c r="E152">
        <v>7.2999999999999995E-2</v>
      </c>
      <c r="F152">
        <v>9.4438515469999995</v>
      </c>
      <c r="G152">
        <v>24.690773010000001</v>
      </c>
      <c r="H152">
        <v>19.11385155</v>
      </c>
      <c r="I152">
        <v>10.211</v>
      </c>
      <c r="J152">
        <v>9.5969999999999995</v>
      </c>
      <c r="L152" t="s">
        <v>699</v>
      </c>
      <c r="M152" t="s">
        <v>567</v>
      </c>
      <c r="N152" t="s">
        <v>700</v>
      </c>
      <c r="O152" t="s">
        <v>542</v>
      </c>
      <c r="P152" t="s">
        <v>701</v>
      </c>
      <c r="Q152" t="s">
        <v>702</v>
      </c>
      <c r="R152" t="s">
        <v>703</v>
      </c>
      <c r="S152" t="s">
        <v>704</v>
      </c>
      <c r="T152" t="s">
        <v>705</v>
      </c>
      <c r="U152" s="1">
        <v>4250</v>
      </c>
      <c r="V152">
        <f t="shared" si="18"/>
        <v>5.5769214600000012</v>
      </c>
      <c r="W152" s="2">
        <f t="shared" si="19"/>
        <v>1</v>
      </c>
      <c r="X152">
        <f t="shared" si="20"/>
        <v>1</v>
      </c>
      <c r="Y152">
        <f t="shared" si="21"/>
        <v>0</v>
      </c>
      <c r="Z152">
        <f t="shared" si="22"/>
        <v>1</v>
      </c>
      <c r="AA152" s="7">
        <f t="shared" si="23"/>
        <v>1</v>
      </c>
      <c r="AB152">
        <f t="shared" si="24"/>
        <v>0</v>
      </c>
      <c r="AC152">
        <f t="shared" si="25"/>
        <v>1</v>
      </c>
      <c r="AD152" s="6">
        <f t="shared" si="26"/>
        <v>0</v>
      </c>
    </row>
    <row r="153" spans="1:30" x14ac:dyDescent="0.25">
      <c r="A153">
        <v>18.463432910000002</v>
      </c>
      <c r="B153">
        <v>-1.5431766609999999</v>
      </c>
      <c r="C153">
        <v>5.8757553099999997</v>
      </c>
      <c r="D153">
        <v>1.2150000000000001</v>
      </c>
      <c r="E153">
        <v>0.46300000000000002</v>
      </c>
      <c r="F153">
        <v>7.1932321010000004</v>
      </c>
      <c r="G153">
        <v>27.824987409999999</v>
      </c>
      <c r="H153">
        <v>21.9492321</v>
      </c>
      <c r="I153">
        <v>15.507999999999999</v>
      </c>
      <c r="J153">
        <v>14.292999999999999</v>
      </c>
      <c r="U153" s="1">
        <v>4950</v>
      </c>
      <c r="V153">
        <f t="shared" si="18"/>
        <v>5.8757553099999988</v>
      </c>
      <c r="W153" s="2">
        <f t="shared" si="19"/>
        <v>1</v>
      </c>
      <c r="X153">
        <f t="shared" si="20"/>
        <v>1</v>
      </c>
      <c r="Y153">
        <f t="shared" si="21"/>
        <v>0</v>
      </c>
      <c r="Z153">
        <f t="shared" si="22"/>
        <v>1</v>
      </c>
      <c r="AA153" s="7">
        <f t="shared" si="23"/>
        <v>1</v>
      </c>
      <c r="AB153">
        <f t="shared" si="24"/>
        <v>0</v>
      </c>
      <c r="AC153">
        <f t="shared" si="25"/>
        <v>1</v>
      </c>
      <c r="AD153" s="6">
        <f t="shared" si="26"/>
        <v>0</v>
      </c>
    </row>
    <row r="154" spans="1:30" x14ac:dyDescent="0.25">
      <c r="A154">
        <v>18.481811579999999</v>
      </c>
      <c r="B154">
        <v>-1.524218804</v>
      </c>
      <c r="C154">
        <v>-0.88572502099999995</v>
      </c>
      <c r="D154">
        <v>0.73499999999999999</v>
      </c>
      <c r="E154">
        <v>0.109</v>
      </c>
      <c r="F154">
        <v>6.96368367</v>
      </c>
      <c r="G154">
        <v>22.359958649999999</v>
      </c>
      <c r="H154">
        <v>23.245683669999998</v>
      </c>
      <c r="I154">
        <v>16.908000000000001</v>
      </c>
      <c r="J154">
        <v>16.172999999999998</v>
      </c>
      <c r="U154" s="1">
        <v>5400</v>
      </c>
      <c r="V154">
        <f t="shared" si="18"/>
        <v>-0.88572501999999886</v>
      </c>
      <c r="W154" s="2">
        <f t="shared" si="19"/>
        <v>1</v>
      </c>
      <c r="X154">
        <f t="shared" si="20"/>
        <v>0</v>
      </c>
      <c r="Y154">
        <f t="shared" si="21"/>
        <v>1</v>
      </c>
      <c r="Z154">
        <f t="shared" si="22"/>
        <v>0</v>
      </c>
      <c r="AA154" s="7">
        <f t="shared" si="23"/>
        <v>0</v>
      </c>
      <c r="AB154">
        <f t="shared" si="24"/>
        <v>1</v>
      </c>
      <c r="AC154">
        <f t="shared" si="25"/>
        <v>1</v>
      </c>
      <c r="AD154" s="6">
        <f t="shared" si="26"/>
        <v>1</v>
      </c>
    </row>
    <row r="155" spans="1:30" x14ac:dyDescent="0.25">
      <c r="A155">
        <v>18.654729740000001</v>
      </c>
      <c r="B155">
        <v>-1.38482832</v>
      </c>
      <c r="C155">
        <v>0.59300422699999999</v>
      </c>
      <c r="D155">
        <v>1.2270000000000001</v>
      </c>
      <c r="E155">
        <v>0.40600000000000003</v>
      </c>
      <c r="F155">
        <v>6.2534779049999996</v>
      </c>
      <c r="G155">
        <v>22.723482130000001</v>
      </c>
      <c r="H155">
        <v>22.13047791</v>
      </c>
      <c r="I155">
        <v>16.698</v>
      </c>
      <c r="J155">
        <v>15.471</v>
      </c>
      <c r="U155" s="1">
        <v>5950</v>
      </c>
      <c r="V155">
        <f t="shared" si="18"/>
        <v>0.59300422000000097</v>
      </c>
      <c r="W155" s="2">
        <f t="shared" si="19"/>
        <v>1</v>
      </c>
      <c r="X155">
        <f t="shared" si="20"/>
        <v>1</v>
      </c>
      <c r="Y155">
        <f t="shared" si="21"/>
        <v>1</v>
      </c>
      <c r="Z155">
        <f t="shared" si="22"/>
        <v>0</v>
      </c>
      <c r="AA155" s="7">
        <f t="shared" si="23"/>
        <v>1</v>
      </c>
      <c r="AB155">
        <f t="shared" si="24"/>
        <v>0</v>
      </c>
      <c r="AC155">
        <f t="shared" si="25"/>
        <v>1</v>
      </c>
      <c r="AD155" s="6">
        <f t="shared" si="26"/>
        <v>0</v>
      </c>
    </row>
    <row r="156" spans="1:30" x14ac:dyDescent="0.25">
      <c r="A156">
        <v>18.481229930000001</v>
      </c>
      <c r="B156">
        <v>-1.1679608189999999</v>
      </c>
      <c r="C156">
        <v>-100</v>
      </c>
      <c r="D156">
        <v>1.458</v>
      </c>
      <c r="E156">
        <v>1.0589999999999999</v>
      </c>
      <c r="F156">
        <v>5.4399905850000003</v>
      </c>
      <c r="G156">
        <v>99</v>
      </c>
      <c r="H156">
        <v>21.721990590000001</v>
      </c>
      <c r="I156">
        <v>16.681000000000001</v>
      </c>
      <c r="J156">
        <v>15.223000000000001</v>
      </c>
      <c r="U156" s="1">
        <v>6050</v>
      </c>
      <c r="V156">
        <f t="shared" si="18"/>
        <v>-100</v>
      </c>
      <c r="W156" s="2">
        <f t="shared" si="19"/>
        <v>0</v>
      </c>
      <c r="X156">
        <f t="shared" si="20"/>
        <v>0</v>
      </c>
      <c r="Y156">
        <f t="shared" si="21"/>
        <v>1</v>
      </c>
      <c r="Z156">
        <f t="shared" si="22"/>
        <v>0</v>
      </c>
      <c r="AA156" s="7">
        <f t="shared" si="23"/>
        <v>0</v>
      </c>
      <c r="AB156">
        <f t="shared" si="24"/>
        <v>0</v>
      </c>
      <c r="AC156">
        <f t="shared" si="25"/>
        <v>1</v>
      </c>
      <c r="AD156" s="6">
        <f t="shared" si="26"/>
        <v>0</v>
      </c>
    </row>
    <row r="157" spans="1:30" x14ac:dyDescent="0.25">
      <c r="A157">
        <v>18.601034670000001</v>
      </c>
      <c r="B157">
        <v>0.39826931799999998</v>
      </c>
      <c r="C157">
        <v>-0.105682373</v>
      </c>
      <c r="D157">
        <v>0.98399999999999999</v>
      </c>
      <c r="E157">
        <v>0.67700000000000005</v>
      </c>
      <c r="F157">
        <v>6.3785185550000003</v>
      </c>
      <c r="G157">
        <v>22.45083618</v>
      </c>
      <c r="H157">
        <v>22.55651855</v>
      </c>
      <c r="I157">
        <v>16.484999999999999</v>
      </c>
      <c r="J157">
        <v>15.500999999999999</v>
      </c>
      <c r="U157" s="1">
        <v>5500</v>
      </c>
      <c r="V157">
        <f t="shared" si="18"/>
        <v>-0.10568237000000025</v>
      </c>
      <c r="W157" s="2">
        <f t="shared" si="19"/>
        <v>1</v>
      </c>
      <c r="X157">
        <f t="shared" si="20"/>
        <v>0</v>
      </c>
      <c r="Y157">
        <f t="shared" si="21"/>
        <v>1</v>
      </c>
      <c r="Z157">
        <f t="shared" si="22"/>
        <v>0</v>
      </c>
      <c r="AA157" s="7">
        <f t="shared" si="23"/>
        <v>0</v>
      </c>
      <c r="AB157">
        <f t="shared" si="24"/>
        <v>1</v>
      </c>
      <c r="AC157">
        <f t="shared" si="25"/>
        <v>1</v>
      </c>
      <c r="AD157" s="6">
        <f t="shared" si="26"/>
        <v>1</v>
      </c>
    </row>
    <row r="158" spans="1:30" x14ac:dyDescent="0.25">
      <c r="A158">
        <v>18.703595610000001</v>
      </c>
      <c r="B158">
        <v>0.63045847499999996</v>
      </c>
      <c r="C158">
        <v>-100</v>
      </c>
      <c r="D158">
        <v>0.64100000000000001</v>
      </c>
      <c r="E158">
        <v>7.8E-2</v>
      </c>
      <c r="F158">
        <v>7.2042813719999996</v>
      </c>
      <c r="G158">
        <v>99</v>
      </c>
      <c r="H158">
        <v>21.960281370000001</v>
      </c>
      <c r="I158">
        <v>15.319000000000001</v>
      </c>
      <c r="J158">
        <v>14.678000000000001</v>
      </c>
      <c r="U158" s="1">
        <v>5250</v>
      </c>
      <c r="V158">
        <f t="shared" si="18"/>
        <v>-100</v>
      </c>
      <c r="W158" s="2">
        <f t="shared" si="19"/>
        <v>0</v>
      </c>
      <c r="X158">
        <f t="shared" si="20"/>
        <v>0</v>
      </c>
      <c r="Y158">
        <f t="shared" si="21"/>
        <v>1</v>
      </c>
      <c r="Z158">
        <f t="shared" si="22"/>
        <v>0</v>
      </c>
      <c r="AA158" s="7">
        <f t="shared" si="23"/>
        <v>0</v>
      </c>
      <c r="AB158">
        <f t="shared" si="24"/>
        <v>0</v>
      </c>
      <c r="AC158">
        <f t="shared" si="25"/>
        <v>1</v>
      </c>
      <c r="AD158" s="6">
        <f t="shared" si="26"/>
        <v>0</v>
      </c>
    </row>
    <row r="159" spans="1:30" x14ac:dyDescent="0.25">
      <c r="A159">
        <v>18.578423650000001</v>
      </c>
      <c r="B159">
        <v>0.586713975</v>
      </c>
      <c r="C159">
        <v>-100</v>
      </c>
      <c r="D159">
        <v>0.53800000000000003</v>
      </c>
      <c r="E159">
        <v>0.151</v>
      </c>
      <c r="F159">
        <v>8.2522473299999994</v>
      </c>
      <c r="G159">
        <v>99</v>
      </c>
      <c r="H159">
        <v>21.45624733</v>
      </c>
      <c r="I159">
        <v>13.590999999999999</v>
      </c>
      <c r="J159">
        <v>13.053000000000001</v>
      </c>
      <c r="L159" t="s">
        <v>714</v>
      </c>
      <c r="M159" t="s">
        <v>715</v>
      </c>
      <c r="N159" t="s">
        <v>279</v>
      </c>
      <c r="O159" t="s">
        <v>716</v>
      </c>
      <c r="P159" t="s">
        <v>717</v>
      </c>
      <c r="Q159" t="s">
        <v>718</v>
      </c>
      <c r="R159" t="s">
        <v>719</v>
      </c>
      <c r="S159" t="s">
        <v>720</v>
      </c>
      <c r="T159" t="s">
        <v>721</v>
      </c>
      <c r="U159" s="1">
        <v>4700</v>
      </c>
      <c r="V159">
        <f t="shared" si="18"/>
        <v>-100</v>
      </c>
      <c r="W159" s="2">
        <f t="shared" si="19"/>
        <v>0</v>
      </c>
      <c r="X159">
        <f t="shared" si="20"/>
        <v>0</v>
      </c>
      <c r="Y159">
        <f t="shared" si="21"/>
        <v>1</v>
      </c>
      <c r="Z159">
        <f t="shared" si="22"/>
        <v>0</v>
      </c>
      <c r="AA159" s="7">
        <f t="shared" si="23"/>
        <v>0</v>
      </c>
      <c r="AB159">
        <f t="shared" si="24"/>
        <v>0</v>
      </c>
      <c r="AC159">
        <f t="shared" si="25"/>
        <v>1</v>
      </c>
      <c r="AD159" s="6">
        <f t="shared" si="26"/>
        <v>0</v>
      </c>
    </row>
    <row r="160" spans="1:30" x14ac:dyDescent="0.25">
      <c r="A160">
        <v>18.54455583</v>
      </c>
      <c r="B160">
        <v>0.66815952899999997</v>
      </c>
      <c r="C160">
        <v>4.4591426849999998</v>
      </c>
      <c r="D160">
        <v>0.74299999999999999</v>
      </c>
      <c r="E160">
        <v>8.1000000000000003E-2</v>
      </c>
      <c r="F160">
        <v>11.796562120000001</v>
      </c>
      <c r="G160">
        <v>26.210704799999998</v>
      </c>
      <c r="H160">
        <v>21.751562119999999</v>
      </c>
      <c r="I160">
        <v>10.617000000000001</v>
      </c>
      <c r="J160">
        <v>9.8740000000000006</v>
      </c>
      <c r="L160" t="s">
        <v>722</v>
      </c>
      <c r="M160" t="s">
        <v>120</v>
      </c>
      <c r="N160" t="s">
        <v>723</v>
      </c>
      <c r="O160" t="s">
        <v>724</v>
      </c>
      <c r="P160" t="s">
        <v>725</v>
      </c>
      <c r="Q160" t="s">
        <v>726</v>
      </c>
      <c r="R160" t="s">
        <v>727</v>
      </c>
      <c r="S160" t="s">
        <v>728</v>
      </c>
      <c r="T160" t="s">
        <v>729</v>
      </c>
      <c r="U160" s="1">
        <v>3600</v>
      </c>
      <c r="V160">
        <f t="shared" si="18"/>
        <v>4.4591426799999994</v>
      </c>
      <c r="W160" s="2">
        <f t="shared" si="19"/>
        <v>1</v>
      </c>
      <c r="X160">
        <f t="shared" si="20"/>
        <v>1</v>
      </c>
      <c r="Y160">
        <f t="shared" si="21"/>
        <v>0</v>
      </c>
      <c r="Z160">
        <f t="shared" si="22"/>
        <v>1</v>
      </c>
      <c r="AA160" s="7">
        <f t="shared" si="23"/>
        <v>1</v>
      </c>
      <c r="AB160">
        <f t="shared" si="24"/>
        <v>0</v>
      </c>
      <c r="AC160">
        <f t="shared" si="25"/>
        <v>1</v>
      </c>
      <c r="AD160" s="6">
        <f t="shared" si="26"/>
        <v>0</v>
      </c>
    </row>
    <row r="161" spans="1:30" x14ac:dyDescent="0.25">
      <c r="A161">
        <v>18.709833840000002</v>
      </c>
      <c r="B161">
        <v>1.003706784</v>
      </c>
      <c r="C161">
        <v>-100</v>
      </c>
      <c r="D161">
        <v>1.28</v>
      </c>
      <c r="E161">
        <v>0.54400000000000004</v>
      </c>
      <c r="F161">
        <v>5.5459798889999998</v>
      </c>
      <c r="G161">
        <v>99</v>
      </c>
      <c r="H161">
        <v>21.237979889999998</v>
      </c>
      <c r="I161">
        <v>16.428000000000001</v>
      </c>
      <c r="J161">
        <v>15.148</v>
      </c>
      <c r="U161" s="1">
        <v>6350</v>
      </c>
      <c r="V161">
        <f t="shared" si="18"/>
        <v>-100</v>
      </c>
      <c r="W161" s="2">
        <f t="shared" si="19"/>
        <v>0</v>
      </c>
      <c r="X161">
        <f t="shared" si="20"/>
        <v>0</v>
      </c>
      <c r="Y161">
        <f t="shared" si="21"/>
        <v>1</v>
      </c>
      <c r="Z161">
        <f t="shared" si="22"/>
        <v>0</v>
      </c>
      <c r="AA161" s="7">
        <f t="shared" si="23"/>
        <v>0</v>
      </c>
      <c r="AB161">
        <f t="shared" si="24"/>
        <v>0</v>
      </c>
      <c r="AC161">
        <f t="shared" si="25"/>
        <v>1</v>
      </c>
      <c r="AD161" s="6">
        <f t="shared" si="26"/>
        <v>0</v>
      </c>
    </row>
    <row r="162" spans="1:30" x14ac:dyDescent="0.25">
      <c r="A162">
        <v>18.650219440000001</v>
      </c>
      <c r="B162">
        <v>-5.8152416999999998E-2</v>
      </c>
      <c r="C162">
        <v>3.1187057000000001E-2</v>
      </c>
      <c r="D162">
        <v>0.51</v>
      </c>
      <c r="E162">
        <v>0.14899999999999999</v>
      </c>
      <c r="F162">
        <v>7.5037355039999998</v>
      </c>
      <c r="G162">
        <v>21.574922560000001</v>
      </c>
      <c r="H162">
        <v>21.5437355</v>
      </c>
      <c r="I162">
        <v>14.401</v>
      </c>
      <c r="J162">
        <v>13.891</v>
      </c>
      <c r="L162" t="s">
        <v>730</v>
      </c>
      <c r="M162" t="s">
        <v>731</v>
      </c>
      <c r="N162" t="s">
        <v>732</v>
      </c>
      <c r="O162" t="s">
        <v>733</v>
      </c>
      <c r="P162" t="s">
        <v>734</v>
      </c>
      <c r="Q162" t="s">
        <v>735</v>
      </c>
      <c r="R162" t="s">
        <v>736</v>
      </c>
      <c r="S162" t="s">
        <v>737</v>
      </c>
      <c r="T162" t="s">
        <v>738</v>
      </c>
      <c r="U162" s="1">
        <v>5100</v>
      </c>
      <c r="V162">
        <f t="shared" si="18"/>
        <v>3.1187060000000599E-2</v>
      </c>
      <c r="W162" s="2">
        <f t="shared" si="19"/>
        <v>1</v>
      </c>
      <c r="X162">
        <f t="shared" si="20"/>
        <v>0</v>
      </c>
      <c r="Y162">
        <f t="shared" si="21"/>
        <v>1</v>
      </c>
      <c r="Z162">
        <f t="shared" si="22"/>
        <v>0</v>
      </c>
      <c r="AA162" s="7">
        <f t="shared" si="23"/>
        <v>0</v>
      </c>
      <c r="AB162">
        <f t="shared" si="24"/>
        <v>1</v>
      </c>
      <c r="AC162">
        <f t="shared" si="25"/>
        <v>1</v>
      </c>
      <c r="AD162" s="6">
        <f t="shared" si="26"/>
        <v>1</v>
      </c>
    </row>
    <row r="163" spans="1:30" x14ac:dyDescent="0.25">
      <c r="A163">
        <v>18.480853629999999</v>
      </c>
      <c r="B163">
        <v>1.4027683120000001</v>
      </c>
      <c r="C163">
        <v>0.757701874</v>
      </c>
      <c r="D163">
        <v>1.044</v>
      </c>
      <c r="E163">
        <v>0.57699999999999996</v>
      </c>
      <c r="F163">
        <v>5.3817246399999998</v>
      </c>
      <c r="G163">
        <v>22.29342651</v>
      </c>
      <c r="H163">
        <v>21.535724640000002</v>
      </c>
      <c r="I163">
        <v>16.620999999999999</v>
      </c>
      <c r="J163">
        <v>15.577</v>
      </c>
      <c r="U163" s="1">
        <v>6350</v>
      </c>
      <c r="V163">
        <f t="shared" si="18"/>
        <v>0.75770186999999822</v>
      </c>
      <c r="W163" s="2">
        <f t="shared" si="19"/>
        <v>1</v>
      </c>
      <c r="X163">
        <f t="shared" si="20"/>
        <v>1</v>
      </c>
      <c r="Y163">
        <f t="shared" si="21"/>
        <v>1</v>
      </c>
      <c r="Z163">
        <f t="shared" si="22"/>
        <v>0</v>
      </c>
      <c r="AA163" s="7">
        <f t="shared" si="23"/>
        <v>1</v>
      </c>
      <c r="AB163">
        <f t="shared" si="24"/>
        <v>0</v>
      </c>
      <c r="AC163">
        <f t="shared" si="25"/>
        <v>1</v>
      </c>
      <c r="AD163" s="6">
        <f t="shared" si="26"/>
        <v>0</v>
      </c>
    </row>
    <row r="164" spans="1:30" x14ac:dyDescent="0.25">
      <c r="A164">
        <v>18.638302280000001</v>
      </c>
      <c r="B164">
        <v>2.1270778000000001E-2</v>
      </c>
      <c r="C164">
        <v>1.3885059360000001</v>
      </c>
      <c r="D164">
        <v>0.44400000000000001</v>
      </c>
      <c r="E164">
        <v>0.22800000000000001</v>
      </c>
      <c r="F164">
        <v>5.9612135620000002</v>
      </c>
      <c r="G164">
        <v>22.7777195</v>
      </c>
      <c r="H164">
        <v>21.389213560000002</v>
      </c>
      <c r="I164">
        <v>15.644</v>
      </c>
      <c r="J164">
        <v>15.2</v>
      </c>
      <c r="U164" s="1">
        <v>5850</v>
      </c>
      <c r="V164">
        <f t="shared" si="18"/>
        <v>1.3885059399999982</v>
      </c>
      <c r="W164" s="2">
        <f t="shared" si="19"/>
        <v>1</v>
      </c>
      <c r="X164">
        <f t="shared" si="20"/>
        <v>0</v>
      </c>
      <c r="Y164">
        <f t="shared" si="21"/>
        <v>1</v>
      </c>
      <c r="Z164">
        <f t="shared" si="22"/>
        <v>0</v>
      </c>
      <c r="AA164" s="7">
        <f t="shared" si="23"/>
        <v>0</v>
      </c>
      <c r="AB164">
        <f t="shared" si="24"/>
        <v>1</v>
      </c>
      <c r="AC164">
        <f t="shared" si="25"/>
        <v>1</v>
      </c>
      <c r="AD164" s="6">
        <f t="shared" si="26"/>
        <v>1</v>
      </c>
    </row>
    <row r="165" spans="1:30" x14ac:dyDescent="0.25">
      <c r="A165">
        <v>18.572944499999998</v>
      </c>
      <c r="B165">
        <v>7.0108253999999995E-2</v>
      </c>
      <c r="C165">
        <v>0.92787170399999996</v>
      </c>
      <c r="D165">
        <v>1.3049999999999999</v>
      </c>
      <c r="E165">
        <v>0.66800000000000004</v>
      </c>
      <c r="F165">
        <v>5.9466289669999997</v>
      </c>
      <c r="G165">
        <v>23.283500669999999</v>
      </c>
      <c r="H165">
        <v>22.355628970000001</v>
      </c>
      <c r="I165">
        <v>17.045999999999999</v>
      </c>
      <c r="J165">
        <v>15.741</v>
      </c>
      <c r="U165" s="1">
        <v>6050</v>
      </c>
      <c r="V165">
        <f t="shared" si="18"/>
        <v>0.92787169999999719</v>
      </c>
      <c r="W165" s="2">
        <f t="shared" si="19"/>
        <v>1</v>
      </c>
      <c r="X165">
        <f t="shared" si="20"/>
        <v>1</v>
      </c>
      <c r="Y165">
        <f t="shared" si="21"/>
        <v>1</v>
      </c>
      <c r="Z165">
        <f t="shared" si="22"/>
        <v>0</v>
      </c>
      <c r="AA165" s="7">
        <f t="shared" si="23"/>
        <v>1</v>
      </c>
      <c r="AB165">
        <f t="shared" si="24"/>
        <v>0</v>
      </c>
      <c r="AC165">
        <f t="shared" si="25"/>
        <v>1</v>
      </c>
      <c r="AD165" s="6">
        <f t="shared" si="26"/>
        <v>0</v>
      </c>
    </row>
    <row r="166" spans="1:30" x14ac:dyDescent="0.25">
      <c r="A166">
        <v>18.49183262</v>
      </c>
      <c r="B166">
        <v>-1.837445057</v>
      </c>
      <c r="C166">
        <v>-100</v>
      </c>
      <c r="D166">
        <v>0.54</v>
      </c>
      <c r="E166">
        <v>0.08</v>
      </c>
      <c r="F166">
        <v>9.0516288150000008</v>
      </c>
      <c r="G166">
        <v>99</v>
      </c>
      <c r="H166">
        <v>21.515628809999999</v>
      </c>
      <c r="I166">
        <v>12.923999999999999</v>
      </c>
      <c r="J166">
        <v>12.384</v>
      </c>
      <c r="L166" t="s">
        <v>739</v>
      </c>
      <c r="M166" t="s">
        <v>740</v>
      </c>
      <c r="N166" t="s">
        <v>741</v>
      </c>
      <c r="O166" t="s">
        <v>742</v>
      </c>
      <c r="P166" t="s">
        <v>743</v>
      </c>
      <c r="Q166" t="s">
        <v>744</v>
      </c>
      <c r="R166" t="s">
        <v>745</v>
      </c>
      <c r="S166" t="s">
        <v>746</v>
      </c>
      <c r="T166" t="s">
        <v>747</v>
      </c>
      <c r="U166" s="1">
        <v>4450</v>
      </c>
      <c r="V166">
        <f t="shared" si="18"/>
        <v>-100</v>
      </c>
      <c r="W166" s="2">
        <f t="shared" si="19"/>
        <v>0</v>
      </c>
      <c r="X166">
        <f t="shared" si="20"/>
        <v>0</v>
      </c>
      <c r="Y166">
        <f t="shared" si="21"/>
        <v>1</v>
      </c>
      <c r="Z166">
        <f t="shared" si="22"/>
        <v>0</v>
      </c>
      <c r="AA166" s="7">
        <f t="shared" si="23"/>
        <v>0</v>
      </c>
      <c r="AB166">
        <f t="shared" si="24"/>
        <v>0</v>
      </c>
      <c r="AC166">
        <f t="shared" si="25"/>
        <v>1</v>
      </c>
      <c r="AD166" s="6">
        <f t="shared" si="26"/>
        <v>0</v>
      </c>
    </row>
    <row r="167" spans="1:30" x14ac:dyDescent="0.25">
      <c r="A167">
        <v>18.525278589999999</v>
      </c>
      <c r="B167">
        <v>-1.098064913</v>
      </c>
      <c r="C167">
        <v>1.014621735</v>
      </c>
      <c r="D167">
        <v>0.52</v>
      </c>
      <c r="E167">
        <v>0.17699999999999999</v>
      </c>
      <c r="F167">
        <v>7.3979870300000004</v>
      </c>
      <c r="G167">
        <v>22.239608759999999</v>
      </c>
      <c r="H167">
        <v>21.224987030000001</v>
      </c>
      <c r="I167">
        <v>14.17</v>
      </c>
      <c r="J167">
        <v>13.65</v>
      </c>
      <c r="L167" t="s">
        <v>748</v>
      </c>
      <c r="M167" t="s">
        <v>749</v>
      </c>
      <c r="N167" t="s">
        <v>750</v>
      </c>
      <c r="O167" t="s">
        <v>751</v>
      </c>
      <c r="P167" t="s">
        <v>752</v>
      </c>
      <c r="Q167" t="s">
        <v>753</v>
      </c>
      <c r="R167" t="s">
        <v>754</v>
      </c>
      <c r="S167" t="s">
        <v>755</v>
      </c>
      <c r="T167" t="s">
        <v>756</v>
      </c>
      <c r="U167" s="1">
        <v>5150</v>
      </c>
      <c r="V167">
        <f t="shared" si="18"/>
        <v>1.0146217299999982</v>
      </c>
      <c r="W167" s="2">
        <f t="shared" si="19"/>
        <v>1</v>
      </c>
      <c r="X167">
        <f t="shared" si="20"/>
        <v>0</v>
      </c>
      <c r="Y167">
        <f t="shared" si="21"/>
        <v>1</v>
      </c>
      <c r="Z167">
        <f t="shared" si="22"/>
        <v>0</v>
      </c>
      <c r="AA167" s="7">
        <f t="shared" si="23"/>
        <v>0</v>
      </c>
      <c r="AB167">
        <f t="shared" si="24"/>
        <v>1</v>
      </c>
      <c r="AC167">
        <f t="shared" si="25"/>
        <v>1</v>
      </c>
      <c r="AD167" s="6">
        <f t="shared" si="26"/>
        <v>1</v>
      </c>
    </row>
    <row r="168" spans="1:30" x14ac:dyDescent="0.25">
      <c r="A168">
        <v>18.597010439999998</v>
      </c>
      <c r="B168">
        <v>-1.442797804</v>
      </c>
      <c r="C168">
        <v>1.180793762</v>
      </c>
      <c r="D168">
        <v>0.63</v>
      </c>
      <c r="E168">
        <v>0.108</v>
      </c>
      <c r="F168">
        <v>10.78144629</v>
      </c>
      <c r="G168">
        <v>23.438240050000001</v>
      </c>
      <c r="H168">
        <v>22.257446290000001</v>
      </c>
      <c r="I168">
        <v>11.997999999999999</v>
      </c>
      <c r="J168">
        <v>11.368</v>
      </c>
      <c r="L168" t="s">
        <v>337</v>
      </c>
      <c r="M168" t="s">
        <v>757</v>
      </c>
      <c r="N168" t="s">
        <v>758</v>
      </c>
      <c r="O168" t="s">
        <v>759</v>
      </c>
      <c r="P168" t="s">
        <v>760</v>
      </c>
      <c r="Q168" t="s">
        <v>761</v>
      </c>
      <c r="R168" t="s">
        <v>726</v>
      </c>
      <c r="S168" t="s">
        <v>762</v>
      </c>
      <c r="T168" t="s">
        <v>393</v>
      </c>
      <c r="U168" s="1">
        <v>3800</v>
      </c>
      <c r="V168">
        <f t="shared" si="18"/>
        <v>1.1807937600000002</v>
      </c>
      <c r="W168" s="2">
        <f t="shared" si="19"/>
        <v>1</v>
      </c>
      <c r="X168">
        <f t="shared" si="20"/>
        <v>0</v>
      </c>
      <c r="Y168">
        <f t="shared" si="21"/>
        <v>1</v>
      </c>
      <c r="Z168">
        <f t="shared" si="22"/>
        <v>0</v>
      </c>
      <c r="AA168" s="7">
        <f t="shared" si="23"/>
        <v>0</v>
      </c>
      <c r="AB168">
        <f t="shared" si="24"/>
        <v>1</v>
      </c>
      <c r="AC168">
        <f t="shared" si="25"/>
        <v>1</v>
      </c>
      <c r="AD168" s="6">
        <f t="shared" si="26"/>
        <v>1</v>
      </c>
    </row>
    <row r="169" spans="1:30" x14ac:dyDescent="0.25">
      <c r="A169">
        <v>18.608670289999999</v>
      </c>
      <c r="B169">
        <v>-1.797318009</v>
      </c>
      <c r="C169">
        <v>0.32420539900000001</v>
      </c>
      <c r="D169">
        <v>0.503</v>
      </c>
      <c r="E169">
        <v>0.112</v>
      </c>
      <c r="F169">
        <v>6.8638630369999998</v>
      </c>
      <c r="G169">
        <v>20.740068440000002</v>
      </c>
      <c r="H169">
        <v>20.415863040000001</v>
      </c>
      <c r="I169">
        <v>13.943</v>
      </c>
      <c r="J169">
        <v>13.44</v>
      </c>
      <c r="L169" t="s">
        <v>771</v>
      </c>
      <c r="M169" t="s">
        <v>295</v>
      </c>
      <c r="N169" t="s">
        <v>772</v>
      </c>
      <c r="O169" t="s">
        <v>773</v>
      </c>
      <c r="P169" t="s">
        <v>298</v>
      </c>
      <c r="Q169" t="s">
        <v>774</v>
      </c>
      <c r="R169" t="s">
        <v>775</v>
      </c>
      <c r="S169" t="s">
        <v>776</v>
      </c>
      <c r="T169" t="s">
        <v>481</v>
      </c>
      <c r="U169" s="1">
        <v>5500</v>
      </c>
      <c r="V169">
        <f t="shared" si="18"/>
        <v>0.32420540000000031</v>
      </c>
      <c r="W169" s="2">
        <f t="shared" si="19"/>
        <v>1</v>
      </c>
      <c r="X169">
        <f t="shared" si="20"/>
        <v>0</v>
      </c>
      <c r="Y169">
        <f t="shared" si="21"/>
        <v>1</v>
      </c>
      <c r="Z169">
        <f t="shared" si="22"/>
        <v>0</v>
      </c>
      <c r="AA169" s="7">
        <f t="shared" si="23"/>
        <v>0</v>
      </c>
      <c r="AB169">
        <f t="shared" si="24"/>
        <v>1</v>
      </c>
      <c r="AC169">
        <f t="shared" si="25"/>
        <v>1</v>
      </c>
      <c r="AD169" s="6">
        <f t="shared" si="26"/>
        <v>1</v>
      </c>
    </row>
    <row r="170" spans="1:30" x14ac:dyDescent="0.25">
      <c r="A170">
        <v>18.442345280000001</v>
      </c>
      <c r="B170">
        <v>-0.36100078299999999</v>
      </c>
      <c r="C170">
        <v>1.3531875609999999</v>
      </c>
      <c r="D170">
        <v>0.57099999999999995</v>
      </c>
      <c r="E170">
        <v>0.114</v>
      </c>
      <c r="F170">
        <v>9.2173401639999994</v>
      </c>
      <c r="G170">
        <v>22.640527729999999</v>
      </c>
      <c r="H170">
        <v>21.287340159999999</v>
      </c>
      <c r="I170">
        <v>12.526999999999999</v>
      </c>
      <c r="J170">
        <v>11.956</v>
      </c>
      <c r="L170" t="s">
        <v>777</v>
      </c>
      <c r="M170" t="s">
        <v>778</v>
      </c>
      <c r="N170" t="s">
        <v>772</v>
      </c>
      <c r="O170" t="s">
        <v>779</v>
      </c>
      <c r="P170" t="s">
        <v>780</v>
      </c>
      <c r="Q170" t="s">
        <v>185</v>
      </c>
      <c r="R170" t="s">
        <v>781</v>
      </c>
      <c r="S170" t="s">
        <v>782</v>
      </c>
      <c r="T170" t="s">
        <v>783</v>
      </c>
      <c r="U170" s="1">
        <v>4350</v>
      </c>
      <c r="V170">
        <f t="shared" si="18"/>
        <v>1.3531875699999993</v>
      </c>
      <c r="W170" s="2">
        <f t="shared" si="19"/>
        <v>1</v>
      </c>
      <c r="X170">
        <f t="shared" si="20"/>
        <v>0</v>
      </c>
      <c r="Y170">
        <f t="shared" si="21"/>
        <v>1</v>
      </c>
      <c r="Z170">
        <f t="shared" si="22"/>
        <v>0</v>
      </c>
      <c r="AA170" s="7">
        <f t="shared" si="23"/>
        <v>0</v>
      </c>
      <c r="AB170">
        <f t="shared" si="24"/>
        <v>1</v>
      </c>
      <c r="AC170">
        <f t="shared" si="25"/>
        <v>1</v>
      </c>
      <c r="AD170" s="6">
        <f t="shared" si="26"/>
        <v>1</v>
      </c>
    </row>
    <row r="171" spans="1:30" x14ac:dyDescent="0.25">
      <c r="A171">
        <v>18.531539949999999</v>
      </c>
      <c r="B171">
        <v>-0.736029088</v>
      </c>
      <c r="C171">
        <v>0.13417244</v>
      </c>
      <c r="D171">
        <v>1.2450000000000001</v>
      </c>
      <c r="E171">
        <v>0.49399999999999999</v>
      </c>
      <c r="F171">
        <v>5.4759201050000001</v>
      </c>
      <c r="G171">
        <v>21.085092540000002</v>
      </c>
      <c r="H171">
        <v>20.950920100000001</v>
      </c>
      <c r="I171">
        <v>16.225999999999999</v>
      </c>
      <c r="J171">
        <v>14.981</v>
      </c>
      <c r="U171" s="1">
        <v>6500</v>
      </c>
      <c r="V171">
        <f t="shared" si="18"/>
        <v>0.13417244000000039</v>
      </c>
      <c r="W171" s="2">
        <f t="shared" si="19"/>
        <v>1</v>
      </c>
      <c r="X171">
        <f t="shared" si="20"/>
        <v>1</v>
      </c>
      <c r="Y171">
        <f t="shared" si="21"/>
        <v>1</v>
      </c>
      <c r="Z171">
        <f t="shared" si="22"/>
        <v>0</v>
      </c>
      <c r="AA171" s="7">
        <f t="shared" si="23"/>
        <v>1</v>
      </c>
      <c r="AB171">
        <f t="shared" si="24"/>
        <v>0</v>
      </c>
      <c r="AC171">
        <f t="shared" si="25"/>
        <v>1</v>
      </c>
      <c r="AD171" s="6">
        <f t="shared" si="26"/>
        <v>0</v>
      </c>
    </row>
    <row r="172" spans="1:30" x14ac:dyDescent="0.25">
      <c r="A172">
        <v>18.654912190000001</v>
      </c>
      <c r="B172">
        <v>-1.4988056240000001</v>
      </c>
      <c r="C172">
        <v>-1.0051155089999999</v>
      </c>
      <c r="D172">
        <v>0.53800000000000003</v>
      </c>
      <c r="E172">
        <v>0.20699999999999999</v>
      </c>
      <c r="F172">
        <v>6.9990316310000003</v>
      </c>
      <c r="G172">
        <v>22.051916120000001</v>
      </c>
      <c r="H172">
        <v>23.057031630000001</v>
      </c>
      <c r="I172">
        <v>16.388999999999999</v>
      </c>
      <c r="J172">
        <v>15.851000000000001</v>
      </c>
      <c r="U172" s="1">
        <v>5250</v>
      </c>
      <c r="V172">
        <f t="shared" si="18"/>
        <v>-1.0051155099999995</v>
      </c>
      <c r="W172" s="2">
        <f t="shared" si="19"/>
        <v>1</v>
      </c>
      <c r="X172">
        <f t="shared" si="20"/>
        <v>0</v>
      </c>
      <c r="Y172">
        <f t="shared" si="21"/>
        <v>1</v>
      </c>
      <c r="Z172">
        <f t="shared" si="22"/>
        <v>0</v>
      </c>
      <c r="AA172" s="7">
        <f t="shared" si="23"/>
        <v>0</v>
      </c>
      <c r="AB172">
        <f t="shared" si="24"/>
        <v>1</v>
      </c>
      <c r="AC172">
        <f t="shared" si="25"/>
        <v>1</v>
      </c>
      <c r="AD172" s="6">
        <f t="shared" si="26"/>
        <v>1</v>
      </c>
    </row>
    <row r="173" spans="1:30" x14ac:dyDescent="0.25">
      <c r="A173" s="2">
        <v>18.621574119999998</v>
      </c>
      <c r="B173" s="2">
        <v>-1.4282414450000001</v>
      </c>
      <c r="C173" s="2">
        <v>-100</v>
      </c>
      <c r="D173" s="2">
        <v>0.55900000000000005</v>
      </c>
      <c r="E173" s="2">
        <v>7.8E-2</v>
      </c>
      <c r="F173" s="2">
        <v>8.3233381649999991</v>
      </c>
      <c r="G173" s="2">
        <v>99</v>
      </c>
      <c r="H173" s="2">
        <v>16.933338169999999</v>
      </c>
      <c r="I173" s="2">
        <v>9.0909999999999993</v>
      </c>
      <c r="J173" s="2">
        <v>8.532</v>
      </c>
      <c r="L173" t="s">
        <v>784</v>
      </c>
      <c r="M173" t="s">
        <v>785</v>
      </c>
      <c r="N173" t="s">
        <v>786</v>
      </c>
      <c r="O173" t="s">
        <v>787</v>
      </c>
      <c r="P173" t="s">
        <v>788</v>
      </c>
      <c r="Q173" t="s">
        <v>789</v>
      </c>
      <c r="R173" t="s">
        <v>790</v>
      </c>
      <c r="S173" t="s">
        <v>791</v>
      </c>
      <c r="T173" t="s">
        <v>792</v>
      </c>
      <c r="U173" s="1">
        <v>4100</v>
      </c>
      <c r="V173">
        <f t="shared" si="18"/>
        <v>-100</v>
      </c>
      <c r="W173" s="2">
        <f t="shared" si="19"/>
        <v>0</v>
      </c>
      <c r="X173">
        <f t="shared" si="20"/>
        <v>0</v>
      </c>
      <c r="Y173">
        <f t="shared" si="21"/>
        <v>1</v>
      </c>
      <c r="Z173">
        <f t="shared" si="22"/>
        <v>0</v>
      </c>
      <c r="AA173" s="7">
        <f t="shared" si="23"/>
        <v>0</v>
      </c>
      <c r="AB173">
        <f t="shared" si="24"/>
        <v>0</v>
      </c>
      <c r="AC173">
        <f t="shared" si="25"/>
        <v>1</v>
      </c>
      <c r="AD173" s="6">
        <f t="shared" si="26"/>
        <v>0</v>
      </c>
    </row>
    <row r="174" spans="1:30" x14ac:dyDescent="0.25">
      <c r="A174">
        <v>18.706776940000001</v>
      </c>
      <c r="B174">
        <v>-1.4086459330000001</v>
      </c>
      <c r="C174">
        <v>-100</v>
      </c>
      <c r="D174">
        <v>0.60799999999999998</v>
      </c>
      <c r="E174">
        <v>9.7000000000000003E-2</v>
      </c>
      <c r="F174">
        <v>9.3506787720000002</v>
      </c>
      <c r="G174">
        <v>99</v>
      </c>
      <c r="H174">
        <v>20.306678770000001</v>
      </c>
      <c r="I174">
        <v>11.467000000000001</v>
      </c>
      <c r="J174">
        <v>10.859</v>
      </c>
      <c r="L174" t="s">
        <v>793</v>
      </c>
      <c r="M174" t="s">
        <v>794</v>
      </c>
      <c r="N174" t="s">
        <v>795</v>
      </c>
      <c r="O174" t="s">
        <v>796</v>
      </c>
      <c r="P174" t="s">
        <v>797</v>
      </c>
      <c r="Q174" t="s">
        <v>798</v>
      </c>
      <c r="R174" t="s">
        <v>799</v>
      </c>
      <c r="S174" t="s">
        <v>800</v>
      </c>
      <c r="T174" t="s">
        <v>801</v>
      </c>
      <c r="U174" s="1">
        <v>4300</v>
      </c>
      <c r="V174">
        <f t="shared" si="18"/>
        <v>-100</v>
      </c>
      <c r="W174" s="2">
        <f t="shared" si="19"/>
        <v>0</v>
      </c>
      <c r="X174">
        <f t="shared" si="20"/>
        <v>0</v>
      </c>
      <c r="Y174">
        <f t="shared" si="21"/>
        <v>1</v>
      </c>
      <c r="Z174">
        <f t="shared" si="22"/>
        <v>0</v>
      </c>
      <c r="AA174" s="7">
        <f t="shared" si="23"/>
        <v>0</v>
      </c>
      <c r="AB174">
        <f t="shared" si="24"/>
        <v>0</v>
      </c>
      <c r="AC174">
        <f t="shared" si="25"/>
        <v>1</v>
      </c>
      <c r="AD174" s="6">
        <f t="shared" si="26"/>
        <v>0</v>
      </c>
    </row>
    <row r="175" spans="1:30" x14ac:dyDescent="0.25">
      <c r="A175">
        <v>18.489980119999998</v>
      </c>
      <c r="B175">
        <v>-1.356428593</v>
      </c>
      <c r="C175">
        <v>-100</v>
      </c>
      <c r="D175">
        <v>0.77200000000000002</v>
      </c>
      <c r="E175">
        <v>0.14199999999999999</v>
      </c>
      <c r="F175">
        <v>10.500940200000001</v>
      </c>
      <c r="G175">
        <v>99</v>
      </c>
      <c r="H175">
        <v>22.153940200000001</v>
      </c>
      <c r="I175">
        <v>12.282999999999999</v>
      </c>
      <c r="J175">
        <v>11.510999999999999</v>
      </c>
      <c r="L175" t="s">
        <v>802</v>
      </c>
      <c r="M175" t="s">
        <v>803</v>
      </c>
      <c r="N175" t="s">
        <v>332</v>
      </c>
      <c r="O175" t="s">
        <v>804</v>
      </c>
      <c r="P175" t="s">
        <v>805</v>
      </c>
      <c r="Q175" t="s">
        <v>806</v>
      </c>
      <c r="R175" t="s">
        <v>807</v>
      </c>
      <c r="S175" t="s">
        <v>808</v>
      </c>
      <c r="T175" t="s">
        <v>809</v>
      </c>
      <c r="U175" s="1">
        <v>3800</v>
      </c>
      <c r="V175">
        <f t="shared" si="18"/>
        <v>-100</v>
      </c>
      <c r="W175" s="2">
        <f t="shared" si="19"/>
        <v>0</v>
      </c>
      <c r="X175">
        <f t="shared" si="20"/>
        <v>0</v>
      </c>
      <c r="Y175">
        <f t="shared" si="21"/>
        <v>1</v>
      </c>
      <c r="Z175">
        <f t="shared" si="22"/>
        <v>0</v>
      </c>
      <c r="AA175" s="7">
        <f t="shared" si="23"/>
        <v>0</v>
      </c>
      <c r="AB175">
        <f t="shared" si="24"/>
        <v>0</v>
      </c>
      <c r="AC175">
        <f t="shared" si="25"/>
        <v>1</v>
      </c>
      <c r="AD175" s="6">
        <f t="shared" si="26"/>
        <v>0</v>
      </c>
    </row>
    <row r="176" spans="1:30" x14ac:dyDescent="0.25">
      <c r="A176">
        <v>18.44206934</v>
      </c>
      <c r="B176">
        <v>-1.072789483</v>
      </c>
      <c r="C176">
        <v>2.424762726</v>
      </c>
      <c r="D176">
        <v>1.506</v>
      </c>
      <c r="E176">
        <v>0.67300000000000004</v>
      </c>
      <c r="F176">
        <v>5.905530197</v>
      </c>
      <c r="G176">
        <v>24.373292920000001</v>
      </c>
      <c r="H176">
        <v>21.9485302</v>
      </c>
      <c r="I176">
        <v>16.876000000000001</v>
      </c>
      <c r="J176">
        <v>15.37</v>
      </c>
      <c r="U176" s="1">
        <v>6500</v>
      </c>
      <c r="V176">
        <f t="shared" si="18"/>
        <v>2.4247627200000004</v>
      </c>
      <c r="W176" s="2">
        <f t="shared" si="19"/>
        <v>1</v>
      </c>
      <c r="X176">
        <f t="shared" si="20"/>
        <v>1</v>
      </c>
      <c r="Y176">
        <f t="shared" si="21"/>
        <v>0</v>
      </c>
      <c r="Z176">
        <f t="shared" si="22"/>
        <v>0</v>
      </c>
      <c r="AA176" s="7">
        <f t="shared" si="23"/>
        <v>0</v>
      </c>
      <c r="AB176">
        <f t="shared" si="24"/>
        <v>1</v>
      </c>
      <c r="AC176">
        <f t="shared" si="25"/>
        <v>1</v>
      </c>
      <c r="AD176" s="6">
        <f t="shared" si="26"/>
        <v>1</v>
      </c>
    </row>
    <row r="177" spans="1:30" x14ac:dyDescent="0.25">
      <c r="A177">
        <v>18.586495299999999</v>
      </c>
      <c r="B177">
        <v>-0.89867349699999999</v>
      </c>
      <c r="C177">
        <v>-100</v>
      </c>
      <c r="D177">
        <v>0.53600000000000003</v>
      </c>
      <c r="E177">
        <v>7.0000000000000007E-2</v>
      </c>
      <c r="F177">
        <v>9.3978752589999992</v>
      </c>
      <c r="G177">
        <v>99</v>
      </c>
      <c r="H177">
        <v>21.04987526</v>
      </c>
      <c r="I177">
        <v>12.118</v>
      </c>
      <c r="J177">
        <v>11.582000000000001</v>
      </c>
      <c r="L177" t="s">
        <v>810</v>
      </c>
      <c r="M177" t="s">
        <v>621</v>
      </c>
      <c r="N177" t="s">
        <v>811</v>
      </c>
      <c r="O177" t="s">
        <v>812</v>
      </c>
      <c r="P177" t="s">
        <v>813</v>
      </c>
      <c r="Q177" t="s">
        <v>814</v>
      </c>
      <c r="R177" t="s">
        <v>815</v>
      </c>
      <c r="S177" t="s">
        <v>816</v>
      </c>
      <c r="T177" t="s">
        <v>817</v>
      </c>
      <c r="U177" s="1">
        <v>4300</v>
      </c>
      <c r="V177">
        <f t="shared" si="18"/>
        <v>-100</v>
      </c>
      <c r="W177" s="2">
        <f t="shared" si="19"/>
        <v>0</v>
      </c>
      <c r="X177">
        <f t="shared" si="20"/>
        <v>0</v>
      </c>
      <c r="Y177">
        <f t="shared" si="21"/>
        <v>1</v>
      </c>
      <c r="Z177">
        <f t="shared" si="22"/>
        <v>0</v>
      </c>
      <c r="AA177" s="7">
        <f t="shared" si="23"/>
        <v>0</v>
      </c>
      <c r="AB177">
        <f t="shared" si="24"/>
        <v>0</v>
      </c>
      <c r="AC177">
        <f t="shared" si="25"/>
        <v>1</v>
      </c>
      <c r="AD177" s="6">
        <f t="shared" si="26"/>
        <v>0</v>
      </c>
    </row>
    <row r="178" spans="1:30" x14ac:dyDescent="0.25">
      <c r="A178" s="2">
        <v>18.53624202</v>
      </c>
      <c r="B178" s="2">
        <v>-1.186245413</v>
      </c>
      <c r="C178" s="2">
        <v>3.4536266329999998</v>
      </c>
      <c r="D178" s="2">
        <v>0.61699999999999999</v>
      </c>
      <c r="E178" s="2">
        <v>0.14599999999999999</v>
      </c>
      <c r="F178" s="2">
        <v>10.15029152</v>
      </c>
      <c r="G178" s="2">
        <v>23.02391815</v>
      </c>
      <c r="H178" s="2">
        <v>19.570291520000001</v>
      </c>
      <c r="I178" s="2">
        <v>9.891</v>
      </c>
      <c r="J178" s="2">
        <v>9.2739999999999991</v>
      </c>
      <c r="L178" t="s">
        <v>818</v>
      </c>
      <c r="M178" t="s">
        <v>819</v>
      </c>
      <c r="N178" t="s">
        <v>820</v>
      </c>
      <c r="O178" t="s">
        <v>821</v>
      </c>
      <c r="P178" t="s">
        <v>822</v>
      </c>
      <c r="Q178" t="s">
        <v>823</v>
      </c>
      <c r="R178" t="s">
        <v>824</v>
      </c>
      <c r="S178" t="s">
        <v>825</v>
      </c>
      <c r="T178" t="s">
        <v>826</v>
      </c>
      <c r="U178" s="1">
        <v>3850</v>
      </c>
      <c r="V178">
        <f t="shared" si="18"/>
        <v>3.4536266299999987</v>
      </c>
      <c r="W178" s="2">
        <f t="shared" si="19"/>
        <v>1</v>
      </c>
      <c r="X178">
        <f t="shared" si="20"/>
        <v>1</v>
      </c>
      <c r="Y178">
        <f t="shared" si="21"/>
        <v>1</v>
      </c>
      <c r="Z178">
        <f t="shared" si="22"/>
        <v>0</v>
      </c>
      <c r="AA178" s="7">
        <f t="shared" si="23"/>
        <v>1</v>
      </c>
      <c r="AB178">
        <f t="shared" si="24"/>
        <v>0</v>
      </c>
      <c r="AC178">
        <f t="shared" si="25"/>
        <v>1</v>
      </c>
      <c r="AD178" s="6">
        <f t="shared" si="26"/>
        <v>0</v>
      </c>
    </row>
    <row r="179" spans="1:30" x14ac:dyDescent="0.25">
      <c r="A179">
        <v>18.61124792</v>
      </c>
      <c r="B179">
        <v>-1.233463043</v>
      </c>
      <c r="C179">
        <v>-1.7461833950000001</v>
      </c>
      <c r="D179">
        <v>0.66200000000000003</v>
      </c>
      <c r="E179">
        <v>0.222</v>
      </c>
      <c r="F179">
        <v>6.8116777649999998</v>
      </c>
      <c r="G179">
        <v>21.541494369999999</v>
      </c>
      <c r="H179">
        <v>23.287677760000001</v>
      </c>
      <c r="I179">
        <v>16.916</v>
      </c>
      <c r="J179">
        <v>16.254000000000001</v>
      </c>
      <c r="U179" s="1">
        <v>5300</v>
      </c>
      <c r="V179">
        <f t="shared" si="18"/>
        <v>-1.7461833900000023</v>
      </c>
      <c r="W179" s="2">
        <f t="shared" si="19"/>
        <v>1</v>
      </c>
      <c r="X179">
        <f t="shared" si="20"/>
        <v>0</v>
      </c>
      <c r="Y179">
        <f t="shared" si="21"/>
        <v>1</v>
      </c>
      <c r="Z179">
        <f t="shared" si="22"/>
        <v>0</v>
      </c>
      <c r="AA179" s="7">
        <f t="shared" si="23"/>
        <v>0</v>
      </c>
      <c r="AB179">
        <f t="shared" si="24"/>
        <v>1</v>
      </c>
      <c r="AC179">
        <f t="shared" si="25"/>
        <v>1</v>
      </c>
      <c r="AD179" s="6">
        <f t="shared" si="26"/>
        <v>1</v>
      </c>
    </row>
    <row r="180" spans="1:30" x14ac:dyDescent="0.25">
      <c r="A180">
        <v>18.529252400000001</v>
      </c>
      <c r="B180">
        <v>-0.93715137900000001</v>
      </c>
      <c r="C180">
        <v>2.6363525390000002</v>
      </c>
      <c r="D180">
        <v>0.60199999999999998</v>
      </c>
      <c r="E180">
        <v>0.126</v>
      </c>
      <c r="F180">
        <v>9.1163805539999991</v>
      </c>
      <c r="G180">
        <v>24.096733090000001</v>
      </c>
      <c r="H180">
        <v>21.46038055</v>
      </c>
      <c r="I180">
        <v>12.82</v>
      </c>
      <c r="J180">
        <v>12.218</v>
      </c>
      <c r="L180" t="s">
        <v>827</v>
      </c>
      <c r="M180" t="s">
        <v>828</v>
      </c>
      <c r="N180" t="s">
        <v>829</v>
      </c>
      <c r="O180" t="s">
        <v>830</v>
      </c>
      <c r="P180" t="s">
        <v>831</v>
      </c>
      <c r="Q180" t="s">
        <v>832</v>
      </c>
      <c r="R180" t="s">
        <v>833</v>
      </c>
      <c r="S180" t="s">
        <v>834</v>
      </c>
      <c r="T180" t="s">
        <v>835</v>
      </c>
      <c r="U180" s="1">
        <v>4400</v>
      </c>
      <c r="V180">
        <f t="shared" si="18"/>
        <v>2.6363525400000007</v>
      </c>
      <c r="W180" s="2">
        <f t="shared" si="19"/>
        <v>1</v>
      </c>
      <c r="X180">
        <f t="shared" si="20"/>
        <v>1</v>
      </c>
      <c r="Y180">
        <f t="shared" si="21"/>
        <v>1</v>
      </c>
      <c r="Z180">
        <f t="shared" si="22"/>
        <v>0</v>
      </c>
      <c r="AA180" s="7">
        <f t="shared" si="23"/>
        <v>1</v>
      </c>
      <c r="AB180">
        <f t="shared" si="24"/>
        <v>0</v>
      </c>
      <c r="AC180">
        <f t="shared" si="25"/>
        <v>1</v>
      </c>
      <c r="AD180" s="6">
        <f t="shared" si="26"/>
        <v>0</v>
      </c>
    </row>
    <row r="181" spans="1:30" x14ac:dyDescent="0.25">
      <c r="A181">
        <v>18.576600079999999</v>
      </c>
      <c r="B181">
        <v>0.98835110699999995</v>
      </c>
      <c r="C181">
        <v>-100</v>
      </c>
      <c r="D181">
        <v>0.53200000000000003</v>
      </c>
      <c r="E181">
        <v>0.20599999999999999</v>
      </c>
      <c r="F181">
        <v>7.2783515320000003</v>
      </c>
      <c r="G181">
        <v>99</v>
      </c>
      <c r="H181">
        <v>21.742351530000001</v>
      </c>
      <c r="I181">
        <v>14.79</v>
      </c>
      <c r="J181">
        <v>14.257999999999999</v>
      </c>
      <c r="L181" t="s">
        <v>836</v>
      </c>
      <c r="M181" t="s">
        <v>837</v>
      </c>
      <c r="N181" t="s">
        <v>838</v>
      </c>
      <c r="O181" t="s">
        <v>839</v>
      </c>
      <c r="P181" t="s">
        <v>840</v>
      </c>
      <c r="Q181" t="s">
        <v>841</v>
      </c>
      <c r="R181" t="s">
        <v>842</v>
      </c>
      <c r="S181" t="s">
        <v>843</v>
      </c>
      <c r="T181" t="s">
        <v>844</v>
      </c>
      <c r="U181" s="1">
        <v>5150</v>
      </c>
      <c r="V181">
        <f t="shared" si="18"/>
        <v>-100</v>
      </c>
      <c r="W181" s="2">
        <f t="shared" si="19"/>
        <v>0</v>
      </c>
      <c r="X181">
        <f t="shared" si="20"/>
        <v>0</v>
      </c>
      <c r="Y181">
        <f t="shared" si="21"/>
        <v>1</v>
      </c>
      <c r="Z181">
        <f t="shared" si="22"/>
        <v>0</v>
      </c>
      <c r="AA181" s="7">
        <f t="shared" si="23"/>
        <v>0</v>
      </c>
      <c r="AB181">
        <f t="shared" si="24"/>
        <v>0</v>
      </c>
      <c r="AC181">
        <f t="shared" si="25"/>
        <v>1</v>
      </c>
      <c r="AD181" s="6">
        <f t="shared" si="26"/>
        <v>0</v>
      </c>
    </row>
    <row r="182" spans="1:30" x14ac:dyDescent="0.25">
      <c r="A182" s="3">
        <v>18.58543547</v>
      </c>
      <c r="B182" s="3">
        <v>-0.70485335199999999</v>
      </c>
      <c r="C182" s="3">
        <v>1.0693969729999999</v>
      </c>
      <c r="D182" s="3">
        <v>1.39</v>
      </c>
      <c r="E182" s="3">
        <v>0.64</v>
      </c>
      <c r="F182" s="3">
        <v>5.5500477909999999</v>
      </c>
      <c r="G182" s="3">
        <v>22.85744476</v>
      </c>
      <c r="H182" s="3">
        <v>21.78804779</v>
      </c>
      <c r="I182" s="3">
        <v>16.988</v>
      </c>
      <c r="J182" s="3">
        <v>15.598000000000001</v>
      </c>
      <c r="U182" s="1">
        <v>6500</v>
      </c>
      <c r="V182">
        <f t="shared" si="18"/>
        <v>1.0693969699999997</v>
      </c>
      <c r="W182" s="2">
        <f t="shared" si="19"/>
        <v>1</v>
      </c>
      <c r="X182">
        <f t="shared" si="20"/>
        <v>1</v>
      </c>
      <c r="Y182">
        <f t="shared" si="21"/>
        <v>1</v>
      </c>
      <c r="Z182">
        <f t="shared" si="22"/>
        <v>0</v>
      </c>
      <c r="AA182" s="7">
        <f t="shared" si="23"/>
        <v>1</v>
      </c>
      <c r="AB182">
        <f t="shared" si="24"/>
        <v>0</v>
      </c>
      <c r="AC182">
        <f t="shared" si="25"/>
        <v>1</v>
      </c>
      <c r="AD182" s="6">
        <f t="shared" si="26"/>
        <v>0</v>
      </c>
    </row>
    <row r="183" spans="1:30" x14ac:dyDescent="0.25">
      <c r="A183">
        <v>18.52991389</v>
      </c>
      <c r="B183">
        <v>-0.91236332099999995</v>
      </c>
      <c r="C183">
        <v>-1.0391159059999999</v>
      </c>
      <c r="D183">
        <v>1.4690000000000001</v>
      </c>
      <c r="E183">
        <v>0.73599999999999999</v>
      </c>
      <c r="F183">
        <v>6.9220343780000002</v>
      </c>
      <c r="G183">
        <v>22.012918469999999</v>
      </c>
      <c r="H183">
        <v>23.052034379999998</v>
      </c>
      <c r="I183">
        <v>16.863</v>
      </c>
      <c r="J183">
        <v>15.394</v>
      </c>
      <c r="U183" s="1">
        <v>5400</v>
      </c>
      <c r="V183">
        <f t="shared" si="18"/>
        <v>-1.0391159099999996</v>
      </c>
      <c r="W183" s="2">
        <f t="shared" si="19"/>
        <v>1</v>
      </c>
      <c r="X183">
        <f t="shared" si="20"/>
        <v>1</v>
      </c>
      <c r="Y183">
        <f t="shared" si="21"/>
        <v>1</v>
      </c>
      <c r="Z183">
        <f t="shared" si="22"/>
        <v>0</v>
      </c>
      <c r="AA183" s="7">
        <f t="shared" si="23"/>
        <v>1</v>
      </c>
      <c r="AB183">
        <f t="shared" si="24"/>
        <v>0</v>
      </c>
      <c r="AC183">
        <f t="shared" si="25"/>
        <v>1</v>
      </c>
      <c r="AD183" s="6">
        <f t="shared" si="26"/>
        <v>0</v>
      </c>
    </row>
    <row r="184" spans="1:30" x14ac:dyDescent="0.25">
      <c r="A184">
        <v>18.705966100000001</v>
      </c>
      <c r="B184">
        <v>5.1764009999999997E-3</v>
      </c>
      <c r="C184">
        <v>3.3749713899999998</v>
      </c>
      <c r="D184">
        <v>0.65500000000000003</v>
      </c>
      <c r="E184">
        <v>0.35599999999999998</v>
      </c>
      <c r="F184">
        <v>5.6881964570000001</v>
      </c>
      <c r="G184">
        <v>23.87516785</v>
      </c>
      <c r="H184">
        <v>20.500196460000002</v>
      </c>
      <c r="I184">
        <v>15.111000000000001</v>
      </c>
      <c r="J184">
        <v>14.456</v>
      </c>
      <c r="L184" t="s">
        <v>845</v>
      </c>
      <c r="M184" t="s">
        <v>445</v>
      </c>
      <c r="N184" t="s">
        <v>522</v>
      </c>
      <c r="O184" t="s">
        <v>846</v>
      </c>
      <c r="P184" t="s">
        <v>847</v>
      </c>
      <c r="Q184" t="s">
        <v>848</v>
      </c>
      <c r="R184" t="s">
        <v>849</v>
      </c>
      <c r="S184" t="s">
        <v>850</v>
      </c>
      <c r="T184" t="s">
        <v>851</v>
      </c>
      <c r="U184" s="1">
        <v>6250</v>
      </c>
      <c r="V184">
        <f t="shared" si="18"/>
        <v>3.3749713899999989</v>
      </c>
      <c r="W184" s="2">
        <f t="shared" si="19"/>
        <v>1</v>
      </c>
      <c r="X184">
        <f t="shared" si="20"/>
        <v>1</v>
      </c>
      <c r="Y184">
        <f t="shared" si="21"/>
        <v>1</v>
      </c>
      <c r="Z184">
        <f t="shared" si="22"/>
        <v>0</v>
      </c>
      <c r="AA184" s="7">
        <f t="shared" si="23"/>
        <v>1</v>
      </c>
      <c r="AB184">
        <f t="shared" si="24"/>
        <v>0</v>
      </c>
      <c r="AC184">
        <f t="shared" si="25"/>
        <v>1</v>
      </c>
      <c r="AD184" s="6">
        <f t="shared" si="26"/>
        <v>0</v>
      </c>
    </row>
    <row r="185" spans="1:30" x14ac:dyDescent="0.25">
      <c r="A185">
        <v>18.513741339999999</v>
      </c>
      <c r="B185">
        <v>0.55631060499999996</v>
      </c>
      <c r="C185">
        <v>0.93057250999999996</v>
      </c>
      <c r="D185">
        <v>0.54800000000000004</v>
      </c>
      <c r="E185">
        <v>-2.9000000000000001E-2</v>
      </c>
      <c r="F185">
        <v>7.4100172420000003</v>
      </c>
      <c r="G185">
        <v>22.725589750000001</v>
      </c>
      <c r="H185">
        <v>21.79501724</v>
      </c>
      <c r="I185">
        <v>14.962</v>
      </c>
      <c r="J185">
        <v>14.414</v>
      </c>
      <c r="L185" t="s">
        <v>852</v>
      </c>
      <c r="M185" t="s">
        <v>853</v>
      </c>
      <c r="N185" t="s">
        <v>854</v>
      </c>
      <c r="O185" t="s">
        <v>855</v>
      </c>
      <c r="P185" t="s">
        <v>856</v>
      </c>
      <c r="Q185" t="s">
        <v>857</v>
      </c>
      <c r="R185" t="s">
        <v>858</v>
      </c>
      <c r="S185" t="s">
        <v>859</v>
      </c>
      <c r="T185" t="s">
        <v>161</v>
      </c>
      <c r="U185" s="1">
        <v>5200</v>
      </c>
      <c r="V185">
        <f t="shared" si="18"/>
        <v>0.93057251000000107</v>
      </c>
      <c r="W185" s="2">
        <f t="shared" si="19"/>
        <v>1</v>
      </c>
      <c r="X185">
        <f t="shared" si="20"/>
        <v>0</v>
      </c>
      <c r="Y185">
        <f t="shared" si="21"/>
        <v>1</v>
      </c>
      <c r="Z185">
        <f t="shared" si="22"/>
        <v>0</v>
      </c>
      <c r="AA185" s="7">
        <f t="shared" si="23"/>
        <v>0</v>
      </c>
      <c r="AB185">
        <f t="shared" si="24"/>
        <v>1</v>
      </c>
      <c r="AC185">
        <f t="shared" si="25"/>
        <v>1</v>
      </c>
      <c r="AD185" s="6">
        <f t="shared" si="26"/>
        <v>1</v>
      </c>
    </row>
    <row r="186" spans="1:30" x14ac:dyDescent="0.25">
      <c r="A186">
        <v>18.507719120000001</v>
      </c>
      <c r="B186">
        <v>0.54454097000000001</v>
      </c>
      <c r="C186">
        <v>0.190168381</v>
      </c>
      <c r="D186">
        <v>0.503</v>
      </c>
      <c r="E186">
        <v>7.0000000000000007E-2</v>
      </c>
      <c r="F186">
        <v>8.1046381679999993</v>
      </c>
      <c r="G186">
        <v>21.87280655</v>
      </c>
      <c r="H186">
        <v>21.682638170000001</v>
      </c>
      <c r="I186">
        <v>14.010999999999999</v>
      </c>
      <c r="J186">
        <v>13.507999999999999</v>
      </c>
      <c r="L186" t="s">
        <v>860</v>
      </c>
      <c r="M186" t="s">
        <v>861</v>
      </c>
      <c r="N186" t="s">
        <v>598</v>
      </c>
      <c r="O186" t="s">
        <v>130</v>
      </c>
      <c r="P186" t="s">
        <v>862</v>
      </c>
      <c r="Q186" t="s">
        <v>863</v>
      </c>
      <c r="R186" t="s">
        <v>864</v>
      </c>
      <c r="S186" t="s">
        <v>865</v>
      </c>
      <c r="T186" t="s">
        <v>866</v>
      </c>
      <c r="U186" s="1">
        <v>4800</v>
      </c>
      <c r="V186">
        <f t="shared" si="18"/>
        <v>0.19016837999999936</v>
      </c>
      <c r="W186" s="2">
        <f t="shared" si="19"/>
        <v>1</v>
      </c>
      <c r="X186">
        <f t="shared" si="20"/>
        <v>0</v>
      </c>
      <c r="Y186">
        <f t="shared" si="21"/>
        <v>1</v>
      </c>
      <c r="Z186">
        <f t="shared" si="22"/>
        <v>0</v>
      </c>
      <c r="AA186" s="7">
        <f t="shared" si="23"/>
        <v>0</v>
      </c>
      <c r="AB186">
        <f t="shared" si="24"/>
        <v>1</v>
      </c>
      <c r="AC186">
        <f t="shared" si="25"/>
        <v>1</v>
      </c>
      <c r="AD186" s="6">
        <f t="shared" si="26"/>
        <v>1</v>
      </c>
    </row>
    <row r="187" spans="1:30" x14ac:dyDescent="0.25">
      <c r="A187">
        <v>18.513178270000001</v>
      </c>
      <c r="B187">
        <v>-0.230809087</v>
      </c>
      <c r="C187">
        <v>-100</v>
      </c>
      <c r="D187">
        <v>1.3680000000000001</v>
      </c>
      <c r="E187">
        <v>0.626</v>
      </c>
      <c r="F187">
        <v>5.0978486480000003</v>
      </c>
      <c r="G187">
        <v>99</v>
      </c>
      <c r="H187">
        <v>21.02884865</v>
      </c>
      <c r="I187">
        <v>16.672999999999998</v>
      </c>
      <c r="J187">
        <v>15.305</v>
      </c>
      <c r="U187" s="1">
        <v>6750</v>
      </c>
      <c r="V187">
        <f t="shared" si="18"/>
        <v>-100</v>
      </c>
      <c r="W187" s="2">
        <f t="shared" si="19"/>
        <v>0</v>
      </c>
      <c r="X187">
        <f t="shared" si="20"/>
        <v>0</v>
      </c>
      <c r="Y187">
        <f t="shared" si="21"/>
        <v>1</v>
      </c>
      <c r="Z187">
        <f t="shared" si="22"/>
        <v>0</v>
      </c>
      <c r="AA187" s="7">
        <f t="shared" si="23"/>
        <v>0</v>
      </c>
      <c r="AB187">
        <f t="shared" si="24"/>
        <v>0</v>
      </c>
      <c r="AC187">
        <f t="shared" si="25"/>
        <v>1</v>
      </c>
      <c r="AD187" s="6">
        <f t="shared" si="26"/>
        <v>0</v>
      </c>
    </row>
    <row r="188" spans="1:30" x14ac:dyDescent="0.25">
      <c r="A188">
        <v>18.694272210000001</v>
      </c>
      <c r="B188">
        <v>-0.60469482500000005</v>
      </c>
      <c r="C188">
        <v>-100</v>
      </c>
      <c r="D188">
        <v>0.71099999999999997</v>
      </c>
      <c r="E188">
        <v>0.11600000000000001</v>
      </c>
      <c r="F188">
        <v>10.846988489999999</v>
      </c>
      <c r="G188">
        <v>99</v>
      </c>
      <c r="H188">
        <v>22.638988489999999</v>
      </c>
      <c r="I188">
        <v>12.387</v>
      </c>
      <c r="J188">
        <v>11.676</v>
      </c>
      <c r="L188" t="s">
        <v>867</v>
      </c>
      <c r="M188" t="s">
        <v>261</v>
      </c>
      <c r="N188" t="s">
        <v>868</v>
      </c>
      <c r="O188" t="s">
        <v>869</v>
      </c>
      <c r="P188" t="s">
        <v>870</v>
      </c>
      <c r="Q188" t="s">
        <v>480</v>
      </c>
      <c r="R188" t="s">
        <v>518</v>
      </c>
      <c r="S188" t="s">
        <v>726</v>
      </c>
      <c r="T188" t="s">
        <v>871</v>
      </c>
      <c r="U188" s="1">
        <v>3850</v>
      </c>
      <c r="V188">
        <f t="shared" si="18"/>
        <v>-100</v>
      </c>
      <c r="W188" s="2">
        <f t="shared" si="19"/>
        <v>0</v>
      </c>
      <c r="X188">
        <f t="shared" si="20"/>
        <v>0</v>
      </c>
      <c r="Y188">
        <f t="shared" si="21"/>
        <v>1</v>
      </c>
      <c r="Z188">
        <f t="shared" si="22"/>
        <v>0</v>
      </c>
      <c r="AA188" s="7">
        <f t="shared" si="23"/>
        <v>0</v>
      </c>
      <c r="AB188">
        <f t="shared" si="24"/>
        <v>0</v>
      </c>
      <c r="AC188">
        <f t="shared" si="25"/>
        <v>1</v>
      </c>
      <c r="AD188" s="6">
        <f t="shared" si="26"/>
        <v>0</v>
      </c>
    </row>
    <row r="189" spans="1:30" x14ac:dyDescent="0.25">
      <c r="A189">
        <v>18.462570249999999</v>
      </c>
      <c r="B189">
        <v>-0.66170405300000001</v>
      </c>
      <c r="C189">
        <v>0.90088844300000004</v>
      </c>
      <c r="D189">
        <v>0.56000000000000005</v>
      </c>
      <c r="E189">
        <v>0.14699999999999999</v>
      </c>
      <c r="F189">
        <v>7.72335437</v>
      </c>
      <c r="G189">
        <v>23.36724281</v>
      </c>
      <c r="H189">
        <v>22.466354370000001</v>
      </c>
      <c r="I189">
        <v>15.156000000000001</v>
      </c>
      <c r="J189">
        <v>14.596</v>
      </c>
      <c r="U189" s="1">
        <v>4950</v>
      </c>
      <c r="V189">
        <f t="shared" si="18"/>
        <v>0.90088843999999924</v>
      </c>
      <c r="W189" s="2">
        <f t="shared" si="19"/>
        <v>1</v>
      </c>
      <c r="X189">
        <f t="shared" si="20"/>
        <v>0</v>
      </c>
      <c r="Y189">
        <f t="shared" si="21"/>
        <v>1</v>
      </c>
      <c r="Z189">
        <f t="shared" si="22"/>
        <v>0</v>
      </c>
      <c r="AA189" s="7">
        <f t="shared" si="23"/>
        <v>0</v>
      </c>
      <c r="AB189">
        <f t="shared" si="24"/>
        <v>1</v>
      </c>
      <c r="AC189">
        <f t="shared" si="25"/>
        <v>1</v>
      </c>
      <c r="AD189" s="6">
        <f t="shared" si="26"/>
        <v>1</v>
      </c>
    </row>
    <row r="190" spans="1:30" x14ac:dyDescent="0.25">
      <c r="A190">
        <v>18.54192591</v>
      </c>
      <c r="B190">
        <v>-1.0361594620000001</v>
      </c>
      <c r="C190">
        <v>2.4732990259999998</v>
      </c>
      <c r="D190">
        <v>0.505</v>
      </c>
      <c r="E190">
        <v>0.13100000000000001</v>
      </c>
      <c r="F190">
        <v>8.5582905730000007</v>
      </c>
      <c r="G190">
        <v>22.760589599999999</v>
      </c>
      <c r="H190">
        <v>20.28729057</v>
      </c>
      <c r="I190">
        <v>12.103</v>
      </c>
      <c r="J190">
        <v>11.598000000000001</v>
      </c>
      <c r="L190" t="s">
        <v>872</v>
      </c>
      <c r="M190" t="s">
        <v>406</v>
      </c>
      <c r="N190" t="s">
        <v>873</v>
      </c>
      <c r="O190" t="s">
        <v>874</v>
      </c>
      <c r="P190" t="s">
        <v>875</v>
      </c>
      <c r="Q190" t="s">
        <v>876</v>
      </c>
      <c r="R190" t="s">
        <v>877</v>
      </c>
      <c r="S190" t="s">
        <v>878</v>
      </c>
      <c r="T190" t="s">
        <v>879</v>
      </c>
      <c r="U190" s="1">
        <v>4600</v>
      </c>
      <c r="V190">
        <f t="shared" si="18"/>
        <v>2.4732990299999997</v>
      </c>
      <c r="W190" s="2">
        <f t="shared" si="19"/>
        <v>1</v>
      </c>
      <c r="X190">
        <f t="shared" si="20"/>
        <v>1</v>
      </c>
      <c r="Y190">
        <f t="shared" si="21"/>
        <v>1</v>
      </c>
      <c r="Z190">
        <f t="shared" si="22"/>
        <v>0</v>
      </c>
      <c r="AA190" s="7">
        <f t="shared" si="23"/>
        <v>1</v>
      </c>
      <c r="AB190">
        <f t="shared" si="24"/>
        <v>0</v>
      </c>
      <c r="AC190">
        <f t="shared" si="25"/>
        <v>1</v>
      </c>
      <c r="AD190" s="6">
        <f t="shared" si="26"/>
        <v>0</v>
      </c>
    </row>
    <row r="191" spans="1:30" x14ac:dyDescent="0.25">
      <c r="A191">
        <v>18.650331439999999</v>
      </c>
      <c r="B191">
        <v>0.52321107700000002</v>
      </c>
      <c r="C191">
        <v>-100</v>
      </c>
      <c r="D191">
        <v>1.393</v>
      </c>
      <c r="E191">
        <v>0.70699999999999996</v>
      </c>
      <c r="F191">
        <v>5.8762143099999999</v>
      </c>
      <c r="G191">
        <v>99</v>
      </c>
      <c r="H191">
        <v>22.280214310000002</v>
      </c>
      <c r="I191">
        <v>17.09</v>
      </c>
      <c r="J191">
        <v>15.696999999999999</v>
      </c>
      <c r="U191" s="1">
        <v>6050</v>
      </c>
      <c r="V191">
        <f t="shared" si="18"/>
        <v>-100</v>
      </c>
      <c r="W191" s="2">
        <f t="shared" si="19"/>
        <v>0</v>
      </c>
      <c r="X191">
        <f t="shared" si="20"/>
        <v>0</v>
      </c>
      <c r="Y191">
        <f t="shared" si="21"/>
        <v>1</v>
      </c>
      <c r="Z191">
        <f t="shared" si="22"/>
        <v>0</v>
      </c>
      <c r="AA191" s="7">
        <f t="shared" si="23"/>
        <v>0</v>
      </c>
      <c r="AB191">
        <f t="shared" si="24"/>
        <v>0</v>
      </c>
      <c r="AC191">
        <f t="shared" si="25"/>
        <v>1</v>
      </c>
      <c r="AD191" s="6">
        <f t="shared" si="26"/>
        <v>0</v>
      </c>
    </row>
    <row r="192" spans="1:30" x14ac:dyDescent="0.25">
      <c r="A192">
        <v>18.67098747</v>
      </c>
      <c r="B192">
        <v>7.0568912999999997E-2</v>
      </c>
      <c r="C192">
        <v>-100</v>
      </c>
      <c r="D192">
        <v>0.65700000000000003</v>
      </c>
      <c r="E192">
        <v>0.104</v>
      </c>
      <c r="F192">
        <v>9.1045712590000001</v>
      </c>
      <c r="G192">
        <v>99</v>
      </c>
      <c r="H192">
        <v>23.21757126</v>
      </c>
      <c r="I192">
        <v>14.666</v>
      </c>
      <c r="J192">
        <v>14.009</v>
      </c>
      <c r="L192" t="s">
        <v>880</v>
      </c>
      <c r="M192" t="s">
        <v>30</v>
      </c>
      <c r="N192" t="s">
        <v>881</v>
      </c>
      <c r="O192" t="s">
        <v>882</v>
      </c>
      <c r="P192" t="s">
        <v>883</v>
      </c>
      <c r="Q192" t="s">
        <v>884</v>
      </c>
      <c r="R192" t="s">
        <v>885</v>
      </c>
      <c r="S192" t="s">
        <v>886</v>
      </c>
      <c r="T192" t="s">
        <v>161</v>
      </c>
      <c r="U192" s="1">
        <v>4400</v>
      </c>
      <c r="V192">
        <f t="shared" si="18"/>
        <v>-100</v>
      </c>
      <c r="W192" s="2">
        <f t="shared" si="19"/>
        <v>0</v>
      </c>
      <c r="X192">
        <f t="shared" si="20"/>
        <v>0</v>
      </c>
      <c r="Y192">
        <f t="shared" si="21"/>
        <v>1</v>
      </c>
      <c r="Z192">
        <f t="shared" si="22"/>
        <v>0</v>
      </c>
      <c r="AA192" s="7">
        <f t="shared" si="23"/>
        <v>0</v>
      </c>
      <c r="AB192">
        <f t="shared" si="24"/>
        <v>0</v>
      </c>
      <c r="AC192">
        <f t="shared" si="25"/>
        <v>1</v>
      </c>
      <c r="AD192" s="6">
        <f t="shared" si="26"/>
        <v>0</v>
      </c>
    </row>
    <row r="193" spans="1:30" x14ac:dyDescent="0.25">
      <c r="A193">
        <v>18.57251973</v>
      </c>
      <c r="B193">
        <v>-0.88389211099999998</v>
      </c>
      <c r="C193">
        <v>4.4789104460000004</v>
      </c>
      <c r="D193">
        <v>0.54300000000000004</v>
      </c>
      <c r="E193">
        <v>0.10299999999999999</v>
      </c>
      <c r="F193">
        <v>9.1582365259999996</v>
      </c>
      <c r="G193">
        <v>24.03814697</v>
      </c>
      <c r="H193">
        <v>19.55923653</v>
      </c>
      <c r="I193">
        <v>10.840999999999999</v>
      </c>
      <c r="J193">
        <v>10.298</v>
      </c>
      <c r="L193" t="s">
        <v>887</v>
      </c>
      <c r="M193" t="s">
        <v>488</v>
      </c>
      <c r="N193" t="s">
        <v>888</v>
      </c>
      <c r="O193" t="s">
        <v>889</v>
      </c>
      <c r="P193" t="s">
        <v>890</v>
      </c>
      <c r="Q193" t="s">
        <v>891</v>
      </c>
      <c r="R193" t="s">
        <v>100</v>
      </c>
      <c r="S193" t="s">
        <v>892</v>
      </c>
      <c r="T193" t="s">
        <v>893</v>
      </c>
      <c r="U193" s="1">
        <v>4400</v>
      </c>
      <c r="V193">
        <f t="shared" si="18"/>
        <v>4.4789104399999999</v>
      </c>
      <c r="W193" s="2">
        <f t="shared" si="19"/>
        <v>1</v>
      </c>
      <c r="X193">
        <f t="shared" si="20"/>
        <v>1</v>
      </c>
      <c r="Y193">
        <f t="shared" si="21"/>
        <v>1</v>
      </c>
      <c r="Z193">
        <f t="shared" si="22"/>
        <v>1</v>
      </c>
      <c r="AA193" s="7">
        <f t="shared" si="23"/>
        <v>1</v>
      </c>
      <c r="AB193">
        <f t="shared" si="24"/>
        <v>0</v>
      </c>
      <c r="AC193">
        <f t="shared" si="25"/>
        <v>1</v>
      </c>
      <c r="AD193" s="6">
        <f t="shared" si="26"/>
        <v>0</v>
      </c>
    </row>
    <row r="194" spans="1:30" x14ac:dyDescent="0.25">
      <c r="A194">
        <v>18.641591949999999</v>
      </c>
      <c r="B194">
        <v>-0.79571143899999996</v>
      </c>
      <c r="C194">
        <v>-0.47700882</v>
      </c>
      <c r="D194">
        <v>1.194</v>
      </c>
      <c r="E194">
        <v>0.158</v>
      </c>
      <c r="F194">
        <v>5.9312143549999998</v>
      </c>
      <c r="G194">
        <v>21.23020554</v>
      </c>
      <c r="H194">
        <v>21.707214359999998</v>
      </c>
      <c r="I194">
        <v>16.812000000000001</v>
      </c>
      <c r="J194">
        <v>15.618</v>
      </c>
      <c r="U194" s="1">
        <v>6300</v>
      </c>
      <c r="V194">
        <f t="shared" si="18"/>
        <v>-0.47700881999999822</v>
      </c>
      <c r="W194" s="2">
        <f t="shared" si="19"/>
        <v>1</v>
      </c>
      <c r="X194">
        <f t="shared" si="20"/>
        <v>1</v>
      </c>
      <c r="Y194">
        <f t="shared" si="21"/>
        <v>1</v>
      </c>
      <c r="Z194">
        <f t="shared" si="22"/>
        <v>0</v>
      </c>
      <c r="AA194" s="7">
        <f t="shared" si="23"/>
        <v>1</v>
      </c>
      <c r="AB194">
        <f t="shared" si="24"/>
        <v>0</v>
      </c>
      <c r="AC194">
        <f t="shared" si="25"/>
        <v>1</v>
      </c>
      <c r="AD194" s="6">
        <f t="shared" si="26"/>
        <v>0</v>
      </c>
    </row>
    <row r="195" spans="1:30" x14ac:dyDescent="0.25">
      <c r="A195">
        <v>18.46379288</v>
      </c>
      <c r="B195">
        <v>0.18181751099999999</v>
      </c>
      <c r="C195">
        <v>2.1661758419999999</v>
      </c>
      <c r="D195">
        <v>0.88300000000000001</v>
      </c>
      <c r="E195">
        <v>0.55000000000000004</v>
      </c>
      <c r="F195">
        <v>6.0562976070000003</v>
      </c>
      <c r="G195">
        <v>24.277473449999999</v>
      </c>
      <c r="H195">
        <v>22.111297610000001</v>
      </c>
      <c r="I195">
        <v>16.388000000000002</v>
      </c>
      <c r="J195">
        <v>15.505000000000001</v>
      </c>
      <c r="U195" s="1">
        <v>5850</v>
      </c>
      <c r="V195">
        <f t="shared" ref="V195:V207" si="27">IF(G195&lt;90, G195-H195, -100)</f>
        <v>2.1661758399999975</v>
      </c>
      <c r="W195" s="2">
        <f t="shared" ref="W195:W207" si="28">IF(G195&gt;90,0,1)</f>
        <v>1</v>
      </c>
      <c r="X195">
        <f t="shared" ref="X195:X207" si="29">IF(-3.88*D195 + 3.99 &lt; C195, 1,0)</f>
        <v>1</v>
      </c>
      <c r="Y195">
        <f t="shared" ref="Y195:Y207" si="30">IF(-3.88*D195 + 7.29 &gt; C195, 1,0)</f>
        <v>1</v>
      </c>
      <c r="Z195">
        <f t="shared" ref="Z195:Z207" si="31">IF(V195&gt;3.5,1,0)</f>
        <v>0</v>
      </c>
      <c r="AA195" s="7">
        <f t="shared" ref="AA195:AA207" si="32">IF(Z195, 1,X195*Y195*W195)</f>
        <v>1</v>
      </c>
      <c r="AB195">
        <f t="shared" ref="AB195:AB207" si="33">W195*ABS(1-AA195)*ABS(1-Z195)</f>
        <v>0</v>
      </c>
      <c r="AC195">
        <f t="shared" ref="AC195:AC207" si="34">IF(G195&gt;0,1,0)</f>
        <v>1</v>
      </c>
      <c r="AD195" s="6">
        <f t="shared" ref="AD195:AD207" si="35">AB195*AC195</f>
        <v>0</v>
      </c>
    </row>
    <row r="196" spans="1:30" x14ac:dyDescent="0.25">
      <c r="A196">
        <v>18.610252020000001</v>
      </c>
      <c r="B196">
        <v>0.83073402200000002</v>
      </c>
      <c r="C196">
        <v>-100</v>
      </c>
      <c r="D196">
        <v>0.626</v>
      </c>
      <c r="E196">
        <v>0.105</v>
      </c>
      <c r="F196">
        <v>7.5258506929999998</v>
      </c>
      <c r="G196">
        <v>99</v>
      </c>
      <c r="H196">
        <v>22.559850690000001</v>
      </c>
      <c r="I196">
        <v>15.555</v>
      </c>
      <c r="J196">
        <v>14.929</v>
      </c>
      <c r="U196" s="1">
        <v>5000</v>
      </c>
      <c r="V196">
        <f t="shared" si="27"/>
        <v>-100</v>
      </c>
      <c r="W196" s="2">
        <f t="shared" si="28"/>
        <v>0</v>
      </c>
      <c r="X196">
        <f t="shared" si="29"/>
        <v>0</v>
      </c>
      <c r="Y196">
        <f t="shared" si="30"/>
        <v>1</v>
      </c>
      <c r="Z196">
        <f t="shared" si="31"/>
        <v>0</v>
      </c>
      <c r="AA196" s="7">
        <f t="shared" si="32"/>
        <v>0</v>
      </c>
      <c r="AB196">
        <f t="shared" si="33"/>
        <v>0</v>
      </c>
      <c r="AC196">
        <f t="shared" si="34"/>
        <v>1</v>
      </c>
      <c r="AD196" s="6">
        <f t="shared" si="35"/>
        <v>0</v>
      </c>
    </row>
    <row r="197" spans="1:30" x14ac:dyDescent="0.25">
      <c r="A197">
        <v>18.696334610000001</v>
      </c>
      <c r="B197">
        <v>0.55109231199999997</v>
      </c>
      <c r="C197">
        <v>3.684242249</v>
      </c>
      <c r="D197">
        <v>0.56399999999999995</v>
      </c>
      <c r="E197">
        <v>2.8000000000000001E-2</v>
      </c>
      <c r="F197">
        <v>8.3131164089999992</v>
      </c>
      <c r="G197">
        <v>25.545358660000002</v>
      </c>
      <c r="H197">
        <v>21.861116410000001</v>
      </c>
      <c r="I197">
        <v>14.084</v>
      </c>
      <c r="J197">
        <v>13.52</v>
      </c>
      <c r="L197" t="s">
        <v>894</v>
      </c>
      <c r="M197" t="s">
        <v>895</v>
      </c>
      <c r="N197" t="s">
        <v>120</v>
      </c>
      <c r="O197" t="s">
        <v>896</v>
      </c>
      <c r="P197" t="s">
        <v>783</v>
      </c>
      <c r="Q197" t="s">
        <v>897</v>
      </c>
      <c r="R197" t="s">
        <v>898</v>
      </c>
      <c r="S197" t="s">
        <v>899</v>
      </c>
      <c r="T197" t="s">
        <v>900</v>
      </c>
      <c r="U197" s="1">
        <v>4850</v>
      </c>
      <c r="V197">
        <f t="shared" si="27"/>
        <v>3.6842422500000005</v>
      </c>
      <c r="W197" s="2">
        <f t="shared" si="28"/>
        <v>1</v>
      </c>
      <c r="X197">
        <f t="shared" si="29"/>
        <v>1</v>
      </c>
      <c r="Y197">
        <f t="shared" si="30"/>
        <v>1</v>
      </c>
      <c r="Z197">
        <f t="shared" si="31"/>
        <v>1</v>
      </c>
      <c r="AA197" s="7">
        <f t="shared" si="32"/>
        <v>1</v>
      </c>
      <c r="AB197">
        <f t="shared" si="33"/>
        <v>0</v>
      </c>
      <c r="AC197">
        <f t="shared" si="34"/>
        <v>1</v>
      </c>
      <c r="AD197" s="6">
        <f t="shared" si="35"/>
        <v>0</v>
      </c>
    </row>
    <row r="198" spans="1:30" x14ac:dyDescent="0.25">
      <c r="A198">
        <v>18.689883900000002</v>
      </c>
      <c r="B198">
        <v>0.57746744699999997</v>
      </c>
      <c r="C198">
        <v>-100</v>
      </c>
      <c r="D198">
        <v>1.4019999999999999</v>
      </c>
      <c r="E198">
        <v>0.71</v>
      </c>
      <c r="F198">
        <v>6.205843658</v>
      </c>
      <c r="G198">
        <v>99</v>
      </c>
      <c r="H198">
        <v>22.36084366</v>
      </c>
      <c r="I198">
        <v>16.847000000000001</v>
      </c>
      <c r="J198">
        <v>15.445</v>
      </c>
      <c r="U198" s="1">
        <v>5850</v>
      </c>
      <c r="V198">
        <f t="shared" si="27"/>
        <v>-100</v>
      </c>
      <c r="W198" s="2">
        <f t="shared" si="28"/>
        <v>0</v>
      </c>
      <c r="X198">
        <f t="shared" si="29"/>
        <v>0</v>
      </c>
      <c r="Y198">
        <f t="shared" si="30"/>
        <v>1</v>
      </c>
      <c r="Z198">
        <f t="shared" si="31"/>
        <v>0</v>
      </c>
      <c r="AA198" s="7">
        <f t="shared" si="32"/>
        <v>0</v>
      </c>
      <c r="AB198">
        <f t="shared" si="33"/>
        <v>0</v>
      </c>
      <c r="AC198">
        <f t="shared" si="34"/>
        <v>1</v>
      </c>
      <c r="AD198" s="6">
        <f t="shared" si="35"/>
        <v>0</v>
      </c>
    </row>
    <row r="199" spans="1:30" x14ac:dyDescent="0.25">
      <c r="A199">
        <v>18.613512239999999</v>
      </c>
      <c r="B199">
        <v>0.74207390100000004</v>
      </c>
      <c r="C199">
        <v>3.6728973389999999</v>
      </c>
      <c r="D199">
        <v>0.65700000000000003</v>
      </c>
      <c r="E199">
        <v>0.22</v>
      </c>
      <c r="F199">
        <v>4.7184982150000003</v>
      </c>
      <c r="G199">
        <v>24.082395550000001</v>
      </c>
      <c r="H199">
        <v>20.409498209999999</v>
      </c>
      <c r="I199">
        <v>16.128</v>
      </c>
      <c r="J199">
        <v>15.471</v>
      </c>
      <c r="U199" s="1">
        <v>6750</v>
      </c>
      <c r="V199">
        <f t="shared" si="27"/>
        <v>3.6728973400000022</v>
      </c>
      <c r="W199" s="2">
        <f t="shared" si="28"/>
        <v>1</v>
      </c>
      <c r="X199">
        <f t="shared" si="29"/>
        <v>1</v>
      </c>
      <c r="Y199">
        <f t="shared" si="30"/>
        <v>1</v>
      </c>
      <c r="Z199">
        <f t="shared" si="31"/>
        <v>1</v>
      </c>
      <c r="AA199" s="7">
        <f t="shared" si="32"/>
        <v>1</v>
      </c>
      <c r="AB199">
        <f t="shared" si="33"/>
        <v>0</v>
      </c>
      <c r="AC199">
        <f t="shared" si="34"/>
        <v>1</v>
      </c>
      <c r="AD199" s="6">
        <f t="shared" si="35"/>
        <v>0</v>
      </c>
    </row>
    <row r="200" spans="1:30" x14ac:dyDescent="0.25">
      <c r="A200">
        <v>18.571206270000001</v>
      </c>
      <c r="B200">
        <v>0.35187796399999999</v>
      </c>
      <c r="C200">
        <v>1.268344879</v>
      </c>
      <c r="D200">
        <v>0.54</v>
      </c>
      <c r="E200">
        <v>8.2000000000000003E-2</v>
      </c>
      <c r="F200">
        <v>6.458201614</v>
      </c>
      <c r="G200">
        <v>22.085546489999999</v>
      </c>
      <c r="H200">
        <v>20.817201610000001</v>
      </c>
      <c r="I200">
        <v>14.817</v>
      </c>
      <c r="J200">
        <v>14.276999999999999</v>
      </c>
      <c r="L200" t="s">
        <v>901</v>
      </c>
      <c r="M200" t="s">
        <v>902</v>
      </c>
      <c r="N200" t="s">
        <v>903</v>
      </c>
      <c r="O200" t="s">
        <v>904</v>
      </c>
      <c r="P200" t="s">
        <v>905</v>
      </c>
      <c r="Q200" t="s">
        <v>906</v>
      </c>
      <c r="R200" t="s">
        <v>595</v>
      </c>
      <c r="S200" t="s">
        <v>907</v>
      </c>
      <c r="T200" t="s">
        <v>908</v>
      </c>
      <c r="U200" s="1">
        <v>5650</v>
      </c>
      <c r="V200">
        <f t="shared" si="27"/>
        <v>1.2683448799999972</v>
      </c>
      <c r="W200" s="2">
        <f t="shared" si="28"/>
        <v>1</v>
      </c>
      <c r="X200">
        <f t="shared" si="29"/>
        <v>0</v>
      </c>
      <c r="Y200">
        <f t="shared" si="30"/>
        <v>1</v>
      </c>
      <c r="Z200">
        <f t="shared" si="31"/>
        <v>0</v>
      </c>
      <c r="AA200" s="7">
        <f t="shared" si="32"/>
        <v>0</v>
      </c>
      <c r="AB200">
        <f t="shared" si="33"/>
        <v>1</v>
      </c>
      <c r="AC200">
        <f t="shared" si="34"/>
        <v>1</v>
      </c>
      <c r="AD200" s="6">
        <f t="shared" si="35"/>
        <v>1</v>
      </c>
    </row>
    <row r="201" spans="1:30" x14ac:dyDescent="0.25">
      <c r="A201">
        <v>18.588448169999999</v>
      </c>
      <c r="B201">
        <v>1.004848736</v>
      </c>
      <c r="C201">
        <v>3.3309898379999998</v>
      </c>
      <c r="D201">
        <v>0.52100000000000002</v>
      </c>
      <c r="E201">
        <v>6.6000000000000003E-2</v>
      </c>
      <c r="F201">
        <v>8.2701783290000002</v>
      </c>
      <c r="G201">
        <v>23.364168169999999</v>
      </c>
      <c r="H201">
        <v>20.033178329999998</v>
      </c>
      <c r="I201">
        <v>12.218</v>
      </c>
      <c r="J201">
        <v>11.696999999999999</v>
      </c>
      <c r="L201" t="s">
        <v>909</v>
      </c>
      <c r="M201" t="s">
        <v>910</v>
      </c>
      <c r="N201" t="s">
        <v>566</v>
      </c>
      <c r="O201" t="s">
        <v>831</v>
      </c>
      <c r="P201" t="s">
        <v>911</v>
      </c>
      <c r="Q201" t="s">
        <v>912</v>
      </c>
      <c r="R201" t="s">
        <v>913</v>
      </c>
      <c r="S201" t="s">
        <v>914</v>
      </c>
      <c r="T201" t="s">
        <v>915</v>
      </c>
      <c r="U201" s="1">
        <v>4800</v>
      </c>
      <c r="V201">
        <f t="shared" si="27"/>
        <v>3.3309898400000009</v>
      </c>
      <c r="W201" s="2">
        <f t="shared" si="28"/>
        <v>1</v>
      </c>
      <c r="X201">
        <f t="shared" si="29"/>
        <v>1</v>
      </c>
      <c r="Y201">
        <f t="shared" si="30"/>
        <v>1</v>
      </c>
      <c r="Z201">
        <f t="shared" si="31"/>
        <v>0</v>
      </c>
      <c r="AA201" s="7">
        <f t="shared" si="32"/>
        <v>1</v>
      </c>
      <c r="AB201">
        <f t="shared" si="33"/>
        <v>0</v>
      </c>
      <c r="AC201">
        <f t="shared" si="34"/>
        <v>1</v>
      </c>
      <c r="AD201" s="6">
        <f t="shared" si="35"/>
        <v>0</v>
      </c>
    </row>
    <row r="202" spans="1:30" x14ac:dyDescent="0.25">
      <c r="A202">
        <v>18.698283249999999</v>
      </c>
      <c r="B202">
        <v>1.0373386870000001</v>
      </c>
      <c r="C202">
        <v>2.0065631869999998</v>
      </c>
      <c r="D202">
        <v>0.55800000000000005</v>
      </c>
      <c r="E202">
        <v>0.13</v>
      </c>
      <c r="F202">
        <v>7.1809055480000001</v>
      </c>
      <c r="G202">
        <v>24.046468730000001</v>
      </c>
      <c r="H202">
        <v>22.03990555</v>
      </c>
      <c r="I202">
        <v>15.287000000000001</v>
      </c>
      <c r="J202">
        <v>14.728999999999999</v>
      </c>
      <c r="L202" t="s">
        <v>916</v>
      </c>
      <c r="M202" t="s">
        <v>917</v>
      </c>
      <c r="N202" t="s">
        <v>422</v>
      </c>
      <c r="O202" t="s">
        <v>686</v>
      </c>
      <c r="P202" t="s">
        <v>918</v>
      </c>
      <c r="Q202" t="s">
        <v>161</v>
      </c>
      <c r="R202" t="s">
        <v>161</v>
      </c>
      <c r="S202" t="s">
        <v>161</v>
      </c>
      <c r="T202" t="s">
        <v>161</v>
      </c>
      <c r="U202" s="1">
        <v>5300</v>
      </c>
      <c r="V202">
        <f t="shared" si="27"/>
        <v>2.0065631800000006</v>
      </c>
      <c r="W202" s="2">
        <f t="shared" si="28"/>
        <v>1</v>
      </c>
      <c r="X202">
        <f t="shared" si="29"/>
        <v>1</v>
      </c>
      <c r="Y202">
        <f t="shared" si="30"/>
        <v>1</v>
      </c>
      <c r="Z202">
        <f t="shared" si="31"/>
        <v>0</v>
      </c>
      <c r="AA202" s="7">
        <f t="shared" si="32"/>
        <v>1</v>
      </c>
      <c r="AB202">
        <f t="shared" si="33"/>
        <v>0</v>
      </c>
      <c r="AC202">
        <f t="shared" si="34"/>
        <v>1</v>
      </c>
      <c r="AD202" s="6">
        <f t="shared" si="35"/>
        <v>0</v>
      </c>
    </row>
    <row r="203" spans="1:30" x14ac:dyDescent="0.25">
      <c r="A203">
        <v>18.50899969</v>
      </c>
      <c r="B203">
        <v>0.38619547399999998</v>
      </c>
      <c r="C203">
        <v>0.71922683700000001</v>
      </c>
      <c r="D203">
        <v>0.72899999999999998</v>
      </c>
      <c r="E203">
        <v>7.9000000000000001E-2</v>
      </c>
      <c r="F203">
        <v>11.61052357</v>
      </c>
      <c r="G203">
        <v>23.561750409999998</v>
      </c>
      <c r="H203">
        <v>22.842523570000001</v>
      </c>
      <c r="I203">
        <v>11.882</v>
      </c>
      <c r="J203">
        <v>11.153</v>
      </c>
      <c r="L203" t="s">
        <v>919</v>
      </c>
      <c r="M203" t="s">
        <v>920</v>
      </c>
      <c r="N203" t="s">
        <v>921</v>
      </c>
      <c r="O203" t="s">
        <v>922</v>
      </c>
      <c r="P203" t="s">
        <v>923</v>
      </c>
      <c r="Q203" t="s">
        <v>924</v>
      </c>
      <c r="R203" t="s">
        <v>925</v>
      </c>
      <c r="S203" t="s">
        <v>153</v>
      </c>
      <c r="T203" t="s">
        <v>72</v>
      </c>
      <c r="U203" s="1">
        <v>3650</v>
      </c>
      <c r="V203">
        <f t="shared" si="27"/>
        <v>0.71922683999999748</v>
      </c>
      <c r="W203" s="2">
        <f t="shared" si="28"/>
        <v>1</v>
      </c>
      <c r="X203">
        <f t="shared" si="29"/>
        <v>0</v>
      </c>
      <c r="Y203">
        <f t="shared" si="30"/>
        <v>1</v>
      </c>
      <c r="Z203">
        <f t="shared" si="31"/>
        <v>0</v>
      </c>
      <c r="AA203" s="7">
        <f t="shared" si="32"/>
        <v>0</v>
      </c>
      <c r="AB203">
        <f t="shared" si="33"/>
        <v>1</v>
      </c>
      <c r="AC203">
        <f t="shared" si="34"/>
        <v>1</v>
      </c>
      <c r="AD203" s="6">
        <f t="shared" si="35"/>
        <v>1</v>
      </c>
    </row>
    <row r="204" spans="1:30" x14ac:dyDescent="0.25">
      <c r="A204">
        <v>18.527420330000002</v>
      </c>
      <c r="B204">
        <v>0.74325802299999999</v>
      </c>
      <c r="C204">
        <v>-100</v>
      </c>
      <c r="D204">
        <v>0.85899999999999999</v>
      </c>
      <c r="E204">
        <v>0.20499999999999999</v>
      </c>
      <c r="F204">
        <v>7.041053711</v>
      </c>
      <c r="G204">
        <v>99</v>
      </c>
      <c r="H204">
        <v>22.680053709999999</v>
      </c>
      <c r="I204">
        <v>16.292999999999999</v>
      </c>
      <c r="J204">
        <v>15.433999999999999</v>
      </c>
      <c r="U204" s="1">
        <v>3250</v>
      </c>
      <c r="V204">
        <f t="shared" si="27"/>
        <v>-100</v>
      </c>
      <c r="W204" s="2">
        <f t="shared" si="28"/>
        <v>0</v>
      </c>
      <c r="X204">
        <f t="shared" si="29"/>
        <v>0</v>
      </c>
      <c r="Y204">
        <f t="shared" si="30"/>
        <v>1</v>
      </c>
      <c r="Z204">
        <f t="shared" si="31"/>
        <v>0</v>
      </c>
      <c r="AA204" s="7">
        <f t="shared" si="32"/>
        <v>0</v>
      </c>
      <c r="AB204">
        <f t="shared" si="33"/>
        <v>0</v>
      </c>
      <c r="AC204">
        <f t="shared" si="34"/>
        <v>1</v>
      </c>
      <c r="AD204" s="6">
        <f t="shared" si="35"/>
        <v>0</v>
      </c>
    </row>
    <row r="205" spans="1:30" x14ac:dyDescent="0.25">
      <c r="A205" s="2">
        <v>18.32877865</v>
      </c>
      <c r="B205" s="2">
        <v>-4.9216809269999997</v>
      </c>
      <c r="C205" s="2">
        <v>-100</v>
      </c>
      <c r="D205" s="2">
        <v>0.60099999999999998</v>
      </c>
      <c r="E205" s="2">
        <v>0.16</v>
      </c>
      <c r="F205" s="2">
        <v>7.9949620059999997</v>
      </c>
      <c r="G205" s="2">
        <v>99</v>
      </c>
      <c r="H205" s="2">
        <v>18.339962010000001</v>
      </c>
      <c r="I205" s="2">
        <v>10.786</v>
      </c>
      <c r="J205" s="2">
        <v>10.185</v>
      </c>
      <c r="L205" t="s">
        <v>926</v>
      </c>
      <c r="M205" t="s">
        <v>927</v>
      </c>
      <c r="N205" t="s">
        <v>928</v>
      </c>
      <c r="O205" t="s">
        <v>929</v>
      </c>
      <c r="P205" t="s">
        <v>930</v>
      </c>
      <c r="Q205" t="s">
        <v>931</v>
      </c>
      <c r="R205" t="s">
        <v>932</v>
      </c>
      <c r="S205" t="s">
        <v>933</v>
      </c>
      <c r="T205" t="s">
        <v>934</v>
      </c>
      <c r="U205" s="1">
        <v>4650</v>
      </c>
      <c r="V205">
        <f t="shared" si="27"/>
        <v>-100</v>
      </c>
      <c r="W205" s="2">
        <f t="shared" si="28"/>
        <v>0</v>
      </c>
      <c r="X205">
        <f t="shared" si="29"/>
        <v>0</v>
      </c>
      <c r="Y205">
        <f t="shared" si="30"/>
        <v>1</v>
      </c>
      <c r="Z205">
        <f t="shared" si="31"/>
        <v>0</v>
      </c>
      <c r="AA205" s="7">
        <f t="shared" si="32"/>
        <v>0</v>
      </c>
      <c r="AB205">
        <f t="shared" si="33"/>
        <v>0</v>
      </c>
      <c r="AC205">
        <f t="shared" si="34"/>
        <v>1</v>
      </c>
      <c r="AD205" s="6">
        <f t="shared" si="35"/>
        <v>0</v>
      </c>
    </row>
    <row r="206" spans="1:30" x14ac:dyDescent="0.25">
      <c r="A206">
        <v>18.477643879999999</v>
      </c>
      <c r="B206">
        <v>5.5107404999999998E-2</v>
      </c>
      <c r="C206">
        <v>0.80202484100000004</v>
      </c>
      <c r="D206">
        <v>0.76200000000000001</v>
      </c>
      <c r="E206">
        <v>9.0999999999999998E-2</v>
      </c>
      <c r="F206">
        <v>5.9228042299999997</v>
      </c>
      <c r="G206">
        <v>22.456829070000001</v>
      </c>
      <c r="H206">
        <v>21.65480423</v>
      </c>
      <c r="I206">
        <v>16.402999999999999</v>
      </c>
      <c r="J206">
        <v>15.641</v>
      </c>
      <c r="U206" s="1">
        <v>6150</v>
      </c>
      <c r="V206">
        <f t="shared" si="27"/>
        <v>0.8020248400000014</v>
      </c>
      <c r="W206" s="2">
        <f t="shared" si="28"/>
        <v>1</v>
      </c>
      <c r="X206">
        <f t="shared" si="29"/>
        <v>0</v>
      </c>
      <c r="Y206">
        <f t="shared" si="30"/>
        <v>1</v>
      </c>
      <c r="Z206">
        <f t="shared" si="31"/>
        <v>0</v>
      </c>
      <c r="AA206" s="7">
        <f t="shared" si="32"/>
        <v>0</v>
      </c>
      <c r="AB206">
        <f t="shared" si="33"/>
        <v>1</v>
      </c>
      <c r="AC206">
        <f t="shared" si="34"/>
        <v>1</v>
      </c>
      <c r="AD206" s="6">
        <f t="shared" si="35"/>
        <v>1</v>
      </c>
    </row>
    <row r="207" spans="1:30" x14ac:dyDescent="0.25">
      <c r="A207">
        <v>18.5784229</v>
      </c>
      <c r="B207">
        <v>0.37085539299999998</v>
      </c>
      <c r="C207">
        <v>3.172908783</v>
      </c>
      <c r="D207">
        <v>1.2849999999999999</v>
      </c>
      <c r="E207">
        <v>0.36499999999999999</v>
      </c>
      <c r="F207">
        <v>6.1099372250000004</v>
      </c>
      <c r="G207">
        <v>24.071846010000002</v>
      </c>
      <c r="H207">
        <v>20.898937230000001</v>
      </c>
      <c r="I207">
        <v>15.709</v>
      </c>
      <c r="J207">
        <v>14.423999999999999</v>
      </c>
      <c r="U207" s="1">
        <v>6350</v>
      </c>
      <c r="V207">
        <f t="shared" si="27"/>
        <v>3.1729087800000002</v>
      </c>
      <c r="W207" s="2">
        <f t="shared" si="28"/>
        <v>1</v>
      </c>
      <c r="X207">
        <f t="shared" si="29"/>
        <v>1</v>
      </c>
      <c r="Y207">
        <f t="shared" si="30"/>
        <v>0</v>
      </c>
      <c r="Z207">
        <f t="shared" si="31"/>
        <v>0</v>
      </c>
      <c r="AA207" s="7">
        <f t="shared" si="32"/>
        <v>0</v>
      </c>
      <c r="AB207">
        <f t="shared" si="33"/>
        <v>1</v>
      </c>
      <c r="AC207">
        <f t="shared" si="34"/>
        <v>1</v>
      </c>
      <c r="AD207" s="6">
        <f t="shared" si="35"/>
        <v>1</v>
      </c>
    </row>
    <row r="208" spans="1:30" x14ac:dyDescent="0.25">
      <c r="U208" s="3"/>
      <c r="W208" s="2">
        <f>SUM(W2:W207)</f>
        <v>146</v>
      </c>
      <c r="AA208" s="7">
        <f>SUM(AA2:AA207)</f>
        <v>89</v>
      </c>
      <c r="AB208" s="7">
        <f>SUM(AB2:AB207)</f>
        <v>57</v>
      </c>
      <c r="AD208" s="6">
        <f>SUM(AD2:AD207)</f>
        <v>57</v>
      </c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302</vt:lpstr>
      <vt:lpstr>246</vt:lpstr>
      <vt:lpstr>Лист2</vt:lpstr>
      <vt:lpstr>206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2015-06-28T16:22:09Z</dcterms:modified>
</cp:coreProperties>
</file>