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eerama\Dropbox\Spring 2016\ECE 3056\Assignment 5\Files\"/>
    </mc:Choice>
  </mc:AlternateContent>
  <bookViews>
    <workbookView xWindow="1920" yWindow="0" windowWidth="27840" windowHeight="122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" i="1"/>
  <c r="H3" i="1"/>
  <c r="H4" i="1"/>
  <c r="H5" i="1"/>
  <c r="H6" i="1"/>
  <c r="H7" i="1"/>
  <c r="H8" i="1"/>
</calcChain>
</file>

<file path=xl/sharedStrings.xml><?xml version="1.0" encoding="utf-8"?>
<sst xmlns="http://schemas.openxmlformats.org/spreadsheetml/2006/main" count="16" uniqueCount="8">
  <si>
    <t xml:space="preserve">Accesses </t>
  </si>
  <si>
    <t xml:space="preserve">Hits </t>
  </si>
  <si>
    <t xml:space="preserve">Misses </t>
  </si>
  <si>
    <t xml:space="preserve">Associativity </t>
  </si>
  <si>
    <t xml:space="preserve">Line Size </t>
  </si>
  <si>
    <t xml:space="preserve">128 Kbyte </t>
  </si>
  <si>
    <t xml:space="preserve">Writebacks </t>
  </si>
  <si>
    <t xml:space="preserve">Overall Miss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</si>
</sst>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14248"/>
        <c:axId val="99208368"/>
      </c:lineChart>
      <c:catAx>
        <c:axId val="99214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8368"/>
        <c:crosses val="autoZero"/>
        <c:auto val="1"/>
        <c:lblAlgn val="ctr"/>
        <c:lblOffset val="100"/>
        <c:noMultiLvlLbl val="0"/>
      </c:catAx>
      <c:valAx>
        <c:axId val="992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14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21</xdr:row>
      <xdr:rowOff>114300</xdr:rowOff>
    </xdr:from>
    <xdr:to>
      <xdr:col>6</xdr:col>
      <xdr:colOff>533400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8" totalsRowShown="0">
  <autoFilter ref="A1:H8"/>
  <tableColumns count="8">
    <tableColumn id="1" name="Line Size "/>
    <tableColumn id="2" name="128 Kbyte "/>
    <tableColumn id="3" name="Associativity "/>
    <tableColumn id="4" name="Accesses "/>
    <tableColumn id="5" name="Hits "/>
    <tableColumn id="6" name="Misses "/>
    <tableColumn id="7" name="Writebacks "/>
    <tableColumn id="8" name="Overall Miss Rate " dataDxfId="1">
      <calculatedColumnFormula>Table1[[#This Row],[Misses ]]/Table1[[#This Row],[Accesses 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3:H20" totalsRowShown="0">
  <autoFilter ref="A13:H20"/>
  <tableColumns count="8">
    <tableColumn id="1" name="Line Size "/>
    <tableColumn id="2" name="128 Kbyte "/>
    <tableColumn id="3" name="Associativity "/>
    <tableColumn id="4" name="Accesses "/>
    <tableColumn id="5" name="Hits "/>
    <tableColumn id="6" name="Misses "/>
    <tableColumn id="7" name="Writebacks "/>
    <tableColumn id="8" name="Overall Miss Rate " dataDxfId="0">
      <calculatedColumnFormula>Table13[[#This Row],[Misses ]]/Table13[[#This Row],[Accesses 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A6" workbookViewId="0">
      <selection activeCell="I35" sqref="I35"/>
    </sheetView>
  </sheetViews>
  <sheetFormatPr defaultRowHeight="15" x14ac:dyDescent="0.25"/>
  <cols>
    <col min="1" max="1" width="11.42578125" bestFit="1" customWidth="1"/>
    <col min="2" max="2" width="12.28515625" bestFit="1" customWidth="1"/>
    <col min="3" max="3" width="14.85546875" bestFit="1" customWidth="1"/>
    <col min="4" max="4" width="11" customWidth="1"/>
    <col min="5" max="5" width="8" bestFit="1" customWidth="1"/>
    <col min="6" max="6" width="9.85546875" bestFit="1" customWidth="1"/>
    <col min="7" max="7" width="13.7109375" bestFit="1" customWidth="1"/>
    <col min="8" max="8" width="19" customWidth="1"/>
    <col min="9" max="10" width="18.140625" customWidth="1"/>
    <col min="11" max="11" width="26.42578125" customWidth="1"/>
    <col min="12" max="12" width="30.7109375" customWidth="1"/>
  </cols>
  <sheetData>
    <row r="1" spans="1:8" x14ac:dyDescent="0.25">
      <c r="A1" t="s">
        <v>4</v>
      </c>
      <c r="B1" t="s">
        <v>5</v>
      </c>
      <c r="C1" t="s">
        <v>3</v>
      </c>
      <c r="D1" t="s">
        <v>0</v>
      </c>
      <c r="E1" t="s">
        <v>1</v>
      </c>
      <c r="F1" t="s">
        <v>2</v>
      </c>
      <c r="G1" t="s">
        <v>6</v>
      </c>
      <c r="H1" t="s">
        <v>7</v>
      </c>
    </row>
    <row r="2" spans="1:8" x14ac:dyDescent="0.25">
      <c r="A2">
        <v>32</v>
      </c>
      <c r="B2">
        <v>131072</v>
      </c>
      <c r="C2">
        <v>4</v>
      </c>
      <c r="D2">
        <v>6322343</v>
      </c>
      <c r="E2">
        <v>6274748</v>
      </c>
      <c r="F2">
        <v>47595</v>
      </c>
      <c r="G2">
        <v>13575</v>
      </c>
      <c r="H2">
        <f>Table1[[#This Row],[Misses ]]/Table1[[#This Row],[Accesses ]]</f>
        <v>7.528063567572971E-3</v>
      </c>
    </row>
    <row r="3" spans="1:8" x14ac:dyDescent="0.25">
      <c r="A3">
        <v>64</v>
      </c>
      <c r="B3">
        <v>131072</v>
      </c>
      <c r="C3">
        <v>4</v>
      </c>
      <c r="D3">
        <v>6322343</v>
      </c>
      <c r="E3">
        <v>6295709</v>
      </c>
      <c r="F3">
        <v>26634</v>
      </c>
      <c r="G3">
        <v>7624</v>
      </c>
      <c r="H3">
        <f>Table1[[#This Row],[Misses ]]/Table1[[#This Row],[Accesses ]]</f>
        <v>4.2126787490017548E-3</v>
      </c>
    </row>
    <row r="4" spans="1:8" x14ac:dyDescent="0.25">
      <c r="A4">
        <v>128</v>
      </c>
      <c r="B4">
        <v>131072</v>
      </c>
      <c r="C4">
        <v>4</v>
      </c>
      <c r="D4">
        <v>6322343</v>
      </c>
      <c r="E4">
        <v>6306878</v>
      </c>
      <c r="F4">
        <v>15465</v>
      </c>
      <c r="G4">
        <v>4470</v>
      </c>
      <c r="H4">
        <f>Table1[[#This Row],[Misses ]]/Table1[[#This Row],[Accesses ]]</f>
        <v>2.4460868383762158E-3</v>
      </c>
    </row>
    <row r="5" spans="1:8" x14ac:dyDescent="0.25">
      <c r="A5">
        <v>256</v>
      </c>
      <c r="B5">
        <v>131072</v>
      </c>
      <c r="C5">
        <v>4</v>
      </c>
      <c r="D5">
        <v>6322343</v>
      </c>
      <c r="E5">
        <v>6312721</v>
      </c>
      <c r="F5">
        <v>9622</v>
      </c>
      <c r="G5">
        <v>2763</v>
      </c>
      <c r="H5">
        <f>Table1[[#This Row],[Misses ]]/Table1[[#This Row],[Accesses ]]</f>
        <v>1.5219041421827319E-3</v>
      </c>
    </row>
    <row r="6" spans="1:8" x14ac:dyDescent="0.25">
      <c r="A6">
        <v>512</v>
      </c>
      <c r="B6">
        <v>131072</v>
      </c>
      <c r="C6">
        <v>4</v>
      </c>
      <c r="D6">
        <v>6322343</v>
      </c>
      <c r="E6">
        <v>6315673</v>
      </c>
      <c r="F6">
        <v>6670</v>
      </c>
      <c r="G6">
        <v>1807</v>
      </c>
      <c r="H6">
        <f>Table1[[#This Row],[Misses ]]/Table1[[#This Row],[Accesses ]]</f>
        <v>1.0549886331696968E-3</v>
      </c>
    </row>
    <row r="7" spans="1:8" x14ac:dyDescent="0.25">
      <c r="A7">
        <v>1024</v>
      </c>
      <c r="B7">
        <v>131072</v>
      </c>
      <c r="C7">
        <v>4</v>
      </c>
      <c r="D7">
        <v>6322343</v>
      </c>
      <c r="E7">
        <v>6317146</v>
      </c>
      <c r="F7">
        <v>5197</v>
      </c>
      <c r="G7">
        <v>1312</v>
      </c>
      <c r="H7">
        <f>Table1[[#This Row],[Misses ]]/Table1[[#This Row],[Accesses ]]</f>
        <v>8.2200538629428996E-4</v>
      </c>
    </row>
    <row r="8" spans="1:8" x14ac:dyDescent="0.25">
      <c r="A8">
        <v>2048</v>
      </c>
      <c r="B8">
        <v>131072</v>
      </c>
      <c r="C8">
        <v>4</v>
      </c>
      <c r="D8">
        <v>6322343</v>
      </c>
      <c r="E8">
        <v>6317712</v>
      </c>
      <c r="F8">
        <v>4631</v>
      </c>
      <c r="G8">
        <v>1115</v>
      </c>
      <c r="H8">
        <f>Table1[[#This Row],[Misses ]]/Table1[[#This Row],[Accesses ]]</f>
        <v>7.3248161322471753E-4</v>
      </c>
    </row>
    <row r="13" spans="1:8" x14ac:dyDescent="0.25">
      <c r="A13" t="s">
        <v>4</v>
      </c>
      <c r="B13" t="s">
        <v>5</v>
      </c>
      <c r="C13" t="s">
        <v>3</v>
      </c>
      <c r="D13" t="s">
        <v>0</v>
      </c>
      <c r="E13" t="s">
        <v>1</v>
      </c>
      <c r="F13" t="s">
        <v>2</v>
      </c>
      <c r="G13" t="s">
        <v>6</v>
      </c>
      <c r="H13" t="s">
        <v>7</v>
      </c>
    </row>
    <row r="14" spans="1:8" x14ac:dyDescent="0.25">
      <c r="A14">
        <v>32</v>
      </c>
      <c r="B14">
        <v>131072</v>
      </c>
      <c r="C14">
        <v>4</v>
      </c>
      <c r="D14">
        <v>7678430</v>
      </c>
      <c r="E14">
        <v>7609989</v>
      </c>
      <c r="F14">
        <v>68441</v>
      </c>
      <c r="G14">
        <v>27852</v>
      </c>
      <c r="H14">
        <f>Table13[[#This Row],[Misses ]]/Table13[[#This Row],[Accesses ]]</f>
        <v>8.9134106842153928E-3</v>
      </c>
    </row>
    <row r="15" spans="1:8" x14ac:dyDescent="0.25">
      <c r="A15">
        <v>64</v>
      </c>
      <c r="B15">
        <v>131072</v>
      </c>
      <c r="C15">
        <v>4</v>
      </c>
      <c r="D15">
        <v>7678430</v>
      </c>
      <c r="E15">
        <v>7641059</v>
      </c>
      <c r="F15">
        <v>37371</v>
      </c>
      <c r="G15">
        <v>14884</v>
      </c>
      <c r="H15">
        <f>Table13[[#This Row],[Misses ]]/Table13[[#This Row],[Accesses ]]</f>
        <v>4.8670105737761496E-3</v>
      </c>
    </row>
    <row r="16" spans="1:8" x14ac:dyDescent="0.25">
      <c r="A16">
        <v>128</v>
      </c>
      <c r="B16">
        <v>131072</v>
      </c>
      <c r="C16">
        <v>4</v>
      </c>
      <c r="D16">
        <v>7678430</v>
      </c>
      <c r="E16">
        <v>7657295</v>
      </c>
      <c r="F16">
        <v>21135</v>
      </c>
      <c r="G16">
        <v>8228</v>
      </c>
      <c r="H16">
        <f>Table13[[#This Row],[Misses ]]/Table13[[#This Row],[Accesses ]]</f>
        <v>2.7525158137796397E-3</v>
      </c>
    </row>
    <row r="17" spans="1:8" x14ac:dyDescent="0.25">
      <c r="A17">
        <v>256</v>
      </c>
      <c r="B17">
        <v>131072</v>
      </c>
      <c r="C17">
        <v>4</v>
      </c>
      <c r="D17">
        <v>7678430</v>
      </c>
      <c r="E17">
        <v>7665634</v>
      </c>
      <c r="F17">
        <v>12796</v>
      </c>
      <c r="G17">
        <v>4799</v>
      </c>
      <c r="H17">
        <f>Table13[[#This Row],[Misses ]]/Table13[[#This Row],[Accesses ]]</f>
        <v>1.6664865083096413E-3</v>
      </c>
    </row>
    <row r="18" spans="1:8" x14ac:dyDescent="0.25">
      <c r="A18">
        <v>512</v>
      </c>
      <c r="B18">
        <v>131072</v>
      </c>
      <c r="C18">
        <v>4</v>
      </c>
      <c r="D18">
        <v>7678430</v>
      </c>
      <c r="E18">
        <v>7669628</v>
      </c>
      <c r="F18">
        <v>8802</v>
      </c>
      <c r="G18">
        <v>3010</v>
      </c>
      <c r="H18">
        <f>Table13[[#This Row],[Misses ]]/Table13[[#This Row],[Accesses ]]</f>
        <v>1.1463280905080857E-3</v>
      </c>
    </row>
    <row r="19" spans="1:8" x14ac:dyDescent="0.25">
      <c r="A19">
        <v>1024</v>
      </c>
      <c r="B19">
        <v>131072</v>
      </c>
      <c r="C19">
        <v>4</v>
      </c>
      <c r="D19">
        <v>7678430</v>
      </c>
      <c r="E19">
        <v>7671662</v>
      </c>
      <c r="F19">
        <v>6768</v>
      </c>
      <c r="G19">
        <v>2076</v>
      </c>
      <c r="H19">
        <f>Table13[[#This Row],[Misses ]]/Table13[[#This Row],[Accesses ]]</f>
        <v>8.8143018820253623E-4</v>
      </c>
    </row>
    <row r="20" spans="1:8" x14ac:dyDescent="0.25">
      <c r="A20">
        <v>2048</v>
      </c>
      <c r="B20">
        <v>131072</v>
      </c>
      <c r="C20">
        <v>4</v>
      </c>
      <c r="D20">
        <v>7678430</v>
      </c>
      <c r="E20">
        <v>7672564</v>
      </c>
      <c r="F20">
        <v>5866</v>
      </c>
      <c r="G20">
        <v>1631</v>
      </c>
      <c r="H20">
        <f>Table13[[#This Row],[Misses ]]/Table13[[#This Row],[Accesses ]]</f>
        <v>7.6395825709161896E-4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Sreerama</dc:creator>
  <cp:lastModifiedBy>Sreerama</cp:lastModifiedBy>
  <dcterms:created xsi:type="dcterms:W3CDTF">2016-04-19T01:53:58Z</dcterms:created>
  <dcterms:modified xsi:type="dcterms:W3CDTF">2016-04-22T18:06:47Z</dcterms:modified>
</cp:coreProperties>
</file>