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b\PycharmProjects\Thesis\XM\"/>
    </mc:Choice>
  </mc:AlternateContent>
  <xr:revisionPtr revIDLastSave="0" documentId="13_ncr:1_{94D7D189-A5E2-42D0-88C2-7E04E5ED3E41}" xr6:coauthVersionLast="45" xr6:coauthVersionMax="45" xr10:uidLastSave="{00000000-0000-0000-0000-000000000000}"/>
  <bookViews>
    <workbookView xWindow="-120" yWindow="-120" windowWidth="29040" windowHeight="15840" xr2:uid="{D580743F-BDEC-4EDB-8553-D44E3C28520D}"/>
  </bookViews>
  <sheets>
    <sheet name="All" sheetId="13" r:id="rId1"/>
    <sheet name="2010" sheetId="1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10" r:id="rId10"/>
    <sheet name="2019" sheetId="11" r:id="rId11"/>
    <sheet name="2020" sheetId="12" r:id="rId12"/>
    <sheet name="2020_group" sheetId="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3" l="1"/>
  <c r="D33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2" i="4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2" i="12"/>
  <c r="C12" i="4"/>
  <c r="B3" i="7"/>
  <c r="B4" i="7"/>
  <c r="B5" i="7"/>
  <c r="B6" i="7"/>
  <c r="B7" i="7"/>
  <c r="B8" i="7"/>
  <c r="B9" i="7"/>
  <c r="B10" i="7"/>
  <c r="B11" i="7"/>
  <c r="B12" i="7"/>
  <c r="B13" i="7"/>
  <c r="B15" i="7"/>
  <c r="B16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2" i="7"/>
</calcChain>
</file>

<file path=xl/sharedStrings.xml><?xml version="1.0" encoding="utf-8"?>
<sst xmlns="http://schemas.openxmlformats.org/spreadsheetml/2006/main" count="1323" uniqueCount="160">
  <si>
    <t>Código Distribuidor</t>
  </si>
  <si>
    <t>CASD</t>
  </si>
  <si>
    <t>CDID</t>
  </si>
  <si>
    <t>CDND</t>
  </si>
  <si>
    <t>CDSD</t>
  </si>
  <si>
    <t>CETD</t>
  </si>
  <si>
    <t>CHCD</t>
  </si>
  <si>
    <t>CNSD</t>
  </si>
  <si>
    <t>CQTD</t>
  </si>
  <si>
    <t>CTGD</t>
  </si>
  <si>
    <t>CTSD</t>
  </si>
  <si>
    <t>EBPD</t>
  </si>
  <si>
    <t>EBSD</t>
  </si>
  <si>
    <t>EDCD</t>
  </si>
  <si>
    <t>EDPD</t>
  </si>
  <si>
    <t>EDQD</t>
  </si>
  <si>
    <t>EECD</t>
  </si>
  <si>
    <t>EEPD</t>
  </si>
  <si>
    <t>EGVD</t>
  </si>
  <si>
    <t>EMED</t>
  </si>
  <si>
    <t>EMID</t>
  </si>
  <si>
    <t>EMSD</t>
  </si>
  <si>
    <t>ENID</t>
  </si>
  <si>
    <t>EPMD</t>
  </si>
  <si>
    <t>EPSD</t>
  </si>
  <si>
    <t>EPTD</t>
  </si>
  <si>
    <t>ESSD</t>
  </si>
  <si>
    <t>EVSD</t>
  </si>
  <si>
    <t>HLAD</t>
  </si>
  <si>
    <t>RTQD</t>
  </si>
  <si>
    <t>CEOD</t>
  </si>
  <si>
    <t>CENTRALES ELECTRICAS DEL CAUCA S.A. E.S.P.</t>
  </si>
  <si>
    <t>COMPANIA DE ELECTRICIDAD DE TULUA S.A. E.S.P.</t>
  </si>
  <si>
    <t>EMPRESA DE ENERGIA DE BOYACA S.A. E.S.P.</t>
  </si>
  <si>
    <t>EMPRESAS PUBLICAS DE MEDELLIN E.S.P.</t>
  </si>
  <si>
    <t>EMPRESA DE ENERGIA DE CASANARE S.A. E.S.P.</t>
  </si>
  <si>
    <t>COSTA ATLANTICA</t>
  </si>
  <si>
    <t>ELECTRICARIBE</t>
  </si>
  <si>
    <t>ANTIOQUIA</t>
  </si>
  <si>
    <t>EPM</t>
  </si>
  <si>
    <t>ORIENTE</t>
  </si>
  <si>
    <t>ENELAR</t>
  </si>
  <si>
    <t>CENS</t>
  </si>
  <si>
    <t>ESSA</t>
  </si>
  <si>
    <t>EBSA</t>
  </si>
  <si>
    <t>ENERCA</t>
  </si>
  <si>
    <t>RUITOQUE</t>
  </si>
  <si>
    <t>CHOCO</t>
  </si>
  <si>
    <t>CQR</t>
  </si>
  <si>
    <t>VALLE</t>
  </si>
  <si>
    <t>SUR</t>
  </si>
  <si>
    <t>CENTRO</t>
  </si>
  <si>
    <t>THC</t>
  </si>
  <si>
    <t>GUAVIARE</t>
  </si>
  <si>
    <t>DISPAC</t>
  </si>
  <si>
    <t>CHEC</t>
  </si>
  <si>
    <t>EEP</t>
  </si>
  <si>
    <t>EDEQ</t>
  </si>
  <si>
    <t>CODENSA</t>
  </si>
  <si>
    <t>ENSA</t>
  </si>
  <si>
    <t>CETSA</t>
  </si>
  <si>
    <t>EPSA</t>
  </si>
  <si>
    <t>EMCARTAGO</t>
  </si>
  <si>
    <t>EMCALI</t>
  </si>
  <si>
    <t>ENERGUAVIARE</t>
  </si>
  <si>
    <t>ENERTOLIMA</t>
  </si>
  <si>
    <t>ELECTROCAQUETA</t>
  </si>
  <si>
    <t>ELECTROHUILA</t>
  </si>
  <si>
    <t>CEDENAR</t>
  </si>
  <si>
    <t>BAJO</t>
  </si>
  <si>
    <t>PUTUMAYO</t>
  </si>
  <si>
    <t>EMEVASI</t>
  </si>
  <si>
    <t>EMEE</t>
  </si>
  <si>
    <t>CEO</t>
  </si>
  <si>
    <t>Region</t>
  </si>
  <si>
    <t>Operador</t>
  </si>
  <si>
    <t>Taken from: https://www.xm.com.co/Paginas/Indicadores/Demanda/Indicador-demanda-regiones-ors.aspx</t>
  </si>
  <si>
    <t>Name</t>
  </si>
  <si>
    <t>CENTRALES ELECTRICAS DE NARIÑO S.A. E.S.P.</t>
  </si>
  <si>
    <t>CODENSA S.A. E.S.P.</t>
  </si>
  <si>
    <t>CENTRAL HIDROELECTRICA DE CALDAS S.A. E.S.P.</t>
  </si>
  <si>
    <t>CENTRALES ELECTRICAS DEL NORTE DE SANTANDER S.A. E.S.P.</t>
  </si>
  <si>
    <t>ELECTRIFICADORA DEL CAQUETA S.A. E.S.P.</t>
  </si>
  <si>
    <t>COMPAÑIA ENERGETICA DEL TOLIMA S.A. E.S.P.</t>
  </si>
  <si>
    <t>EMPRESA DE ENERGIA DEL BAJO PUTUMAYO S.A. E.S.P.</t>
  </si>
  <si>
    <t>EMPRESA DISTRIBUIDORA DEL PACIFICO S.A. E.S.P.</t>
  </si>
  <si>
    <t>EMPRESA DE ENERGIA DEL QUINDIO S.A. E.S.P.</t>
  </si>
  <si>
    <t>EMPRESA DE ENERGIA DE PEREIRA S.A. E.S.P.</t>
  </si>
  <si>
    <t>EMPRESA DE ENERGIA ELECTRICA DEL DEPARTAMENTO DEL GUAVIARE S.A. E.S.P.</t>
  </si>
  <si>
    <t>EMPRESA MUNICIPAL DE ENERGIA ELECTRICA S.A. E.S.P.</t>
  </si>
  <si>
    <t>EMPRESAS MUNICIPALES DE CALI E.I.C.E. E.S.P.</t>
  </si>
  <si>
    <t>ELECTRIFICADORA DEL META S.A. E.S.P.</t>
  </si>
  <si>
    <t>EMPRESA DE ENERGÍA DE ARAUCA E.S.P.</t>
  </si>
  <si>
    <t>CELSIA COLOMBIA S.A. E.S.P.</t>
  </si>
  <si>
    <t>EMPRESA DE ENERGIA DEL PUTUMAYO S.A. E.S.P.</t>
  </si>
  <si>
    <t>ELECTRIFICADORA DE SANTANDER S.A. E.S.P.</t>
  </si>
  <si>
    <t>EMPRESA DE ENERGIA DEL VALLE DE SIBUNDOY S.A. E.S.P.</t>
  </si>
  <si>
    <t>ELECTRIFICADORA DEL HUILA S.A. E.S.P.</t>
  </si>
  <si>
    <t>RUITOQUE S.A. E.S.P.</t>
  </si>
  <si>
    <t>COMPANIA ENERGETICA DE OCCIDENTE S.A.S. E.S.P.</t>
  </si>
  <si>
    <t>TOLIMA</t>
  </si>
  <si>
    <t>CUNDINAMARCA</t>
  </si>
  <si>
    <t>Departamento</t>
  </si>
  <si>
    <t>CASANARE</t>
  </si>
  <si>
    <t>BOYACA</t>
  </si>
  <si>
    <t>QUINDIO</t>
  </si>
  <si>
    <t>ARAUCA</t>
  </si>
  <si>
    <t>VALLE DEL CAUCA</t>
  </si>
  <si>
    <t>CALDAS</t>
  </si>
  <si>
    <t>NORTE DE SANTANDER</t>
  </si>
  <si>
    <t>CAQUETA</t>
  </si>
  <si>
    <t>META</t>
  </si>
  <si>
    <t>SANTANDER</t>
  </si>
  <si>
    <t>HUILA</t>
  </si>
  <si>
    <t>RISARALDA</t>
  </si>
  <si>
    <t>CAUCA</t>
  </si>
  <si>
    <t>NARINO</t>
  </si>
  <si>
    <t>BOGOTA</t>
  </si>
  <si>
    <t xml:space="preserve">Year </t>
  </si>
  <si>
    <t>CTID</t>
  </si>
  <si>
    <t>EDID</t>
  </si>
  <si>
    <t>EPID</t>
  </si>
  <si>
    <t>Department</t>
  </si>
  <si>
    <t>Year</t>
  </si>
  <si>
    <t>EMPRESAS MUNICIPALES DE CARTAGO E.S.P.</t>
  </si>
  <si>
    <t>ELECTRIFICADORA DEL CARIBE S.A. E.S.P</t>
  </si>
  <si>
    <t>ATLANTICO</t>
  </si>
  <si>
    <t>CELSIA TOLIMA S.A. E.S.P.</t>
  </si>
  <si>
    <t>Departmento</t>
  </si>
  <si>
    <t>La Guajira</t>
  </si>
  <si>
    <t>Magdalena</t>
  </si>
  <si>
    <t>Atlantico</t>
  </si>
  <si>
    <t xml:space="preserve">Cesar </t>
  </si>
  <si>
    <t>Bolivar</t>
  </si>
  <si>
    <t>Sucre</t>
  </si>
  <si>
    <t>Cordoba</t>
  </si>
  <si>
    <t>Norte de Santander</t>
  </si>
  <si>
    <t>Santander</t>
  </si>
  <si>
    <t>Boyaca</t>
  </si>
  <si>
    <t>Arauca</t>
  </si>
  <si>
    <t>Casanare</t>
  </si>
  <si>
    <t>Valle del Cauca</t>
  </si>
  <si>
    <t>Caldas</t>
  </si>
  <si>
    <t>Risaralda</t>
  </si>
  <si>
    <t>Quindio</t>
  </si>
  <si>
    <t>Cauca</t>
  </si>
  <si>
    <t>Narino</t>
  </si>
  <si>
    <t>Putumayo</t>
  </si>
  <si>
    <t>Cundinamarca</t>
  </si>
  <si>
    <t>Meta</t>
  </si>
  <si>
    <t>Tolima</t>
  </si>
  <si>
    <t>Huila</t>
  </si>
  <si>
    <t>Caqueta</t>
  </si>
  <si>
    <t>AMAZONAS</t>
  </si>
  <si>
    <t>VAUPES</t>
  </si>
  <si>
    <t>GUAINIA</t>
  </si>
  <si>
    <t>VICHADA</t>
  </si>
  <si>
    <t>ELECTRIFICADORA DEL CARIBE S.A. E.S.P.</t>
  </si>
  <si>
    <t>EMPRESA DE ENERGIA DE CUNDINAMARCA S.A. E.S.P.</t>
  </si>
  <si>
    <t>Note: 14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</si>
</sst>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0" fillId="0" borderId="0" xfId="0"/>
  </cellXfs>
  <cellStyles count="3">
    <cellStyle name="Normal" xfId="0" builtinId="0"/>
    <cellStyle name="Normal 2" xfId="1" xr:uid="{DC3CF70F-BD14-43E2-BF70-B37C873C0FF1}"/>
    <cellStyle name="Normal 3" xfId="2" xr:uid="{6BCDBBDC-F574-465E-8E23-351C48929B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entesRegistr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es"/>
    </sheetNames>
    <sheetDataSet>
      <sheetData sheetId="0">
        <row r="1">
          <cell r="A1" t="str">
            <v>CodigoSIC</v>
          </cell>
          <cell r="B1" t="str">
            <v>Fecha registro</v>
          </cell>
          <cell r="C1" t="str">
            <v>Nit</v>
          </cell>
          <cell r="D1" t="str">
            <v>Nombre</v>
          </cell>
        </row>
        <row r="2">
          <cell r="A2" t="str">
            <v>ABAC</v>
          </cell>
          <cell r="B2">
            <v>43220</v>
          </cell>
          <cell r="C2" t="str">
            <v>900740329-7</v>
          </cell>
          <cell r="D2" t="str">
            <v>AURES BAJO S.A.S. E.S.P.</v>
          </cell>
        </row>
        <row r="3">
          <cell r="A3" t="str">
            <v>ABAG</v>
          </cell>
          <cell r="B3">
            <v>42975</v>
          </cell>
          <cell r="C3" t="str">
            <v>900740329-7</v>
          </cell>
          <cell r="D3" t="str">
            <v>AURES BAJO S.A.S. E.S.P.</v>
          </cell>
        </row>
        <row r="4">
          <cell r="A4" t="str">
            <v>ADCC</v>
          </cell>
          <cell r="B4">
            <v>43510</v>
          </cell>
          <cell r="C4" t="str">
            <v>811031656-6</v>
          </cell>
          <cell r="D4" t="str">
            <v>ENERGIA DEL RIO PIEDRAS S.A. E.S.P.</v>
          </cell>
        </row>
        <row r="5">
          <cell r="A5" t="str">
            <v>ADCG</v>
          </cell>
          <cell r="B5">
            <v>39527</v>
          </cell>
          <cell r="C5" t="str">
            <v>811031656-6</v>
          </cell>
          <cell r="D5" t="str">
            <v>ENERGIA DEL RIO PIEDRAS S.A. E.S.P.</v>
          </cell>
        </row>
        <row r="6">
          <cell r="A6" t="str">
            <v>AESC</v>
          </cell>
          <cell r="B6">
            <v>42312</v>
          </cell>
          <cell r="C6" t="str">
            <v>900325920-1</v>
          </cell>
          <cell r="D6" t="str">
            <v>AGENTE EXPERTO EN SERVICIOS PÚBLICOS S.A.S E.S.P</v>
          </cell>
        </row>
        <row r="7">
          <cell r="A7" t="str">
            <v>AMPC</v>
          </cell>
          <cell r="B7">
            <v>42437</v>
          </cell>
          <cell r="C7" t="str">
            <v>900932147-8</v>
          </cell>
          <cell r="D7" t="str">
            <v>AMPERIA S.A. E.S.P.</v>
          </cell>
        </row>
        <row r="8">
          <cell r="A8" t="str">
            <v>AMRC</v>
          </cell>
          <cell r="B8">
            <v>39274</v>
          </cell>
          <cell r="C8" t="str">
            <v>900154878-5</v>
          </cell>
          <cell r="D8" t="str">
            <v>AMERICANA DE ENERGIA S.A.S. E.S.P.</v>
          </cell>
        </row>
        <row r="9">
          <cell r="A9" t="str">
            <v>ASCC</v>
          </cell>
          <cell r="B9">
            <v>37694</v>
          </cell>
          <cell r="C9" t="str">
            <v>814002979-7</v>
          </cell>
          <cell r="D9" t="str">
            <v>A.S.C. INGENIERIA S.A. E.S.P.</v>
          </cell>
        </row>
        <row r="10">
          <cell r="A10" t="str">
            <v>AXEG</v>
          </cell>
          <cell r="B10">
            <v>42429</v>
          </cell>
          <cell r="C10" t="str">
            <v>900507207-1</v>
          </cell>
          <cell r="D10" t="str">
            <v>AXIA ENERGIA S.A.S. E.S.P.</v>
          </cell>
        </row>
        <row r="11">
          <cell r="A11" t="str">
            <v>BDJG</v>
          </cell>
          <cell r="B11">
            <v>42464</v>
          </cell>
          <cell r="C11" t="str">
            <v>900181508-1</v>
          </cell>
          <cell r="D11" t="str">
            <v xml:space="preserve">BIOGAS DOÑA JUANA S.A.S. E.S.P </v>
          </cell>
        </row>
        <row r="12">
          <cell r="A12" t="str">
            <v>BEAC</v>
          </cell>
          <cell r="B12">
            <v>43661</v>
          </cell>
          <cell r="C12" t="str">
            <v>901284888-1</v>
          </cell>
          <cell r="D12" t="str">
            <v>BEAM ENERGY S.A.S E.S.P.</v>
          </cell>
        </row>
        <row r="13">
          <cell r="A13" t="str">
            <v>BEIC</v>
          </cell>
          <cell r="B13">
            <v>44012</v>
          </cell>
          <cell r="C13" t="str">
            <v>901384433-1</v>
          </cell>
          <cell r="D13" t="str">
            <v>BEAM ENERGY INNOVATION S.A.S. E.S.P.</v>
          </cell>
        </row>
        <row r="14">
          <cell r="A14" t="str">
            <v>CAFC</v>
          </cell>
          <cell r="B14">
            <v>38310</v>
          </cell>
          <cell r="C14" t="str">
            <v>830147341-1</v>
          </cell>
          <cell r="D14" t="str">
            <v>COMERCIALIZADORA DEL CAFE S.A.S E.S.P</v>
          </cell>
        </row>
        <row r="15">
          <cell r="A15" t="str">
            <v>CASC</v>
          </cell>
          <cell r="B15">
            <v>38387</v>
          </cell>
          <cell r="C15" t="str">
            <v>844004576-0</v>
          </cell>
          <cell r="D15" t="str">
            <v>EMPRESA DE ENERGIA DE CASANARE S.A. E.S.P.</v>
          </cell>
        </row>
        <row r="16">
          <cell r="A16" t="str">
            <v>CASD</v>
          </cell>
          <cell r="B16">
            <v>38387</v>
          </cell>
          <cell r="C16" t="str">
            <v>844004576-0</v>
          </cell>
          <cell r="D16" t="str">
            <v>EMPRESA DE ENERGIA DE CASANARE S.A. E.S.P.</v>
          </cell>
        </row>
        <row r="17">
          <cell r="A17" t="str">
            <v>CBNC</v>
          </cell>
          <cell r="B17">
            <v>43423</v>
          </cell>
          <cell r="C17" t="str">
            <v>901192478-8</v>
          </cell>
          <cell r="D17" t="str">
            <v>COLOMBINA ENERGIA SAS ESP</v>
          </cell>
        </row>
        <row r="18">
          <cell r="A18" t="str">
            <v>CBYC</v>
          </cell>
          <cell r="B18">
            <v>44014</v>
          </cell>
          <cell r="C18" t="str">
            <v>900566099-2</v>
          </cell>
          <cell r="D18" t="str">
            <v>CARBOENERGY SAS ESP</v>
          </cell>
        </row>
        <row r="19">
          <cell r="A19" t="str">
            <v>CCGG</v>
          </cell>
          <cell r="B19">
            <v>42607</v>
          </cell>
          <cell r="C19" t="str">
            <v>900824354-3</v>
          </cell>
          <cell r="D19" t="str">
            <v>CCG ENERGY S.A.S. E.S.P.</v>
          </cell>
        </row>
        <row r="20">
          <cell r="A20" t="str">
            <v>CDIC</v>
          </cell>
          <cell r="B20">
            <v>34900</v>
          </cell>
          <cell r="C20" t="str">
            <v>891500025-2</v>
          </cell>
          <cell r="D20" t="str">
            <v>CENTRALES ELECTRICAS DEL CAUCA S.A. E.S.P.</v>
          </cell>
        </row>
        <row r="21">
          <cell r="A21" t="str">
            <v>CDID</v>
          </cell>
          <cell r="B21">
            <v>34900</v>
          </cell>
          <cell r="C21" t="str">
            <v>891500025-2</v>
          </cell>
          <cell r="D21" t="str">
            <v>CENTRALES ELECTRICAS DEL CAUCA S.A. E.S.P.</v>
          </cell>
        </row>
        <row r="22">
          <cell r="A22" t="str">
            <v>CDIG</v>
          </cell>
          <cell r="B22">
            <v>34900</v>
          </cell>
          <cell r="C22" t="str">
            <v>891500025-2</v>
          </cell>
          <cell r="D22" t="str">
            <v>CENTRALES ELECTRICAS DEL CAUCA S.A. E.S.P.</v>
          </cell>
        </row>
        <row r="23">
          <cell r="A23" t="str">
            <v>CDNC</v>
          </cell>
          <cell r="B23">
            <v>34900</v>
          </cell>
          <cell r="C23" t="str">
            <v>891200200-8</v>
          </cell>
          <cell r="D23" t="str">
            <v>CENTRALES ELECTRICAS DE NARIÑO S.A. E.S.P.</v>
          </cell>
        </row>
        <row r="24">
          <cell r="A24" t="str">
            <v>CDND</v>
          </cell>
          <cell r="B24">
            <v>34900</v>
          </cell>
          <cell r="C24" t="str">
            <v>891200200-8</v>
          </cell>
          <cell r="D24" t="str">
            <v>CENTRALES ELECTRICAS DE NARIÑO S.A. E.S.P.</v>
          </cell>
        </row>
        <row r="25">
          <cell r="A25" t="str">
            <v>CDNG</v>
          </cell>
          <cell r="B25">
            <v>34900</v>
          </cell>
          <cell r="C25" t="str">
            <v>891200200-8</v>
          </cell>
          <cell r="D25" t="str">
            <v>CENTRALES ELECTRICAS DE NARIÑO S.A. E.S.P.</v>
          </cell>
        </row>
        <row r="26">
          <cell r="A26" t="str">
            <v>CDSC</v>
          </cell>
          <cell r="B26">
            <v>35727</v>
          </cell>
          <cell r="C26" t="str">
            <v>830037248-0</v>
          </cell>
          <cell r="D26" t="str">
            <v>CODENSA S.A. E.S.P.</v>
          </cell>
        </row>
        <row r="27">
          <cell r="A27" t="str">
            <v>CDSD</v>
          </cell>
          <cell r="B27">
            <v>35727</v>
          </cell>
          <cell r="C27" t="str">
            <v>830037248-0</v>
          </cell>
          <cell r="D27" t="str">
            <v>CODENSA S.A. E.S.P.</v>
          </cell>
        </row>
        <row r="28">
          <cell r="A28" t="str">
            <v>CEEG</v>
          </cell>
          <cell r="B28">
            <v>42444</v>
          </cell>
          <cell r="C28" t="str">
            <v>900448956-4</v>
          </cell>
          <cell r="D28" t="str">
            <v>CENTRAL HIDROELÉCTRICA EL EDÉN S.A.S. E.S.P.</v>
          </cell>
        </row>
        <row r="29">
          <cell r="A29" t="str">
            <v>CEOC</v>
          </cell>
          <cell r="B29">
            <v>40422</v>
          </cell>
          <cell r="C29" t="str">
            <v>900366010-1</v>
          </cell>
          <cell r="D29" t="str">
            <v>COMPANIA ENERGETICA DE OCCIDENTE S.A.S. E.S.P.</v>
          </cell>
        </row>
        <row r="30">
          <cell r="A30" t="str">
            <v>CEOD</v>
          </cell>
          <cell r="B30">
            <v>40422</v>
          </cell>
          <cell r="C30" t="str">
            <v>900366010-1</v>
          </cell>
          <cell r="D30" t="str">
            <v>COMPANIA ENERGETICA DE OCCIDENTE S.A.S. E.S.P.</v>
          </cell>
        </row>
        <row r="31">
          <cell r="A31" t="str">
            <v>CETC</v>
          </cell>
          <cell r="B31">
            <v>34900</v>
          </cell>
          <cell r="C31" t="str">
            <v>891900101-0</v>
          </cell>
          <cell r="D31" t="str">
            <v>COMPANIA DE ELECTRICIDAD DE TULUA S.A. E.S.P.</v>
          </cell>
        </row>
        <row r="32">
          <cell r="A32" t="str">
            <v>CETD</v>
          </cell>
          <cell r="B32">
            <v>34900</v>
          </cell>
          <cell r="C32" t="str">
            <v>891900101-0</v>
          </cell>
          <cell r="D32" t="str">
            <v>COMPANIA DE ELECTRICIDAD DE TULUA S.A. E.S.P.</v>
          </cell>
        </row>
        <row r="33">
          <cell r="A33" t="str">
            <v>CETG</v>
          </cell>
          <cell r="B33">
            <v>34900</v>
          </cell>
          <cell r="C33" t="str">
            <v>891900101-0</v>
          </cell>
          <cell r="D33" t="str">
            <v>COMPANIA DE ELECTRICIDAD DE TULUA S.A. E.S.P.</v>
          </cell>
        </row>
        <row r="34">
          <cell r="A34" t="str">
            <v>CHCC</v>
          </cell>
          <cell r="B34">
            <v>34900</v>
          </cell>
          <cell r="C34" t="str">
            <v>890800128-6</v>
          </cell>
          <cell r="D34" t="str">
            <v>CENTRAL HIDROELECTRICA DE CALDAS S.A. E.S.P.</v>
          </cell>
        </row>
        <row r="35">
          <cell r="A35" t="str">
            <v>CHCD</v>
          </cell>
          <cell r="B35">
            <v>34900</v>
          </cell>
          <cell r="C35" t="str">
            <v>890800128-6</v>
          </cell>
          <cell r="D35" t="str">
            <v>CENTRAL HIDROELECTRICA DE CALDAS S.A. E.S.P.</v>
          </cell>
        </row>
        <row r="36">
          <cell r="A36" t="str">
            <v>CHCT</v>
          </cell>
          <cell r="B36">
            <v>34900</v>
          </cell>
          <cell r="C36" t="str">
            <v>890800128-6</v>
          </cell>
          <cell r="D36" t="str">
            <v>CENTRAL HIDROELECTRICA DE CALDAS S.A. E.S.P.</v>
          </cell>
        </row>
        <row r="37">
          <cell r="A37" t="str">
            <v>CHSC</v>
          </cell>
          <cell r="B37">
            <v>43291</v>
          </cell>
          <cell r="C37" t="str">
            <v>900460429-3</v>
          </cell>
          <cell r="D37" t="str">
            <v>CH SAN MIGUEL S.A.S. E.S.P.</v>
          </cell>
        </row>
        <row r="38">
          <cell r="A38" t="str">
            <v>CHVC</v>
          </cell>
          <cell r="B38">
            <v>35426</v>
          </cell>
          <cell r="C38" t="str">
            <v>830025205-2</v>
          </cell>
          <cell r="D38" t="str">
            <v>AES CHIVOR &amp; CIA. S.C.A. E.S.P.</v>
          </cell>
        </row>
        <row r="39">
          <cell r="A39" t="str">
            <v>CHVG</v>
          </cell>
          <cell r="B39">
            <v>35426</v>
          </cell>
          <cell r="C39" t="str">
            <v>830025205-2</v>
          </cell>
          <cell r="D39" t="str">
            <v>AES CHIVOR &amp; CIA. S.C.A. E.S.P.</v>
          </cell>
        </row>
        <row r="40">
          <cell r="A40" t="str">
            <v>CMXC</v>
          </cell>
          <cell r="B40">
            <v>41935</v>
          </cell>
          <cell r="C40" t="str">
            <v>900746422-1</v>
          </cell>
          <cell r="D40" t="str">
            <v>CEMEX ENERGY S.A.S E.S.P.</v>
          </cell>
        </row>
        <row r="41">
          <cell r="A41" t="str">
            <v>CMXG</v>
          </cell>
          <cell r="B41">
            <v>41935</v>
          </cell>
          <cell r="C41" t="str">
            <v>900746422-1</v>
          </cell>
          <cell r="D41" t="str">
            <v>CEMEX ENERGY S.A.S E.S.P.</v>
          </cell>
        </row>
        <row r="42">
          <cell r="A42" t="str">
            <v>CNAD</v>
          </cell>
          <cell r="B42">
            <v>42607</v>
          </cell>
          <cell r="C42" t="str">
            <v>900879149-6</v>
          </cell>
          <cell r="D42" t="str">
            <v>CONELCA S.A.S. E.S.P.</v>
          </cell>
        </row>
        <row r="43">
          <cell r="A43" t="str">
            <v>CNGD</v>
          </cell>
          <cell r="B43">
            <v>43299</v>
          </cell>
          <cell r="C43" t="str">
            <v>901094947-0</v>
          </cell>
          <cell r="D43" t="str">
            <v>CEN ENERGY S.A.S. E.S.P.</v>
          </cell>
        </row>
        <row r="44">
          <cell r="A44" t="str">
            <v>CNRC</v>
          </cell>
          <cell r="B44">
            <v>38917</v>
          </cell>
          <cell r="C44" t="str">
            <v>900076284-6</v>
          </cell>
          <cell r="D44" t="str">
            <v>COENERSA S.A.S. E.S.P.</v>
          </cell>
        </row>
        <row r="45">
          <cell r="A45" t="str">
            <v>CNSC</v>
          </cell>
          <cell r="B45">
            <v>34900</v>
          </cell>
          <cell r="C45" t="str">
            <v>890500514-9</v>
          </cell>
          <cell r="D45" t="str">
            <v>CENTRALES ELECTRICAS DEL NORTE DE SANTANDER S.A. E.S.P.</v>
          </cell>
        </row>
        <row r="46">
          <cell r="A46" t="str">
            <v>CNSD</v>
          </cell>
          <cell r="B46">
            <v>34900</v>
          </cell>
          <cell r="C46" t="str">
            <v>890500514-9</v>
          </cell>
          <cell r="D46" t="str">
            <v>CENTRALES ELECTRICAS DEL NORTE DE SANTANDER S.A. E.S.P.</v>
          </cell>
        </row>
        <row r="47">
          <cell r="A47" t="str">
            <v>CNST</v>
          </cell>
          <cell r="B47">
            <v>35400</v>
          </cell>
          <cell r="C47" t="str">
            <v>890500514-9</v>
          </cell>
          <cell r="D47" t="str">
            <v>CENTRALES ELECTRICAS DEL NORTE DE SANTANDER S.A. E.S.P.</v>
          </cell>
        </row>
        <row r="48">
          <cell r="A48" t="str">
            <v>COLC</v>
          </cell>
          <cell r="B48">
            <v>40051</v>
          </cell>
          <cell r="C48" t="str">
            <v>900282813-5</v>
          </cell>
          <cell r="D48" t="str">
            <v>COLENERGIA S.A. E.S.P.</v>
          </cell>
        </row>
        <row r="49">
          <cell r="A49" t="str">
            <v>CQTC</v>
          </cell>
          <cell r="B49">
            <v>34900</v>
          </cell>
          <cell r="C49" t="str">
            <v>891190127-3</v>
          </cell>
          <cell r="D49" t="str">
            <v>ELECTRIFICADORA DEL CAQUETA S.A. E.S.P.</v>
          </cell>
        </row>
        <row r="50">
          <cell r="A50" t="str">
            <v>CQTD</v>
          </cell>
          <cell r="B50">
            <v>34900</v>
          </cell>
          <cell r="C50" t="str">
            <v>891190127-3</v>
          </cell>
          <cell r="D50" t="str">
            <v>ELECTRIFICADORA DEL CAQUETA S.A. E.S.P.</v>
          </cell>
        </row>
        <row r="51">
          <cell r="A51" t="str">
            <v>CSSC</v>
          </cell>
          <cell r="B51">
            <v>44061</v>
          </cell>
          <cell r="C51" t="str">
            <v>901380930-2</v>
          </cell>
          <cell r="D51" t="str">
            <v>CARIBESOL DE LA COSTA S.A.S. E.S.P.</v>
          </cell>
        </row>
        <row r="52">
          <cell r="A52" t="str">
            <v>CTIC</v>
          </cell>
          <cell r="B52">
            <v>34900</v>
          </cell>
          <cell r="C52" t="str">
            <v>836000349-8</v>
          </cell>
          <cell r="D52" t="str">
            <v>EMPRESAS MUNICIPALES DE CARTAGO E.S.P.</v>
          </cell>
        </row>
        <row r="53">
          <cell r="A53" t="str">
            <v>CTID</v>
          </cell>
          <cell r="B53">
            <v>34900</v>
          </cell>
          <cell r="C53" t="str">
            <v>836000349-8</v>
          </cell>
          <cell r="D53" t="str">
            <v>EMPRESAS MUNICIPALES DE CARTAGO E.S.P.</v>
          </cell>
        </row>
        <row r="54">
          <cell r="A54" t="str">
            <v>CTSC</v>
          </cell>
          <cell r="B54">
            <v>37865</v>
          </cell>
          <cell r="C54" t="str">
            <v>809011444-9</v>
          </cell>
          <cell r="D54" t="str">
            <v>COMPAÑIA ENERGETICA DEL TOLIMA S.A. E.S.P.</v>
          </cell>
        </row>
        <row r="55">
          <cell r="A55" t="str">
            <v>CTSD</v>
          </cell>
          <cell r="B55">
            <v>37865</v>
          </cell>
          <cell r="C55" t="str">
            <v>809011444-9</v>
          </cell>
          <cell r="D55" t="str">
            <v>COMPAÑIA ENERGETICA DEL TOLIMA S.A. E.S.P.</v>
          </cell>
        </row>
        <row r="56">
          <cell r="A56" t="str">
            <v>DCLC</v>
          </cell>
          <cell r="B56">
            <v>35605</v>
          </cell>
          <cell r="C56" t="str">
            <v>815000896-9</v>
          </cell>
          <cell r="D56" t="str">
            <v>DISTRIBUIDORA Y COMERCIALIZADORA DE ENERGIA ELECTRICA S.A. E.S.P.</v>
          </cell>
        </row>
        <row r="57">
          <cell r="A57" t="str">
            <v>DDEC</v>
          </cell>
          <cell r="B57">
            <v>43749</v>
          </cell>
          <cell r="C57" t="str">
            <v>901202801-9</v>
          </cell>
          <cell r="D57" t="str">
            <v>D2 ENERGIA S.A.S. ESP</v>
          </cell>
        </row>
        <row r="58">
          <cell r="A58" t="str">
            <v>DEPC</v>
          </cell>
          <cell r="B58">
            <v>43642</v>
          </cell>
          <cell r="C58" t="str">
            <v>901288781-9</v>
          </cell>
          <cell r="D58" t="str">
            <v>DEPI ENERGY S.A.S. E.S.P.</v>
          </cell>
        </row>
        <row r="59">
          <cell r="A59" t="str">
            <v>DEPG</v>
          </cell>
          <cell r="B59">
            <v>43885</v>
          </cell>
          <cell r="C59" t="str">
            <v>901288781-9</v>
          </cell>
          <cell r="D59" t="str">
            <v>DEPI ENERGY S.A.S. E.S.P.</v>
          </cell>
        </row>
        <row r="60">
          <cell r="A60" t="str">
            <v>DEST</v>
          </cell>
          <cell r="B60">
            <v>42724</v>
          </cell>
          <cell r="C60" t="str">
            <v>900778095-3</v>
          </cell>
          <cell r="D60" t="str">
            <v>DESARROLLO ELÉCTRICO SURIA S.A.S. E.S.P.</v>
          </cell>
        </row>
        <row r="61">
          <cell r="A61" t="str">
            <v>DIST</v>
          </cell>
          <cell r="B61">
            <v>35551</v>
          </cell>
          <cell r="C61" t="str">
            <v>807001845-9</v>
          </cell>
          <cell r="D61" t="str">
            <v>DISTASA S.A. E.S.P.</v>
          </cell>
        </row>
        <row r="62">
          <cell r="A62" t="str">
            <v>DLRC</v>
          </cell>
          <cell r="B62">
            <v>36141</v>
          </cell>
          <cell r="C62" t="str">
            <v>815001901-2</v>
          </cell>
          <cell r="D62" t="str">
            <v>DICELER S.A. E.S.P.</v>
          </cell>
        </row>
        <row r="63">
          <cell r="A63" t="str">
            <v>DLRG</v>
          </cell>
          <cell r="B63">
            <v>39946</v>
          </cell>
          <cell r="C63" t="str">
            <v>815001901-2</v>
          </cell>
          <cell r="D63" t="str">
            <v>DICELER S.A. E.S.P.</v>
          </cell>
        </row>
        <row r="64">
          <cell r="A64" t="str">
            <v>EBPC</v>
          </cell>
          <cell r="B64">
            <v>36470</v>
          </cell>
          <cell r="C64" t="str">
            <v>846000553-0</v>
          </cell>
          <cell r="D64" t="str">
            <v>EMPRESA DE ENERGIA DEL BAJO PUTUMAYO S.A. E.S.P.</v>
          </cell>
        </row>
        <row r="65">
          <cell r="A65" t="str">
            <v>EBPD</v>
          </cell>
          <cell r="B65">
            <v>36497</v>
          </cell>
          <cell r="C65" t="str">
            <v>846000553-0</v>
          </cell>
          <cell r="D65" t="str">
            <v>EMPRESA DE ENERGIA DEL BAJO PUTUMAYO S.A. E.S.P.</v>
          </cell>
        </row>
        <row r="66">
          <cell r="A66" t="str">
            <v>EBSC</v>
          </cell>
          <cell r="B66">
            <v>34900</v>
          </cell>
          <cell r="C66" t="str">
            <v>891800219-1</v>
          </cell>
          <cell r="D66" t="str">
            <v>EMPRESA DE ENERGIA DE BOYACA S.A. E.S.P.</v>
          </cell>
        </row>
        <row r="67">
          <cell r="A67" t="str">
            <v>EBSD</v>
          </cell>
          <cell r="B67">
            <v>34900</v>
          </cell>
          <cell r="C67" t="str">
            <v>891800219-1</v>
          </cell>
          <cell r="D67" t="str">
            <v>EMPRESA DE ENERGIA DE BOYACA S.A. E.S.P.</v>
          </cell>
        </row>
        <row r="68">
          <cell r="A68" t="str">
            <v>EBSG</v>
          </cell>
          <cell r="B68">
            <v>34900</v>
          </cell>
          <cell r="C68" t="str">
            <v>891800219-1</v>
          </cell>
          <cell r="D68" t="str">
            <v>EMPRESA DE ENERGIA DE BOYACA S.A. E.S.P.</v>
          </cell>
        </row>
        <row r="69">
          <cell r="A69" t="str">
            <v>EBST</v>
          </cell>
          <cell r="B69">
            <v>34900</v>
          </cell>
          <cell r="C69" t="str">
            <v>891800219-1</v>
          </cell>
          <cell r="D69" t="str">
            <v>EMPRESA DE ENERGIA DE BOYACA S.A. E.S.P.</v>
          </cell>
        </row>
        <row r="70">
          <cell r="A70" t="str">
            <v>ECTC</v>
          </cell>
          <cell r="B70">
            <v>43276</v>
          </cell>
          <cell r="C70" t="str">
            <v>901165502-2</v>
          </cell>
          <cell r="D70" t="str">
            <v>ECOPETROL ENERGÍA S.A.S. E.S.P.</v>
          </cell>
        </row>
        <row r="71">
          <cell r="A71" t="str">
            <v>EDIC</v>
          </cell>
          <cell r="B71">
            <v>36000</v>
          </cell>
          <cell r="C71" t="str">
            <v>802007670-6</v>
          </cell>
          <cell r="D71" t="str">
            <v>ELECTRIFICADORA DEL CARIBE S.A. E.S.P</v>
          </cell>
        </row>
        <row r="72">
          <cell r="A72" t="str">
            <v>EDID</v>
          </cell>
          <cell r="B72">
            <v>36000</v>
          </cell>
          <cell r="C72" t="str">
            <v>802007670-6</v>
          </cell>
          <cell r="D72" t="str">
            <v>ELECTRIFICADORA DEL CARIBE S.A. E.S.P</v>
          </cell>
        </row>
        <row r="73">
          <cell r="A73" t="str">
            <v>EDNC</v>
          </cell>
          <cell r="B73">
            <v>42452</v>
          </cell>
          <cell r="C73" t="str">
            <v>900767795-3</v>
          </cell>
          <cell r="D73" t="str">
            <v>EDN COLOMBIA S.A.S. E.S.P.</v>
          </cell>
        </row>
        <row r="74">
          <cell r="A74" t="str">
            <v>EDNG</v>
          </cell>
          <cell r="B74">
            <v>42452</v>
          </cell>
          <cell r="C74" t="str">
            <v>900767795-3</v>
          </cell>
          <cell r="D74" t="str">
            <v>EDN COLOMBIA S.A.S. E.S.P.</v>
          </cell>
        </row>
        <row r="75">
          <cell r="A75" t="str">
            <v>EDPC</v>
          </cell>
          <cell r="B75">
            <v>37463</v>
          </cell>
          <cell r="C75" t="str">
            <v>818001629-4</v>
          </cell>
          <cell r="D75" t="str">
            <v>EMPRESA DISTRIBUIDORA DEL PACIFICO S.A. E.S.P.</v>
          </cell>
        </row>
        <row r="76">
          <cell r="A76" t="str">
            <v>EDPD</v>
          </cell>
          <cell r="B76">
            <v>37463</v>
          </cell>
          <cell r="C76" t="str">
            <v>818001629-4</v>
          </cell>
          <cell r="D76" t="str">
            <v>EMPRESA DISTRIBUIDORA DEL PACIFICO S.A. E.S.P.</v>
          </cell>
        </row>
        <row r="77">
          <cell r="A77" t="str">
            <v>EDQC</v>
          </cell>
          <cell r="B77">
            <v>34900</v>
          </cell>
          <cell r="C77" t="str">
            <v>800052640-9</v>
          </cell>
          <cell r="D77" t="str">
            <v>EMPRESA DE ENERGIA DEL QUINDIO S.A. E.S.P.</v>
          </cell>
        </row>
        <row r="78">
          <cell r="A78" t="str">
            <v>EDQD</v>
          </cell>
          <cell r="B78">
            <v>34900</v>
          </cell>
          <cell r="C78" t="str">
            <v>800052640-9</v>
          </cell>
          <cell r="D78" t="str">
            <v>EMPRESA DE ENERGIA DEL QUINDIO S.A. E.S.P.</v>
          </cell>
        </row>
        <row r="79">
          <cell r="A79" t="str">
            <v>EEAD</v>
          </cell>
          <cell r="B79">
            <v>43297</v>
          </cell>
          <cell r="C79" t="str">
            <v>900921416-7</v>
          </cell>
          <cell r="D79" t="str">
            <v>ENERGÍA ELÉCTRICA DE LA COSTA ATLÁNTICA S.A.S E.S.P</v>
          </cell>
        </row>
        <row r="80">
          <cell r="A80" t="str">
            <v>EEBD</v>
          </cell>
          <cell r="B80">
            <v>35729</v>
          </cell>
          <cell r="C80" t="str">
            <v>899999082-3</v>
          </cell>
          <cell r="D80" t="str">
            <v>GRUPO ENERGIA BOGOTA SA ESP</v>
          </cell>
        </row>
        <row r="81">
          <cell r="A81" t="str">
            <v>EEBT</v>
          </cell>
          <cell r="B81">
            <v>35431</v>
          </cell>
          <cell r="C81" t="str">
            <v>899999082-3</v>
          </cell>
          <cell r="D81" t="str">
            <v>GRUPO ENERGIA BOGOTA SA ESP</v>
          </cell>
        </row>
        <row r="82">
          <cell r="A82" t="str">
            <v>EEPC</v>
          </cell>
          <cell r="B82">
            <v>35689</v>
          </cell>
          <cell r="C82" t="str">
            <v>816002019-9</v>
          </cell>
          <cell r="D82" t="str">
            <v>EMPRESA DE ENERGIA DE PEREIRA S.A. E.S.P.</v>
          </cell>
        </row>
        <row r="83">
          <cell r="A83" t="str">
            <v>EEPD</v>
          </cell>
          <cell r="B83">
            <v>37870</v>
          </cell>
          <cell r="C83" t="str">
            <v>816002019-9</v>
          </cell>
          <cell r="D83" t="str">
            <v>EMPRESA DE ENERGIA DE PEREIRA S.A. E.S.P.</v>
          </cell>
        </row>
        <row r="84">
          <cell r="A84" t="str">
            <v>EEPG</v>
          </cell>
          <cell r="B84">
            <v>34900</v>
          </cell>
          <cell r="C84" t="str">
            <v>816002019-9</v>
          </cell>
          <cell r="D84" t="str">
            <v>EMPRESA DE ENERGIA DE PEREIRA S.A. E.S.P.</v>
          </cell>
        </row>
        <row r="85">
          <cell r="A85" t="str">
            <v>EERD</v>
          </cell>
          <cell r="B85">
            <v>43445</v>
          </cell>
          <cell r="C85" t="str">
            <v>901113171-5</v>
          </cell>
          <cell r="D85" t="str">
            <v>EMPRESA ELECTRICA REGIONAL SAS ESP</v>
          </cell>
        </row>
        <row r="86">
          <cell r="A86" t="str">
            <v>EFEC</v>
          </cell>
          <cell r="B86">
            <v>40148</v>
          </cell>
          <cell r="C86" t="str">
            <v>802025052-0</v>
          </cell>
          <cell r="D86" t="str">
            <v>E2 ENERGIA EFICIENTE S.A. E.S.P.</v>
          </cell>
        </row>
        <row r="87">
          <cell r="A87" t="str">
            <v>EGEG</v>
          </cell>
          <cell r="B87">
            <v>43605</v>
          </cell>
          <cell r="C87" t="str">
            <v>900459386-3</v>
          </cell>
          <cell r="D87" t="str">
            <v>EMPRESA GENERADORA Y COMERCIALIZADORA DE ENERGIA ELECTRICA DE COLOMBIA S.A. E.S.P.</v>
          </cell>
        </row>
        <row r="88">
          <cell r="A88" t="str">
            <v>EGHC</v>
          </cell>
          <cell r="B88">
            <v>44013</v>
          </cell>
          <cell r="C88" t="str">
            <v>840000035-5</v>
          </cell>
          <cell r="D88" t="str">
            <v>EMPRESA GENERADORA DE ENERGIA ELECTRICA DEL CHARCO S.A. E.S.P.</v>
          </cell>
        </row>
        <row r="89">
          <cell r="A89" t="str">
            <v>EGIC</v>
          </cell>
          <cell r="B89">
            <v>43544</v>
          </cell>
          <cell r="C89" t="str">
            <v>901153797-6</v>
          </cell>
          <cell r="D89" t="str">
            <v>CENTRO DE OPERACIONES ENERGÉTICAS E.S.P. S.A.S.</v>
          </cell>
        </row>
        <row r="90">
          <cell r="A90" t="str">
            <v>EGPC</v>
          </cell>
          <cell r="B90">
            <v>43278</v>
          </cell>
          <cell r="C90" t="str">
            <v>900509559-6</v>
          </cell>
          <cell r="D90" t="str">
            <v>ENEL GREEN POWER COLOMBIA S.A.S. E.S.P.</v>
          </cell>
        </row>
        <row r="91">
          <cell r="A91" t="str">
            <v>EGTC</v>
          </cell>
          <cell r="B91">
            <v>37322</v>
          </cell>
          <cell r="C91" t="str">
            <v>830092965-7</v>
          </cell>
          <cell r="D91" t="str">
            <v>ENERGETICOS S.A.S E.S.P.</v>
          </cell>
        </row>
        <row r="92">
          <cell r="A92" t="str">
            <v>EGVC</v>
          </cell>
          <cell r="B92">
            <v>37499</v>
          </cell>
          <cell r="C92" t="str">
            <v>822004680-9</v>
          </cell>
          <cell r="D92" t="str">
            <v>EMPRESA DE ENERGIA ELECTRICA DEL DEPARTAMENTO DEL GUAVIARE S.A. E.S.P.</v>
          </cell>
        </row>
        <row r="93">
          <cell r="A93" t="str">
            <v>EGVD</v>
          </cell>
          <cell r="B93">
            <v>37499</v>
          </cell>
          <cell r="C93" t="str">
            <v>822004680-9</v>
          </cell>
          <cell r="D93" t="str">
            <v>EMPRESA DE ENERGIA ELECTRICA DEL DEPARTAMENTO DEL GUAVIARE S.A. E.S.P.</v>
          </cell>
        </row>
        <row r="94">
          <cell r="A94" t="str">
            <v>ELCC</v>
          </cell>
          <cell r="B94">
            <v>43713</v>
          </cell>
          <cell r="C94" t="str">
            <v>901225715-2</v>
          </cell>
          <cell r="D94" t="str">
            <v>EMPRESA COMERCIALIZADORA DE ENERGÍA ELÉCTRICA DE LA COSTA</v>
          </cell>
        </row>
        <row r="95">
          <cell r="A95" t="str">
            <v>EMEC</v>
          </cell>
          <cell r="B95">
            <v>36425</v>
          </cell>
          <cell r="C95" t="str">
            <v>891500061-8</v>
          </cell>
          <cell r="D95" t="str">
            <v>EMPRESA MUNICIPAL DE ENERGIA ELECTRICA S.A. E.S.P.</v>
          </cell>
        </row>
        <row r="96">
          <cell r="A96" t="str">
            <v>EMED</v>
          </cell>
          <cell r="B96">
            <v>36806</v>
          </cell>
          <cell r="C96" t="str">
            <v>891500061-8</v>
          </cell>
          <cell r="D96" t="str">
            <v>EMPRESA MUNICIPAL DE ENERGIA ELECTRICA S.A. E.S.P.</v>
          </cell>
        </row>
        <row r="97">
          <cell r="A97" t="str">
            <v>EMEG</v>
          </cell>
          <cell r="B97">
            <v>36425</v>
          </cell>
          <cell r="C97" t="str">
            <v>891500061-8</v>
          </cell>
          <cell r="D97" t="str">
            <v>EMPRESA MUNICIPAL DE ENERGIA ELECTRICA S.A. E.S.P.</v>
          </cell>
        </row>
        <row r="98">
          <cell r="A98" t="str">
            <v>EMIC</v>
          </cell>
          <cell r="B98">
            <v>34900</v>
          </cell>
          <cell r="C98" t="str">
            <v>890399003-4</v>
          </cell>
          <cell r="D98" t="str">
            <v>EMPRESAS MUNICIPALES DE CALI E.I.C.E. E.S.P.</v>
          </cell>
        </row>
        <row r="99">
          <cell r="A99" t="str">
            <v>EMID</v>
          </cell>
          <cell r="B99">
            <v>35318</v>
          </cell>
          <cell r="C99" t="str">
            <v>890399003-4</v>
          </cell>
          <cell r="D99" t="str">
            <v>EMPRESAS MUNICIPALES DE CALI E.I.C.E. E.S.P.</v>
          </cell>
        </row>
        <row r="100">
          <cell r="A100" t="str">
            <v>EMIG</v>
          </cell>
          <cell r="B100">
            <v>35460</v>
          </cell>
          <cell r="C100" t="str">
            <v>890399003-4</v>
          </cell>
          <cell r="D100" t="str">
            <v>EMPRESAS MUNICIPALES DE CALI E.I.C.E. E.S.P.</v>
          </cell>
        </row>
        <row r="101">
          <cell r="A101" t="str">
            <v>EMMC</v>
          </cell>
          <cell r="B101">
            <v>40989</v>
          </cell>
          <cell r="C101" t="str">
            <v>900499252-6</v>
          </cell>
          <cell r="D101" t="str">
            <v>ECOMMERCIAL S.A.S. E.S.P.</v>
          </cell>
        </row>
        <row r="102">
          <cell r="A102" t="str">
            <v>EMPC</v>
          </cell>
          <cell r="B102">
            <v>39645</v>
          </cell>
          <cell r="C102" t="str">
            <v>828000191-2</v>
          </cell>
          <cell r="D102" t="str">
            <v>EMPRESA MUNICIPAL DE SERVICIOS PUBLICOS DE CARTAGENA DEL CHAIRA</v>
          </cell>
        </row>
        <row r="103">
          <cell r="A103" t="str">
            <v>EMSC</v>
          </cell>
          <cell r="B103">
            <v>34900</v>
          </cell>
          <cell r="C103" t="str">
            <v>892002210-6</v>
          </cell>
          <cell r="D103" t="str">
            <v>ELECTRIFICADORA DEL META S.A. E.S.P.</v>
          </cell>
        </row>
        <row r="104">
          <cell r="A104" t="str">
            <v>EMSD</v>
          </cell>
          <cell r="B104">
            <v>34900</v>
          </cell>
          <cell r="C104" t="str">
            <v>892002210-6</v>
          </cell>
          <cell r="D104" t="str">
            <v>ELECTRIFICADORA DEL META S.A. E.S.P.</v>
          </cell>
        </row>
        <row r="105">
          <cell r="A105" t="str">
            <v>EMSG</v>
          </cell>
          <cell r="B105">
            <v>37783</v>
          </cell>
          <cell r="C105" t="str">
            <v>892002210-6</v>
          </cell>
          <cell r="D105" t="str">
            <v>ELECTRIFICADORA DEL META S.A. E.S.P.</v>
          </cell>
        </row>
        <row r="106">
          <cell r="A106" t="str">
            <v>EMUG</v>
          </cell>
          <cell r="B106">
            <v>35565</v>
          </cell>
          <cell r="C106" t="str">
            <v>800175746-9</v>
          </cell>
          <cell r="D106" t="str">
            <v>EMPRESA URRA S.A. E.S.P.</v>
          </cell>
        </row>
        <row r="107">
          <cell r="A107" t="str">
            <v>ENDC</v>
          </cell>
          <cell r="B107">
            <v>39326</v>
          </cell>
          <cell r="C107" t="str">
            <v>860063875-8</v>
          </cell>
          <cell r="D107" t="str">
            <v>EMGESA S.A. E.S.P.</v>
          </cell>
        </row>
        <row r="108">
          <cell r="A108" t="str">
            <v>ENDG</v>
          </cell>
          <cell r="B108">
            <v>39326</v>
          </cell>
          <cell r="C108" t="str">
            <v>860063875-8</v>
          </cell>
          <cell r="D108" t="str">
            <v>EMGESA S.A. E.S.P.</v>
          </cell>
        </row>
        <row r="109">
          <cell r="A109" t="str">
            <v>ENDT</v>
          </cell>
          <cell r="B109">
            <v>39326</v>
          </cell>
          <cell r="C109" t="str">
            <v>860063875-8</v>
          </cell>
          <cell r="D109" t="str">
            <v>EMGESA S.A. E.S.P.</v>
          </cell>
        </row>
        <row r="110">
          <cell r="A110" t="str">
            <v>ENGG</v>
          </cell>
          <cell r="B110">
            <v>42179</v>
          </cell>
          <cell r="C110" t="str">
            <v>860076426-0</v>
          </cell>
          <cell r="D110" t="str">
            <v>ENERGETICA S.A. E.S.P.</v>
          </cell>
        </row>
        <row r="111">
          <cell r="A111" t="str">
            <v>ENIC</v>
          </cell>
          <cell r="B111">
            <v>34900</v>
          </cell>
          <cell r="C111" t="str">
            <v>892099499-3</v>
          </cell>
          <cell r="D111" t="str">
            <v>EMPRESA DE ENERGÍA DE ARAUCA E.S.P.</v>
          </cell>
        </row>
        <row r="112">
          <cell r="A112" t="str">
            <v>ENID</v>
          </cell>
          <cell r="B112">
            <v>34900</v>
          </cell>
          <cell r="C112" t="str">
            <v>892099499-3</v>
          </cell>
          <cell r="D112" t="str">
            <v>EMPRESA DE ENERGÍA DE ARAUCA E.S.P.</v>
          </cell>
        </row>
        <row r="113">
          <cell r="A113" t="str">
            <v>ENPC</v>
          </cell>
          <cell r="B113">
            <v>36433</v>
          </cell>
          <cell r="C113" t="str">
            <v>816003858-6</v>
          </cell>
          <cell r="D113" t="str">
            <v>ENERGIA Y ALUMBRADO DE PEREIRA S.A. E.S.P.</v>
          </cell>
        </row>
        <row r="114">
          <cell r="A114" t="str">
            <v>EOEG</v>
          </cell>
          <cell r="B114">
            <v>43797</v>
          </cell>
          <cell r="C114" t="str">
            <v>900681857-0</v>
          </cell>
          <cell r="D114" t="str">
            <v>EOLOS ENERGÍA S.A.S. E.S.P.</v>
          </cell>
        </row>
        <row r="115">
          <cell r="A115" t="str">
            <v>EPIC</v>
          </cell>
          <cell r="B115">
            <v>43597</v>
          </cell>
          <cell r="C115" t="str">
            <v>901280981-9</v>
          </cell>
          <cell r="D115" t="str">
            <v>CELSIA TOLIMA S.A. E.S.P.</v>
          </cell>
        </row>
        <row r="116">
          <cell r="A116" t="str">
            <v>EPID</v>
          </cell>
          <cell r="B116">
            <v>43598</v>
          </cell>
          <cell r="C116" t="str">
            <v>901280981-9</v>
          </cell>
          <cell r="D116" t="str">
            <v>CELSIA TOLIMA S.A. E.S.P.</v>
          </cell>
        </row>
        <row r="117">
          <cell r="A117" t="str">
            <v>EPMC</v>
          </cell>
          <cell r="B117">
            <v>34900</v>
          </cell>
          <cell r="C117" t="str">
            <v>890904996-1</v>
          </cell>
          <cell r="D117" t="str">
            <v>EMPRESAS PUBLICAS DE MEDELLIN E.S.P.</v>
          </cell>
        </row>
        <row r="118">
          <cell r="A118" t="str">
            <v>EPMD</v>
          </cell>
          <cell r="B118">
            <v>34900</v>
          </cell>
          <cell r="C118" t="str">
            <v>890904996-1</v>
          </cell>
          <cell r="D118" t="str">
            <v>EMPRESAS PUBLICAS DE MEDELLIN E.S.P.</v>
          </cell>
        </row>
        <row r="119">
          <cell r="A119" t="str">
            <v>EPMG</v>
          </cell>
          <cell r="B119">
            <v>34900</v>
          </cell>
          <cell r="C119" t="str">
            <v>890904996-1</v>
          </cell>
          <cell r="D119" t="str">
            <v>EMPRESAS PUBLICAS DE MEDELLIN E.S.P.</v>
          </cell>
        </row>
        <row r="120">
          <cell r="A120" t="str">
            <v>EPMT</v>
          </cell>
          <cell r="B120">
            <v>34700</v>
          </cell>
          <cell r="C120" t="str">
            <v>890904996-1</v>
          </cell>
          <cell r="D120" t="str">
            <v>EMPRESAS PUBLICAS DE MEDELLIN E.S.P.</v>
          </cell>
        </row>
        <row r="121">
          <cell r="A121" t="str">
            <v>EPSC</v>
          </cell>
          <cell r="B121">
            <v>34900</v>
          </cell>
          <cell r="C121" t="str">
            <v>800249860-1</v>
          </cell>
          <cell r="D121" t="str">
            <v>CELSIA COLOMBIA S.A. E.S.P.</v>
          </cell>
        </row>
        <row r="122">
          <cell r="A122" t="str">
            <v>EPSD</v>
          </cell>
          <cell r="B122">
            <v>34900</v>
          </cell>
          <cell r="C122" t="str">
            <v>800249860-1</v>
          </cell>
          <cell r="D122" t="str">
            <v>CELSIA COLOMBIA S.A. E.S.P.</v>
          </cell>
        </row>
        <row r="123">
          <cell r="A123" t="str">
            <v>EPSG</v>
          </cell>
          <cell r="B123">
            <v>34900</v>
          </cell>
          <cell r="C123" t="str">
            <v>800249860-1</v>
          </cell>
          <cell r="D123" t="str">
            <v>CELSIA COLOMBIA S.A. E.S.P.</v>
          </cell>
        </row>
        <row r="124">
          <cell r="A124" t="str">
            <v>EPST</v>
          </cell>
          <cell r="B124">
            <v>34700</v>
          </cell>
          <cell r="C124" t="str">
            <v>800249860-1</v>
          </cell>
          <cell r="D124" t="str">
            <v>CELSIA COLOMBIA S.A. E.S.P.</v>
          </cell>
        </row>
        <row r="125">
          <cell r="A125" t="str">
            <v>EPTC</v>
          </cell>
          <cell r="B125">
            <v>35663</v>
          </cell>
          <cell r="C125" t="str">
            <v>846000241-8</v>
          </cell>
          <cell r="D125" t="str">
            <v>EMPRESA DE ENERGIA DEL PUTUMAYO S.A. E.S.P.</v>
          </cell>
        </row>
        <row r="126">
          <cell r="A126" t="str">
            <v>EPTD</v>
          </cell>
          <cell r="B126">
            <v>35663</v>
          </cell>
          <cell r="C126" t="str">
            <v>846000241-8</v>
          </cell>
          <cell r="D126" t="str">
            <v>EMPRESA DE ENERGIA DEL PUTUMAYO S.A. E.S.P.</v>
          </cell>
        </row>
        <row r="127">
          <cell r="A127" t="str">
            <v>ERCG</v>
          </cell>
          <cell r="B127">
            <v>39482</v>
          </cell>
          <cell r="C127" t="str">
            <v>900181771-0</v>
          </cell>
          <cell r="D127" t="str">
            <v>ENERGIA RENOVABLE DE COLOMBIA S.A. E.S.P.</v>
          </cell>
        </row>
        <row r="128">
          <cell r="A128" t="str">
            <v>ESOC</v>
          </cell>
          <cell r="B128">
            <v>43427</v>
          </cell>
          <cell r="C128" t="str">
            <v>900662075-7</v>
          </cell>
          <cell r="D128" t="str">
            <v>EMPRESA DE SERVICIOS PÚBLICOS DEL OCCIDENTE COLOMBIANO</v>
          </cell>
        </row>
        <row r="129">
          <cell r="A129" t="str">
            <v>ESPC</v>
          </cell>
          <cell r="B129">
            <v>41724</v>
          </cell>
          <cell r="C129" t="str">
            <v>900648934-0</v>
          </cell>
          <cell r="D129" t="str">
            <v>EMPRESA DE SERVICIOS PUBLICOS DE SANTANDER S.A E.S.P</v>
          </cell>
        </row>
        <row r="130">
          <cell r="A130" t="str">
            <v>ESSC</v>
          </cell>
          <cell r="B130">
            <v>34900</v>
          </cell>
          <cell r="C130" t="str">
            <v>890201230-1</v>
          </cell>
          <cell r="D130" t="str">
            <v>ELECTRIFICADORA DE SANTANDER S.A. E.S.P.</v>
          </cell>
        </row>
        <row r="131">
          <cell r="A131" t="str">
            <v>ESSD</v>
          </cell>
          <cell r="B131">
            <v>34900</v>
          </cell>
          <cell r="C131" t="str">
            <v>890201230-1</v>
          </cell>
          <cell r="D131" t="str">
            <v>ELECTRIFICADORA DE SANTANDER S.A. E.S.P.</v>
          </cell>
        </row>
        <row r="132">
          <cell r="A132" t="str">
            <v>ESST</v>
          </cell>
          <cell r="B132">
            <v>34900</v>
          </cell>
          <cell r="C132" t="str">
            <v>890201230-1</v>
          </cell>
          <cell r="D132" t="str">
            <v>ELECTRIFICADORA DE SANTANDER S.A. E.S.P.</v>
          </cell>
        </row>
        <row r="133">
          <cell r="A133" t="str">
            <v>ESUG</v>
          </cell>
          <cell r="B133">
            <v>43515</v>
          </cell>
          <cell r="C133" t="str">
            <v>900190893-9</v>
          </cell>
          <cell r="D133" t="str">
            <v>ENERGIA DEL SUROESTE S.A. E.S.P.</v>
          </cell>
        </row>
        <row r="134">
          <cell r="A134" t="str">
            <v>ETNC</v>
          </cell>
          <cell r="B134">
            <v>43762</v>
          </cell>
          <cell r="C134" t="str">
            <v>901263317-6</v>
          </cell>
          <cell r="D134" t="str">
            <v>ENERGY TRANSITIONS S.A.S. E.S.P.</v>
          </cell>
        </row>
        <row r="135">
          <cell r="A135" t="str">
            <v>ETTC</v>
          </cell>
          <cell r="B135">
            <v>38656</v>
          </cell>
          <cell r="C135" t="str">
            <v>900039901-5</v>
          </cell>
          <cell r="D135" t="str">
            <v>ENERTOTAL S.A. E.S.P.</v>
          </cell>
        </row>
        <row r="136">
          <cell r="A136" t="str">
            <v>EVSC</v>
          </cell>
          <cell r="B136">
            <v>35790</v>
          </cell>
          <cell r="C136" t="str">
            <v>846000060-1</v>
          </cell>
          <cell r="D136" t="str">
            <v>EMPRESA DE ENERGIA DEL VALLE DE SIBUNDOY S.A. E.S.P.</v>
          </cell>
        </row>
        <row r="137">
          <cell r="A137" t="str">
            <v>EVSD</v>
          </cell>
          <cell r="B137">
            <v>36805</v>
          </cell>
          <cell r="C137" t="str">
            <v>846000060-1</v>
          </cell>
          <cell r="D137" t="str">
            <v>EMPRESA DE ENERGIA DEL VALLE DE SIBUNDOY S.A. E.S.P.</v>
          </cell>
        </row>
        <row r="138">
          <cell r="A138" t="str">
            <v>FERC</v>
          </cell>
          <cell r="B138">
            <v>40624</v>
          </cell>
          <cell r="C138" t="str">
            <v>900409371-1</v>
          </cell>
          <cell r="D138" t="str">
            <v>FUENTES DE ENERGIAS RENOVABLES S.A.S. E.S.P.</v>
          </cell>
        </row>
        <row r="139">
          <cell r="A139" t="str">
            <v>FFEC</v>
          </cell>
          <cell r="B139">
            <v>40703</v>
          </cell>
          <cell r="C139" t="str">
            <v>900431226-1</v>
          </cell>
          <cell r="D139" t="str">
            <v>FORCEFUL ENERGY S.A.S. E.S.P.</v>
          </cell>
        </row>
        <row r="140">
          <cell r="A140" t="str">
            <v>FREC</v>
          </cell>
          <cell r="B140">
            <v>42460</v>
          </cell>
          <cell r="C140" t="str">
            <v>900864051-8</v>
          </cell>
          <cell r="D140" t="str">
            <v>FRANCA ENERGIA SA ESP</v>
          </cell>
        </row>
        <row r="141">
          <cell r="A141" t="str">
            <v>GALC</v>
          </cell>
          <cell r="B141">
            <v>43404</v>
          </cell>
          <cell r="C141" t="str">
            <v>900493235-3</v>
          </cell>
          <cell r="D141" t="str">
            <v>GENERADORA ALEJANDRIA S.A.S. E.S.P.</v>
          </cell>
        </row>
        <row r="142">
          <cell r="A142" t="str">
            <v>GALG</v>
          </cell>
          <cell r="B142">
            <v>42509</v>
          </cell>
          <cell r="C142" t="str">
            <v>900493235-3</v>
          </cell>
          <cell r="D142" t="str">
            <v>GENERADORA ALEJANDRIA S.A.S. E.S.P.</v>
          </cell>
        </row>
        <row r="143">
          <cell r="A143" t="str">
            <v>GASC</v>
          </cell>
          <cell r="B143">
            <v>37580</v>
          </cell>
          <cell r="C143" t="str">
            <v>830107528-9</v>
          </cell>
          <cell r="D143" t="str">
            <v>GENERARCO S.A.S. E.S.P.</v>
          </cell>
        </row>
        <row r="144">
          <cell r="A144" t="str">
            <v>GCEG</v>
          </cell>
          <cell r="B144">
            <v>36342</v>
          </cell>
          <cell r="C144" t="str">
            <v>811003083-7</v>
          </cell>
          <cell r="D144" t="str">
            <v>GENERADORA COLOMBIANA DE ELECTRICIDAD S.A. E.S.P.</v>
          </cell>
        </row>
        <row r="145">
          <cell r="A145" t="str">
            <v>GCMG</v>
          </cell>
          <cell r="B145">
            <v>42355</v>
          </cell>
          <cell r="C145" t="str">
            <v>900832413-3</v>
          </cell>
          <cell r="D145" t="str">
            <v>GENERCOMERCIAL S.A.S E.S.P</v>
          </cell>
        </row>
        <row r="146">
          <cell r="A146" t="str">
            <v>GCYG</v>
          </cell>
          <cell r="B146">
            <v>43049</v>
          </cell>
          <cell r="C146" t="str">
            <v>900660650-3</v>
          </cell>
          <cell r="D146" t="str">
            <v>GENERADORA CANTAYÚS S.A.S E.S.P</v>
          </cell>
        </row>
        <row r="147">
          <cell r="A147" t="str">
            <v>GECC</v>
          </cell>
          <cell r="B147">
            <v>39056</v>
          </cell>
          <cell r="C147" t="str">
            <v>900082143-0</v>
          </cell>
          <cell r="D147" t="str">
            <v>GENERADORA Y COMERCIALIZADORA DE ENERGIA DEL CARIBE S.A. E.S.P.</v>
          </cell>
        </row>
        <row r="148">
          <cell r="A148" t="str">
            <v>GECG</v>
          </cell>
          <cell r="B148">
            <v>39056</v>
          </cell>
          <cell r="C148" t="str">
            <v>900082143-0</v>
          </cell>
          <cell r="D148" t="str">
            <v>GENERADORA Y COMERCIALIZADORA DE ENERGIA DEL CARIBE S.A. E.S.P.</v>
          </cell>
        </row>
        <row r="149">
          <cell r="A149" t="str">
            <v>GEEG</v>
          </cell>
          <cell r="B149">
            <v>40505</v>
          </cell>
          <cell r="C149" t="str">
            <v>900203772-4</v>
          </cell>
          <cell r="D149" t="str">
            <v>GENERAMOS ENERGIA S.A. E.S.P.</v>
          </cell>
        </row>
        <row r="150">
          <cell r="A150" t="str">
            <v>GLMG</v>
          </cell>
          <cell r="B150">
            <v>42459</v>
          </cell>
          <cell r="C150" t="str">
            <v>900352197-7</v>
          </cell>
          <cell r="D150" t="str">
            <v>GENERADORA LUZMA S.A. E.S.P.</v>
          </cell>
        </row>
        <row r="151">
          <cell r="A151" t="str">
            <v>GNCC</v>
          </cell>
          <cell r="B151">
            <v>35431</v>
          </cell>
          <cell r="C151" t="str">
            <v>817001892-1</v>
          </cell>
          <cell r="D151" t="str">
            <v>VATIA S.A. E.S.P.</v>
          </cell>
        </row>
        <row r="152">
          <cell r="A152" t="str">
            <v>GNCG</v>
          </cell>
          <cell r="B152">
            <v>36130</v>
          </cell>
          <cell r="C152" t="str">
            <v>817001892-1</v>
          </cell>
          <cell r="D152" t="str">
            <v>VATIA S.A. E.S.P.</v>
          </cell>
        </row>
        <row r="153">
          <cell r="A153" t="str">
            <v>GNYC</v>
          </cell>
          <cell r="B153">
            <v>44054</v>
          </cell>
          <cell r="C153" t="str">
            <v>901379547-2</v>
          </cell>
          <cell r="D153" t="str">
            <v>GREENYELLOW COMERCIALIZADORA S.A.S. E.S.P.</v>
          </cell>
        </row>
        <row r="154">
          <cell r="A154" t="str">
            <v>GPEC</v>
          </cell>
          <cell r="B154">
            <v>43256</v>
          </cell>
          <cell r="C154" t="str">
            <v>900251423-3</v>
          </cell>
          <cell r="D154" t="str">
            <v>EMPRESA DE GENERACION Y PROMOCION DE ENERGIA DE ANTIOQUIA S.A. E.S.P.</v>
          </cell>
        </row>
        <row r="155">
          <cell r="A155" t="str">
            <v>GPEG</v>
          </cell>
          <cell r="B155">
            <v>42902</v>
          </cell>
          <cell r="C155" t="str">
            <v>900251423-3</v>
          </cell>
          <cell r="D155" t="str">
            <v>EMPRESA DE GENERACION Y PROMOCION DE ENERGIA DE ANTIOQUIA S.A. E.S.P.</v>
          </cell>
        </row>
        <row r="156">
          <cell r="A156" t="str">
            <v>GPYG</v>
          </cell>
          <cell r="B156">
            <v>41219</v>
          </cell>
          <cell r="C156" t="str">
            <v>900436006-0</v>
          </cell>
          <cell r="D156" t="str">
            <v>GENERPUTUMAYO S.A.S. E.S.P.</v>
          </cell>
        </row>
        <row r="157">
          <cell r="A157" t="str">
            <v>GSAC</v>
          </cell>
          <cell r="B157">
            <v>40928</v>
          </cell>
          <cell r="C157" t="str">
            <v>900475298-0</v>
          </cell>
          <cell r="D157" t="str">
            <v>GENERSA S.A.S. E.S.P.</v>
          </cell>
        </row>
        <row r="158">
          <cell r="A158" t="str">
            <v>GSAG</v>
          </cell>
          <cell r="B158">
            <v>42290</v>
          </cell>
          <cell r="C158" t="str">
            <v>900475298-0</v>
          </cell>
          <cell r="D158" t="str">
            <v>GENERSA S.A.S. E.S.P.</v>
          </cell>
        </row>
        <row r="159">
          <cell r="A159" t="str">
            <v>GSYC</v>
          </cell>
          <cell r="B159">
            <v>39353</v>
          </cell>
          <cell r="C159" t="str">
            <v>900154879-2</v>
          </cell>
          <cell r="D159" t="str">
            <v>GENERSYS S.A.S. E.S.P.</v>
          </cell>
        </row>
        <row r="160">
          <cell r="A160" t="str">
            <v>GYEC</v>
          </cell>
          <cell r="B160">
            <v>43935</v>
          </cell>
          <cell r="C160" t="str">
            <v>901314752-7</v>
          </cell>
          <cell r="D160" t="str">
            <v>GAS Y ENERGÍA DE COLOMBIA S.A.S. E.S.P.</v>
          </cell>
        </row>
        <row r="161">
          <cell r="A161" t="str">
            <v>HBCG</v>
          </cell>
          <cell r="B161">
            <v>43542</v>
          </cell>
          <cell r="C161" t="str">
            <v>900584846-4</v>
          </cell>
          <cell r="D161" t="str">
            <v>HIDROELECTRICA BARRANCAS SAS ESP</v>
          </cell>
        </row>
        <row r="162">
          <cell r="A162" t="str">
            <v>HCCC</v>
          </cell>
          <cell r="B162">
            <v>42282</v>
          </cell>
          <cell r="C162" t="str">
            <v>900759883-1</v>
          </cell>
          <cell r="D162" t="str">
            <v>CENTRAL HIDROELÉCTRICA CONCORDIA S.A.S. E.S.P.</v>
          </cell>
        </row>
        <row r="163">
          <cell r="A163" t="str">
            <v>HCCG</v>
          </cell>
          <cell r="B163">
            <v>42263</v>
          </cell>
          <cell r="C163" t="str">
            <v>900759883-1</v>
          </cell>
          <cell r="D163" t="str">
            <v>CENTRAL HIDROELÉCTRICA CONCORDIA S.A.S. E.S.P.</v>
          </cell>
        </row>
        <row r="164">
          <cell r="A164" t="str">
            <v>HDPG</v>
          </cell>
          <cell r="B164">
            <v>42114</v>
          </cell>
          <cell r="C164" t="str">
            <v>900466775-4</v>
          </cell>
          <cell r="D164" t="str">
            <v>HIDROELECTRICA DEL ALTO PORCE S.A.S. E.S.P.</v>
          </cell>
        </row>
        <row r="165">
          <cell r="A165" t="str">
            <v>HDTC</v>
          </cell>
          <cell r="B165">
            <v>38988</v>
          </cell>
          <cell r="C165" t="str">
            <v>900097320-3</v>
          </cell>
          <cell r="D165" t="str">
            <v>HIDROTOLIMA S.A.S. E.S.P.</v>
          </cell>
        </row>
        <row r="166">
          <cell r="A166" t="str">
            <v>HEMG</v>
          </cell>
          <cell r="B166">
            <v>43826</v>
          </cell>
          <cell r="C166" t="str">
            <v>900983468-5</v>
          </cell>
          <cell r="D166" t="str">
            <v>HIDROENERGIA DE LA MONTAÑA S.A.S E.S.P</v>
          </cell>
        </row>
        <row r="167">
          <cell r="A167" t="str">
            <v>HIMC</v>
          </cell>
          <cell r="B167">
            <v>37351</v>
          </cell>
          <cell r="C167" t="str">
            <v>800194208-9</v>
          </cell>
          <cell r="D167" t="str">
            <v>GESTION ENERGETICA S.A. E.S.P.</v>
          </cell>
        </row>
        <row r="168">
          <cell r="A168" t="str">
            <v>HIMG</v>
          </cell>
          <cell r="B168">
            <v>37351</v>
          </cell>
          <cell r="C168" t="str">
            <v>800194208-9</v>
          </cell>
          <cell r="D168" t="str">
            <v>GESTION ENERGETICA S.A. E.S.P.</v>
          </cell>
        </row>
        <row r="169">
          <cell r="A169" t="str">
            <v>HLAC</v>
          </cell>
          <cell r="B169">
            <v>34900</v>
          </cell>
          <cell r="C169" t="str">
            <v>891180001-1</v>
          </cell>
          <cell r="D169" t="str">
            <v>ELECTRIFICADORA DEL HUILA S.A. E.S.P.</v>
          </cell>
        </row>
        <row r="170">
          <cell r="A170" t="str">
            <v>HLAD</v>
          </cell>
          <cell r="B170">
            <v>34900</v>
          </cell>
          <cell r="C170" t="str">
            <v>891180001-1</v>
          </cell>
          <cell r="D170" t="str">
            <v>ELECTRIFICADORA DEL HUILA S.A. E.S.P.</v>
          </cell>
        </row>
        <row r="171">
          <cell r="A171" t="str">
            <v>HLAG</v>
          </cell>
          <cell r="B171">
            <v>34900</v>
          </cell>
          <cell r="C171" t="str">
            <v>891180001-1</v>
          </cell>
          <cell r="D171" t="str">
            <v>ELECTRIFICADORA DEL HUILA S.A. E.S.P.</v>
          </cell>
        </row>
        <row r="172">
          <cell r="A172" t="str">
            <v>HZEC</v>
          </cell>
          <cell r="B172">
            <v>40492</v>
          </cell>
          <cell r="C172" t="str">
            <v>900358272-9</v>
          </cell>
          <cell r="D172" t="str">
            <v>HZ ENERGY S.A.S. E.S.P.</v>
          </cell>
        </row>
        <row r="173">
          <cell r="A173" t="str">
            <v>HZEG</v>
          </cell>
          <cell r="B173">
            <v>41824</v>
          </cell>
          <cell r="C173" t="str">
            <v>900358272-9</v>
          </cell>
          <cell r="D173" t="str">
            <v>HZ ENERGY S.A.S. E.S.P.</v>
          </cell>
        </row>
        <row r="174">
          <cell r="A174" t="str">
            <v>IACG</v>
          </cell>
          <cell r="B174">
            <v>41921</v>
          </cell>
          <cell r="C174" t="str">
            <v>900516015-0</v>
          </cell>
          <cell r="D174" t="str">
            <v>IAC ENERGY S.A.S. E.S.P.</v>
          </cell>
        </row>
        <row r="175">
          <cell r="A175" t="str">
            <v>IAEC</v>
          </cell>
          <cell r="B175">
            <v>42263</v>
          </cell>
          <cell r="C175" t="str">
            <v>900344208-6</v>
          </cell>
          <cell r="D175" t="str">
            <v>IA ENERGÍA Y GESTIÓN S.A.S. E.S.P.</v>
          </cell>
        </row>
        <row r="176">
          <cell r="A176" t="str">
            <v>IMDC</v>
          </cell>
          <cell r="B176">
            <v>44005</v>
          </cell>
          <cell r="C176" t="str">
            <v>900989576-1</v>
          </cell>
          <cell r="D176" t="str">
            <v>I + D ENERGY S.A.S ESP</v>
          </cell>
        </row>
        <row r="177">
          <cell r="A177" t="str">
            <v>ISAT</v>
          </cell>
          <cell r="B177">
            <v>34900</v>
          </cell>
          <cell r="C177" t="str">
            <v>860016610-3</v>
          </cell>
          <cell r="D177" t="str">
            <v>INTERCONEXION ELECTRICA S.A. E.S.P.</v>
          </cell>
        </row>
        <row r="178">
          <cell r="A178" t="str">
            <v>ISGC</v>
          </cell>
          <cell r="B178">
            <v>34900</v>
          </cell>
          <cell r="C178" t="str">
            <v>811000740-4</v>
          </cell>
          <cell r="D178" t="str">
            <v>ISAGEN S.A. E.S.P.</v>
          </cell>
        </row>
        <row r="179">
          <cell r="A179" t="str">
            <v>ISGG</v>
          </cell>
          <cell r="B179">
            <v>34900</v>
          </cell>
          <cell r="C179" t="str">
            <v>811000740-4</v>
          </cell>
          <cell r="D179" t="str">
            <v>ISAGEN S.A. E.S.P.</v>
          </cell>
        </row>
        <row r="180">
          <cell r="A180" t="str">
            <v>ITCT</v>
          </cell>
          <cell r="B180">
            <v>41640</v>
          </cell>
          <cell r="C180" t="str">
            <v>900667590-1</v>
          </cell>
          <cell r="D180" t="str">
            <v>ISA INTERCOLOMBIA S.A. E.S.P.</v>
          </cell>
        </row>
        <row r="181">
          <cell r="A181" t="str">
            <v>ITLC</v>
          </cell>
          <cell r="B181">
            <v>40848</v>
          </cell>
          <cell r="C181" t="str">
            <v>900428468-6</v>
          </cell>
          <cell r="D181" t="str">
            <v>ITALCOL ENERGIA S.A. E.S.P.</v>
          </cell>
        </row>
        <row r="182">
          <cell r="A182" t="str">
            <v>JMWG</v>
          </cell>
          <cell r="B182">
            <v>43797</v>
          </cell>
          <cell r="C182" t="str">
            <v>900368141-5</v>
          </cell>
          <cell r="D182" t="str">
            <v>JEMEIWAA KA I S.A.S. E.S.P.</v>
          </cell>
        </row>
        <row r="183">
          <cell r="A183" t="str">
            <v>JRDC</v>
          </cell>
          <cell r="B183">
            <v>43174</v>
          </cell>
          <cell r="C183" t="str">
            <v>901125404-8</v>
          </cell>
          <cell r="D183" t="str">
            <v>JULIA - RD S.A. E.S.P.</v>
          </cell>
        </row>
        <row r="184">
          <cell r="A184" t="str">
            <v>JRDG</v>
          </cell>
          <cell r="B184">
            <v>43755</v>
          </cell>
          <cell r="C184" t="str">
            <v>901125404-8</v>
          </cell>
          <cell r="D184" t="str">
            <v>JULIA - RD S.A. E.S.P.</v>
          </cell>
        </row>
        <row r="185">
          <cell r="A185" t="str">
            <v>LCSG</v>
          </cell>
          <cell r="B185">
            <v>39280</v>
          </cell>
          <cell r="C185" t="str">
            <v>900073583-1</v>
          </cell>
          <cell r="D185" t="str">
            <v>LA CASCADA S.A.S. E.S.P.</v>
          </cell>
        </row>
        <row r="186">
          <cell r="A186" t="str">
            <v>LESC</v>
          </cell>
          <cell r="B186">
            <v>42826</v>
          </cell>
          <cell r="C186" t="str">
            <v>901033186-1</v>
          </cell>
          <cell r="D186" t="str">
            <v>MESSER ENERGY SERVICES SAS ESP</v>
          </cell>
        </row>
        <row r="187">
          <cell r="A187" t="str">
            <v>LTEC</v>
          </cell>
          <cell r="B187">
            <v>43361</v>
          </cell>
          <cell r="C187" t="str">
            <v>901199778-4</v>
          </cell>
          <cell r="D187" t="str">
            <v>LATINOAMERICAN ENERGY S.A.S E.S.P.</v>
          </cell>
        </row>
        <row r="188">
          <cell r="A188" t="str">
            <v>MCAC</v>
          </cell>
          <cell r="B188">
            <v>37624</v>
          </cell>
          <cell r="C188" t="str">
            <v>801004102-7</v>
          </cell>
          <cell r="D188" t="str">
            <v>EMPRESA MULTIPROPOSITO DE CALARCA S.A. E.S.P.</v>
          </cell>
        </row>
        <row r="189">
          <cell r="A189" t="str">
            <v>MCAG</v>
          </cell>
          <cell r="B189">
            <v>37624</v>
          </cell>
          <cell r="C189" t="str">
            <v>801004102-7</v>
          </cell>
          <cell r="D189" t="str">
            <v>EMPRESA MULTIPROPOSITO DE CALARCA S.A. E.S.P.</v>
          </cell>
        </row>
        <row r="190">
          <cell r="A190" t="str">
            <v>NEUC</v>
          </cell>
          <cell r="B190">
            <v>43802</v>
          </cell>
          <cell r="C190" t="str">
            <v>901302727-0</v>
          </cell>
          <cell r="D190" t="str">
            <v>NEU ENERGY S.A.S E.S.P</v>
          </cell>
        </row>
        <row r="191">
          <cell r="A191" t="str">
            <v>NGPC</v>
          </cell>
          <cell r="B191">
            <v>43614</v>
          </cell>
          <cell r="C191" t="str">
            <v>835000142-7</v>
          </cell>
          <cell r="D191" t="str">
            <v>EMPRESA DE ENERGIA DE GUAPI S.A. E.S.P.</v>
          </cell>
        </row>
        <row r="192">
          <cell r="A192" t="str">
            <v>NMRC</v>
          </cell>
          <cell r="B192">
            <v>43614</v>
          </cell>
          <cell r="C192" t="str">
            <v>900148768-9</v>
          </cell>
          <cell r="D192" t="str">
            <v>ENERMAS SAS ESP</v>
          </cell>
        </row>
        <row r="193">
          <cell r="A193" t="str">
            <v>NORD</v>
          </cell>
          <cell r="B193">
            <v>43698</v>
          </cell>
          <cell r="C193" t="str">
            <v>901009473-1</v>
          </cell>
          <cell r="D193" t="str">
            <v>ELECNORTE SAS ESP</v>
          </cell>
        </row>
        <row r="194">
          <cell r="A194" t="str">
            <v>NRCC</v>
          </cell>
          <cell r="B194">
            <v>36715</v>
          </cell>
          <cell r="C194" t="str">
            <v>805016928-1</v>
          </cell>
          <cell r="D194" t="str">
            <v>ENERCO S.A. E.S.P.</v>
          </cell>
        </row>
        <row r="195">
          <cell r="A195" t="str">
            <v>NRCG</v>
          </cell>
          <cell r="B195">
            <v>37209</v>
          </cell>
          <cell r="C195" t="str">
            <v>805016928-1</v>
          </cell>
          <cell r="D195" t="str">
            <v>ENERCO S.A. E.S.P.</v>
          </cell>
        </row>
        <row r="196">
          <cell r="A196" t="str">
            <v>NTCC</v>
          </cell>
          <cell r="B196">
            <v>42065</v>
          </cell>
          <cell r="C196" t="str">
            <v>900691280-4</v>
          </cell>
          <cell r="D196" t="str">
            <v>NITRO ENERGY COLOMBIA S.A.S. E.S.P.</v>
          </cell>
        </row>
        <row r="197">
          <cell r="A197" t="str">
            <v>NTCG</v>
          </cell>
          <cell r="B197">
            <v>42851</v>
          </cell>
          <cell r="C197" t="str">
            <v>900691280-4</v>
          </cell>
          <cell r="D197" t="str">
            <v>NITRO ENERGY COLOMBIA S.A.S. E.S.P.</v>
          </cell>
        </row>
        <row r="198">
          <cell r="A198" t="str">
            <v>PECC</v>
          </cell>
          <cell r="B198">
            <v>35790</v>
          </cell>
          <cell r="C198" t="str">
            <v>817000362-5</v>
          </cell>
          <cell r="D198" t="str">
            <v>PROYECTOS ENERGETICOS DEL CAUCA S.A. E.S.P.</v>
          </cell>
        </row>
        <row r="199">
          <cell r="A199" t="str">
            <v>PECG</v>
          </cell>
          <cell r="B199">
            <v>35790</v>
          </cell>
          <cell r="C199" t="str">
            <v>817000362-5</v>
          </cell>
          <cell r="D199" t="str">
            <v>PROYECTOS ENERGETICOS DEL CAUCA S.A. E.S.P.</v>
          </cell>
        </row>
        <row r="200">
          <cell r="A200" t="str">
            <v>PEEC</v>
          </cell>
          <cell r="B200">
            <v>40241</v>
          </cell>
          <cell r="C200" t="str">
            <v>900341483-1</v>
          </cell>
          <cell r="D200" t="str">
            <v>PROFESIONALES EN ENERGIA S.A. E.S.P.</v>
          </cell>
        </row>
        <row r="201">
          <cell r="A201" t="str">
            <v>PLSC</v>
          </cell>
          <cell r="B201">
            <v>43342</v>
          </cell>
          <cell r="C201" t="str">
            <v>901043956-9</v>
          </cell>
          <cell r="D201" t="str">
            <v>PLUSENERGY S.A.S. E.S.P.</v>
          </cell>
        </row>
        <row r="202">
          <cell r="A202" t="str">
            <v>PMGC</v>
          </cell>
          <cell r="B202">
            <v>44036</v>
          </cell>
          <cell r="C202" t="str">
            <v>901356890-5</v>
          </cell>
          <cell r="D202" t="str">
            <v>PLUS + EMPRESA DE SERVICIOS PUBLICOS DOMICILIARIOS DE GAS S.A.S.</v>
          </cell>
        </row>
        <row r="203">
          <cell r="A203" t="str">
            <v>PRIC</v>
          </cell>
          <cell r="B203">
            <v>34900</v>
          </cell>
          <cell r="C203" t="str">
            <v>800149537-6</v>
          </cell>
          <cell r="D203" t="str">
            <v>PROELECTRICA S.A.S E.S.P.</v>
          </cell>
        </row>
        <row r="204">
          <cell r="A204" t="str">
            <v>PRIG</v>
          </cell>
          <cell r="B204">
            <v>34900</v>
          </cell>
          <cell r="C204" t="str">
            <v>800149537-6</v>
          </cell>
          <cell r="D204" t="str">
            <v>PROELECTRICA S.A.S E.S.P.</v>
          </cell>
        </row>
        <row r="205">
          <cell r="A205" t="str">
            <v>PRYC</v>
          </cell>
          <cell r="B205">
            <v>43887</v>
          </cell>
          <cell r="C205" t="str">
            <v>901326470-7</v>
          </cell>
          <cell r="D205" t="str">
            <v>PROENERGY S.A.S.E.S.P.</v>
          </cell>
        </row>
        <row r="206">
          <cell r="A206" t="str">
            <v>QIEC</v>
          </cell>
          <cell r="B206">
            <v>41627</v>
          </cell>
          <cell r="C206" t="str">
            <v>900677732-3</v>
          </cell>
          <cell r="D206" t="str">
            <v>QI ENERGY S.A.S. E.S.P.</v>
          </cell>
        </row>
        <row r="207">
          <cell r="A207" t="str">
            <v>RENG</v>
          </cell>
          <cell r="B207">
            <v>42079</v>
          </cell>
          <cell r="C207" t="str">
            <v>900462761-3</v>
          </cell>
          <cell r="D207" t="str">
            <v>RISARALDA ENERGIA S.A.S. E.S.P.</v>
          </cell>
        </row>
        <row r="208">
          <cell r="A208" t="str">
            <v>RPEC</v>
          </cell>
          <cell r="B208">
            <v>42144</v>
          </cell>
          <cell r="C208" t="str">
            <v>900652334-7</v>
          </cell>
          <cell r="D208" t="str">
            <v xml:space="preserve">RIOPAILA ENERGÍA S.A.S. E.S.P. </v>
          </cell>
        </row>
        <row r="209">
          <cell r="A209" t="str">
            <v>RPEG</v>
          </cell>
          <cell r="B209">
            <v>42144</v>
          </cell>
          <cell r="C209" t="str">
            <v>900652334-7</v>
          </cell>
          <cell r="D209" t="str">
            <v xml:space="preserve">RIOPAILA ENERGÍA S.A.S. E.S.P. </v>
          </cell>
        </row>
        <row r="210">
          <cell r="A210" t="str">
            <v>RQEC</v>
          </cell>
          <cell r="B210">
            <v>40945</v>
          </cell>
          <cell r="C210" t="str">
            <v>900483036-1</v>
          </cell>
          <cell r="D210" t="str">
            <v>ENERGIA Y AGUA S.A.S. E.S.P.</v>
          </cell>
        </row>
        <row r="211">
          <cell r="A211" t="str">
            <v>RTAC</v>
          </cell>
          <cell r="B211">
            <v>41488</v>
          </cell>
          <cell r="C211" t="str">
            <v>900589503-6</v>
          </cell>
          <cell r="D211" t="str">
            <v>RENOVATIO TRADING AMERICAS S.A.S. E.S.P</v>
          </cell>
        </row>
        <row r="212">
          <cell r="A212" t="str">
            <v>RTAG</v>
          </cell>
          <cell r="B212">
            <v>43704</v>
          </cell>
          <cell r="C212" t="str">
            <v>900589503-6</v>
          </cell>
          <cell r="D212" t="str">
            <v>RENOVATIO TRADING AMERICAS S.A.S. E.S.P</v>
          </cell>
        </row>
        <row r="213">
          <cell r="A213" t="str">
            <v>RTQC</v>
          </cell>
          <cell r="B213">
            <v>36550</v>
          </cell>
          <cell r="C213" t="str">
            <v>804001062-8</v>
          </cell>
          <cell r="D213" t="str">
            <v>RUITOQUE S.A. E.S.P.</v>
          </cell>
        </row>
        <row r="214">
          <cell r="A214" t="str">
            <v>RTQD</v>
          </cell>
          <cell r="B214">
            <v>36805</v>
          </cell>
          <cell r="C214" t="str">
            <v>804001062-8</v>
          </cell>
          <cell r="D214" t="str">
            <v>RUITOQUE S.A. E.S.P.</v>
          </cell>
        </row>
        <row r="215">
          <cell r="A215" t="str">
            <v>SAFC</v>
          </cell>
          <cell r="B215">
            <v>42254</v>
          </cell>
          <cell r="C215" t="str">
            <v>900842868-3</v>
          </cell>
          <cell r="D215" t="str">
            <v>INVERSIONES, SUMINISTROS  Y SERVICIOS SAFEANA S.A.S. E.S.P.</v>
          </cell>
        </row>
        <row r="216">
          <cell r="A216" t="str">
            <v>SEIC</v>
          </cell>
          <cell r="B216">
            <v>43972</v>
          </cell>
          <cell r="C216" t="str">
            <v>901179454-8</v>
          </cell>
          <cell r="D216" t="str">
            <v>SOLUCIONES ENERGETICAS INTEGRALES DEL PACIFICO S.A.S. E.S.P.</v>
          </cell>
        </row>
        <row r="217">
          <cell r="A217" t="str">
            <v>SFEC</v>
          </cell>
          <cell r="B217">
            <v>43382</v>
          </cell>
          <cell r="C217" t="str">
            <v>901200248-6</v>
          </cell>
          <cell r="D217" t="str">
            <v>SANTA FE ENERGY ZOMAC S.A.S. E.S.P.</v>
          </cell>
        </row>
        <row r="218">
          <cell r="A218" t="str">
            <v>SFEG</v>
          </cell>
          <cell r="B218">
            <v>43826</v>
          </cell>
          <cell r="C218" t="str">
            <v>901200248-6</v>
          </cell>
          <cell r="D218" t="str">
            <v>SANTA FE ENERGY ZOMAC S.A.S. E.S.P.</v>
          </cell>
        </row>
        <row r="219">
          <cell r="A219" t="str">
            <v>SMTC</v>
          </cell>
          <cell r="B219">
            <v>42606</v>
          </cell>
          <cell r="C219" t="str">
            <v>900949673-5</v>
          </cell>
          <cell r="D219" t="str">
            <v>SMARTEN S.A.S. E.S.P.</v>
          </cell>
        </row>
        <row r="220">
          <cell r="A220" t="str">
            <v>SOCG</v>
          </cell>
          <cell r="B220">
            <v>43123</v>
          </cell>
          <cell r="C220" t="str">
            <v>800219925-1</v>
          </cell>
          <cell r="D220" t="str">
            <v>COMPAÑÍA ELÉCTRICA DE SOCHAGOTA  S.A. E.S.P.</v>
          </cell>
        </row>
        <row r="221">
          <cell r="A221" t="str">
            <v>SOEC</v>
          </cell>
          <cell r="B221">
            <v>42844</v>
          </cell>
          <cell r="C221" t="str">
            <v>900403943-5</v>
          </cell>
          <cell r="D221" t="str">
            <v>SOUTH32 ENERGY S.A.S E.S.P</v>
          </cell>
        </row>
        <row r="222">
          <cell r="A222" t="str">
            <v>SOEG</v>
          </cell>
          <cell r="B222">
            <v>43738</v>
          </cell>
          <cell r="C222" t="str">
            <v>900403943-5</v>
          </cell>
          <cell r="D222" t="str">
            <v>SOUTH32 ENERGY S.A.S E.S.P</v>
          </cell>
        </row>
        <row r="223">
          <cell r="A223" t="str">
            <v>SOUC</v>
          </cell>
          <cell r="B223">
            <v>43642</v>
          </cell>
          <cell r="C223" t="str">
            <v>901285410-8</v>
          </cell>
          <cell r="D223" t="str">
            <v>SOUL ENERGY SAS ESP</v>
          </cell>
        </row>
        <row r="224">
          <cell r="A224" t="str">
            <v>SPRC</v>
          </cell>
          <cell r="B224">
            <v>43522</v>
          </cell>
          <cell r="C224" t="str">
            <v>900214588-2</v>
          </cell>
          <cell r="D224" t="str">
            <v>ESPACIO PRODUCTIVO S.A.S. E.S.P.</v>
          </cell>
        </row>
        <row r="225">
          <cell r="A225" t="str">
            <v>SPRG</v>
          </cell>
          <cell r="B225">
            <v>42388</v>
          </cell>
          <cell r="C225" t="str">
            <v>900214588-2</v>
          </cell>
          <cell r="D225" t="str">
            <v>ESPACIO PRODUCTIVO S.A.S. E.S.P.</v>
          </cell>
        </row>
        <row r="226">
          <cell r="A226" t="str">
            <v>SVCG</v>
          </cell>
          <cell r="B226">
            <v>43720</v>
          </cell>
          <cell r="C226" t="str">
            <v>901278277-5</v>
          </cell>
          <cell r="D226" t="str">
            <v>SVC ESP SAS ZOMAC</v>
          </cell>
        </row>
        <row r="227">
          <cell r="A227" t="str">
            <v>TBSG</v>
          </cell>
          <cell r="B227">
            <v>34900</v>
          </cell>
          <cell r="C227" t="str">
            <v>800245746-1</v>
          </cell>
          <cell r="D227" t="str">
            <v>TERMOBARRANQUILLA S.A. EMPRESA DE SERVICIOS PUBLICOS</v>
          </cell>
        </row>
        <row r="228">
          <cell r="A228" t="str">
            <v>TCET</v>
          </cell>
          <cell r="B228">
            <v>43005</v>
          </cell>
          <cell r="C228" t="str">
            <v>901030996-7</v>
          </cell>
          <cell r="D228" t="str">
            <v>TRANSMISORA COLOMBIANA DE ENERGIA S.A.S. E.S.P.</v>
          </cell>
        </row>
        <row r="229">
          <cell r="A229" t="str">
            <v>TCIG</v>
          </cell>
          <cell r="B229">
            <v>36314</v>
          </cell>
          <cell r="C229" t="str">
            <v>806005008-5</v>
          </cell>
          <cell r="D229" t="str">
            <v xml:space="preserve">TERMOCANDELARIA S.C.A. - E.S.P. </v>
          </cell>
        </row>
        <row r="230">
          <cell r="A230" t="str">
            <v>TECD</v>
          </cell>
          <cell r="B230">
            <v>42724</v>
          </cell>
          <cell r="C230" t="str">
            <v>900901591-2</v>
          </cell>
          <cell r="D230" t="str">
            <v>TRANSPORTADORA ELECTRICA DEL CARIBE S.A.S. E.S.P.</v>
          </cell>
        </row>
        <row r="231">
          <cell r="A231" t="str">
            <v>TEMG</v>
          </cell>
          <cell r="B231">
            <v>38691</v>
          </cell>
          <cell r="C231" t="str">
            <v>800253702-1</v>
          </cell>
          <cell r="D231" t="str">
            <v>TERMOEMCALI I S.A. E.S.P.</v>
          </cell>
        </row>
        <row r="232">
          <cell r="A232" t="str">
            <v>TERG</v>
          </cell>
          <cell r="B232">
            <v>42226</v>
          </cell>
          <cell r="C232" t="str">
            <v>900519716-9</v>
          </cell>
          <cell r="D232" t="str">
            <v xml:space="preserve">TERMOTASAJERO DOS S.A. E.S.P. </v>
          </cell>
        </row>
        <row r="233">
          <cell r="A233" t="str">
            <v>TMFG</v>
          </cell>
          <cell r="B233">
            <v>34900</v>
          </cell>
          <cell r="C233" t="str">
            <v>830113630-7</v>
          </cell>
          <cell r="D233" t="str">
            <v>PRIME TERMOFLORES S.A.S. E.S.P.</v>
          </cell>
        </row>
        <row r="234">
          <cell r="A234" t="str">
            <v>TMMG</v>
          </cell>
          <cell r="B234">
            <v>42353</v>
          </cell>
          <cell r="C234" t="str">
            <v>900637368-4</v>
          </cell>
          <cell r="D234" t="str">
            <v>TERMO MECHERO MORRO S.A.S. E.S.P.</v>
          </cell>
        </row>
        <row r="235">
          <cell r="A235" t="str">
            <v>TMNG</v>
          </cell>
          <cell r="B235">
            <v>42736</v>
          </cell>
          <cell r="C235" t="str">
            <v>900334431-1</v>
          </cell>
          <cell r="D235" t="str">
            <v>TERMONORTE S.A.S. E.S.P.</v>
          </cell>
        </row>
        <row r="236">
          <cell r="A236" t="str">
            <v>TMRG</v>
          </cell>
          <cell r="B236">
            <v>40960</v>
          </cell>
          <cell r="C236" t="str">
            <v>900038232-1</v>
          </cell>
          <cell r="D236" t="str">
            <v>CENTRAL TERMOELECTRICA EL MORRO 2 S.A.S. E.S.P.</v>
          </cell>
        </row>
        <row r="237">
          <cell r="A237" t="str">
            <v>TMVG</v>
          </cell>
          <cell r="B237">
            <v>35676</v>
          </cell>
          <cell r="C237" t="str">
            <v>805003351-4</v>
          </cell>
          <cell r="D237" t="str">
            <v>TERMOVALLE S.A.S. E.S.P.</v>
          </cell>
        </row>
        <row r="238">
          <cell r="A238" t="str">
            <v>TPLC</v>
          </cell>
          <cell r="B238">
            <v>42335</v>
          </cell>
          <cell r="C238" t="str">
            <v>900433032-9</v>
          </cell>
          <cell r="D238" t="str">
            <v>TERPEL ENERGÍA S.A.S. E.S.P.</v>
          </cell>
        </row>
        <row r="239">
          <cell r="A239" t="str">
            <v>TPRT</v>
          </cell>
          <cell r="B239">
            <v>42401</v>
          </cell>
          <cell r="C239" t="str">
            <v>900752231-6</v>
          </cell>
          <cell r="D239" t="str">
            <v>TUPROJECT S.A.S E.S.P.</v>
          </cell>
        </row>
        <row r="240">
          <cell r="A240" t="str">
            <v>TRFG</v>
          </cell>
          <cell r="B240">
            <v>43833</v>
          </cell>
          <cell r="C240" t="str">
            <v>901335304-0</v>
          </cell>
          <cell r="D240" t="str">
            <v>TRINA SOLAR GENERADOR COLOMBIA - SAN FELIPE S.A.S. E.S.P.</v>
          </cell>
        </row>
        <row r="241">
          <cell r="A241" t="str">
            <v>TRGG</v>
          </cell>
          <cell r="B241">
            <v>43833</v>
          </cell>
          <cell r="C241" t="str">
            <v>901335349-1</v>
          </cell>
          <cell r="D241" t="str">
            <v>TRINA SOLAR GENERADOR COLOMBIA - CARTAGO S.A.S. E.S.P.</v>
          </cell>
        </row>
        <row r="242">
          <cell r="A242" t="str">
            <v>TRIG</v>
          </cell>
          <cell r="B242">
            <v>34900</v>
          </cell>
          <cell r="C242" t="str">
            <v>806002257-9</v>
          </cell>
          <cell r="D242" t="str">
            <v>TERMOCARTAGENA S.A. E.S.P.</v>
          </cell>
        </row>
        <row r="243">
          <cell r="A243" t="str">
            <v>TRMG</v>
          </cell>
          <cell r="B243">
            <v>35482</v>
          </cell>
          <cell r="C243" t="str">
            <v>900161460-1</v>
          </cell>
          <cell r="D243" t="str">
            <v>TERMOTASAJERO S.A. E.S.P.</v>
          </cell>
        </row>
        <row r="244">
          <cell r="A244" t="str">
            <v>TRNG</v>
          </cell>
          <cell r="B244">
            <v>43833</v>
          </cell>
          <cell r="C244" t="str">
            <v>901335318-3</v>
          </cell>
          <cell r="D244" t="str">
            <v>TRINA SOLAR GENERADOR COLOMBIA - CAMPANO S.A.S. E.S.P.</v>
          </cell>
        </row>
        <row r="245">
          <cell r="A245" t="str">
            <v>TRPC</v>
          </cell>
          <cell r="B245">
            <v>36355</v>
          </cell>
          <cell r="C245" t="str">
            <v>830058506-6</v>
          </cell>
          <cell r="D245" t="str">
            <v>TERMOPIEDRAS S.A. E.S.P.</v>
          </cell>
        </row>
        <row r="246">
          <cell r="A246" t="str">
            <v>TRPG</v>
          </cell>
          <cell r="B246">
            <v>36355</v>
          </cell>
          <cell r="C246" t="str">
            <v>830058506-6</v>
          </cell>
          <cell r="D246" t="str">
            <v>TERMOPIEDRAS S.A. E.S.P.</v>
          </cell>
        </row>
        <row r="247">
          <cell r="A247" t="str">
            <v>TRST</v>
          </cell>
          <cell r="B247">
            <v>36039</v>
          </cell>
          <cell r="C247" t="str">
            <v>802007669-8</v>
          </cell>
          <cell r="D247" t="str">
            <v>TRANSELCA S.A. E.S.P.</v>
          </cell>
        </row>
        <row r="248">
          <cell r="A248" t="str">
            <v>TRUC</v>
          </cell>
          <cell r="B248">
            <v>42464</v>
          </cell>
          <cell r="C248" t="str">
            <v>900251464-5</v>
          </cell>
          <cell r="D248" t="str">
            <v xml:space="preserve">TERMO RUBIALES S.A. E.S.P. </v>
          </cell>
        </row>
        <row r="249">
          <cell r="A249" t="str">
            <v>TYPG</v>
          </cell>
          <cell r="B249">
            <v>37934</v>
          </cell>
          <cell r="C249" t="str">
            <v>830129277-1</v>
          </cell>
          <cell r="D249" t="str">
            <v>TERMOYOPAL GENERACION 2 S.A.S E.S.P.</v>
          </cell>
        </row>
        <row r="250">
          <cell r="A250" t="str">
            <v>VESC</v>
          </cell>
          <cell r="B250">
            <v>43818</v>
          </cell>
          <cell r="C250" t="str">
            <v>900654403-6</v>
          </cell>
          <cell r="D250" t="str">
            <v>VOLTAJE EMPRESARIAL S.A.S. E.S.P.</v>
          </cell>
        </row>
        <row r="251">
          <cell r="A251" t="str">
            <v>VESG</v>
          </cell>
          <cell r="B251">
            <v>43990</v>
          </cell>
          <cell r="C251" t="str">
            <v>900654403-6</v>
          </cell>
          <cell r="D251" t="str">
            <v>VOLTAJE EMPRESARIAL S.A.S. E.S.P.</v>
          </cell>
        </row>
        <row r="252">
          <cell r="A252" t="str">
            <v>VNRG</v>
          </cell>
          <cell r="B252">
            <v>43797</v>
          </cell>
          <cell r="C252" t="str">
            <v>900681653-5</v>
          </cell>
          <cell r="D252" t="str">
            <v>VIENTOS DEL NORTE S.A.S. E.S.P.</v>
          </cell>
        </row>
        <row r="253">
          <cell r="A253" t="str">
            <v>XTEC</v>
          </cell>
          <cell r="B253">
            <v>43886</v>
          </cell>
          <cell r="C253" t="str">
            <v>901334314-1</v>
          </cell>
          <cell r="D253" t="str">
            <v>XT ENERGÍA S.A.S. E.S.P.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3F3C-6FA9-480A-B6DD-31CE508174D2}">
  <dimension ref="A1:E34"/>
  <sheetViews>
    <sheetView tabSelected="1" workbookViewId="0">
      <selection activeCell="D17" sqref="D17"/>
    </sheetView>
  </sheetViews>
  <sheetFormatPr defaultRowHeight="15" x14ac:dyDescent="0.25"/>
  <cols>
    <col min="1" max="1" width="8.28515625" customWidth="1"/>
    <col min="2" max="2" width="45" customWidth="1"/>
    <col min="3" max="3" width="16.85546875" customWidth="1"/>
    <col min="4" max="4" width="11.5703125" customWidth="1"/>
    <col min="5" max="5" width="8.28515625" customWidth="1"/>
  </cols>
  <sheetData>
    <row r="1" spans="1:5" x14ac:dyDescent="0.25">
      <c r="A1" s="1" t="s">
        <v>0</v>
      </c>
      <c r="B1" s="1" t="s">
        <v>77</v>
      </c>
      <c r="C1" s="1" t="s">
        <v>102</v>
      </c>
      <c r="D1" s="1" t="s">
        <v>74</v>
      </c>
      <c r="E1" s="1" t="s">
        <v>118</v>
      </c>
    </row>
    <row r="2" spans="1:5" x14ac:dyDescent="0.25">
      <c r="A2" s="1" t="s">
        <v>1</v>
      </c>
      <c r="B2" s="1" t="s">
        <v>35</v>
      </c>
      <c r="C2" s="1" t="s">
        <v>103</v>
      </c>
      <c r="D2" s="1" t="s">
        <v>40</v>
      </c>
      <c r="E2" s="1">
        <v>2010</v>
      </c>
    </row>
    <row r="3" spans="1:5" x14ac:dyDescent="0.25">
      <c r="A3" s="1" t="s">
        <v>2</v>
      </c>
      <c r="B3" s="1" t="s">
        <v>31</v>
      </c>
      <c r="C3" s="1" t="s">
        <v>115</v>
      </c>
      <c r="D3" s="1" t="s">
        <v>50</v>
      </c>
      <c r="E3" s="1">
        <v>2010</v>
      </c>
    </row>
    <row r="4" spans="1:5" x14ac:dyDescent="0.25">
      <c r="A4" s="1" t="s">
        <v>3</v>
      </c>
      <c r="B4" s="1" t="s">
        <v>78</v>
      </c>
      <c r="C4" s="1" t="s">
        <v>116</v>
      </c>
      <c r="D4" s="1" t="s">
        <v>50</v>
      </c>
      <c r="E4" s="1">
        <v>2010</v>
      </c>
    </row>
    <row r="5" spans="1:5" x14ac:dyDescent="0.25">
      <c r="A5" s="1" t="s">
        <v>4</v>
      </c>
      <c r="B5" s="1" t="s">
        <v>79</v>
      </c>
      <c r="C5" s="1" t="s">
        <v>117</v>
      </c>
      <c r="D5" s="1" t="s">
        <v>51</v>
      </c>
      <c r="E5" s="1">
        <v>2010</v>
      </c>
    </row>
    <row r="6" spans="1:5" x14ac:dyDescent="0.25">
      <c r="A6" s="1" t="s">
        <v>5</v>
      </c>
      <c r="B6" s="1" t="s">
        <v>32</v>
      </c>
      <c r="C6" s="1" t="s">
        <v>107</v>
      </c>
      <c r="D6" s="1" t="s">
        <v>49</v>
      </c>
      <c r="E6" s="1">
        <v>2010</v>
      </c>
    </row>
    <row r="7" spans="1:5" x14ac:dyDescent="0.25">
      <c r="A7" s="1" t="s">
        <v>6</v>
      </c>
      <c r="B7" s="1" t="s">
        <v>80</v>
      </c>
      <c r="C7" s="1" t="s">
        <v>108</v>
      </c>
      <c r="D7" s="1" t="s">
        <v>48</v>
      </c>
      <c r="E7" s="1">
        <v>2010</v>
      </c>
    </row>
    <row r="8" spans="1:5" x14ac:dyDescent="0.25">
      <c r="A8" s="1" t="s">
        <v>7</v>
      </c>
      <c r="B8" s="1" t="s">
        <v>81</v>
      </c>
      <c r="C8" s="1" t="s">
        <v>109</v>
      </c>
      <c r="D8" s="1" t="s">
        <v>40</v>
      </c>
      <c r="E8" s="1">
        <v>2010</v>
      </c>
    </row>
    <row r="9" spans="1:5" x14ac:dyDescent="0.25">
      <c r="A9" s="1" t="s">
        <v>8</v>
      </c>
      <c r="B9" s="1" t="s">
        <v>82</v>
      </c>
      <c r="C9" s="1" t="s">
        <v>110</v>
      </c>
      <c r="D9" s="1" t="s">
        <v>52</v>
      </c>
      <c r="E9" s="1">
        <v>2010</v>
      </c>
    </row>
    <row r="10" spans="1:5" x14ac:dyDescent="0.25">
      <c r="A10" s="1" t="s">
        <v>9</v>
      </c>
      <c r="B10" s="1" t="s">
        <v>124</v>
      </c>
      <c r="C10" s="1" t="s">
        <v>107</v>
      </c>
      <c r="D10" s="1" t="s">
        <v>49</v>
      </c>
      <c r="E10" s="1">
        <v>2010</v>
      </c>
    </row>
    <row r="11" spans="1:5" x14ac:dyDescent="0.25">
      <c r="A11" s="1" t="s">
        <v>10</v>
      </c>
      <c r="B11" s="1" t="s">
        <v>83</v>
      </c>
      <c r="C11" s="1" t="s">
        <v>100</v>
      </c>
      <c r="D11" s="1" t="s">
        <v>52</v>
      </c>
      <c r="E11" s="1">
        <v>2010</v>
      </c>
    </row>
    <row r="12" spans="1:5" x14ac:dyDescent="0.25">
      <c r="A12" s="1" t="s">
        <v>11</v>
      </c>
      <c r="B12" s="1" t="s">
        <v>84</v>
      </c>
      <c r="C12" s="1" t="s">
        <v>70</v>
      </c>
      <c r="D12" s="1" t="s">
        <v>50</v>
      </c>
      <c r="E12" s="1">
        <v>2010</v>
      </c>
    </row>
    <row r="13" spans="1:5" x14ac:dyDescent="0.25">
      <c r="A13" s="1" t="s">
        <v>12</v>
      </c>
      <c r="B13" s="1" t="s">
        <v>33</v>
      </c>
      <c r="C13" s="1" t="s">
        <v>104</v>
      </c>
      <c r="D13" s="1" t="s">
        <v>40</v>
      </c>
      <c r="E13" s="1">
        <v>2010</v>
      </c>
    </row>
    <row r="14" spans="1:5" x14ac:dyDescent="0.25">
      <c r="A14" s="1" t="s">
        <v>13</v>
      </c>
      <c r="B14" s="1" t="s">
        <v>157</v>
      </c>
      <c r="C14" s="1" t="s">
        <v>126</v>
      </c>
      <c r="D14" s="1" t="s">
        <v>36</v>
      </c>
      <c r="E14" s="1">
        <v>2010</v>
      </c>
    </row>
    <row r="15" spans="1:5" x14ac:dyDescent="0.25">
      <c r="A15" s="1" t="s">
        <v>14</v>
      </c>
      <c r="B15" s="1" t="s">
        <v>85</v>
      </c>
      <c r="C15" s="1" t="s">
        <v>47</v>
      </c>
      <c r="D15" s="1" t="s">
        <v>47</v>
      </c>
      <c r="E15" s="1">
        <v>2010</v>
      </c>
    </row>
    <row r="16" spans="1:5" x14ac:dyDescent="0.25">
      <c r="A16" s="1" t="s">
        <v>15</v>
      </c>
      <c r="B16" s="1" t="s">
        <v>86</v>
      </c>
      <c r="C16" s="1" t="s">
        <v>105</v>
      </c>
      <c r="D16" s="1" t="s">
        <v>48</v>
      </c>
      <c r="E16" s="1">
        <v>2010</v>
      </c>
    </row>
    <row r="17" spans="1:5" x14ac:dyDescent="0.25">
      <c r="A17" s="1" t="s">
        <v>16</v>
      </c>
      <c r="B17" s="1" t="s">
        <v>158</v>
      </c>
      <c r="C17" s="1" t="s">
        <v>101</v>
      </c>
      <c r="D17" s="1" t="s">
        <v>51</v>
      </c>
      <c r="E17" s="1">
        <v>2010</v>
      </c>
    </row>
    <row r="18" spans="1:5" x14ac:dyDescent="0.25">
      <c r="A18" s="1" t="s">
        <v>17</v>
      </c>
      <c r="B18" s="1" t="s">
        <v>87</v>
      </c>
      <c r="C18" s="1" t="s">
        <v>114</v>
      </c>
      <c r="D18" s="1" t="s">
        <v>48</v>
      </c>
      <c r="E18" s="1">
        <v>2010</v>
      </c>
    </row>
    <row r="19" spans="1:5" x14ac:dyDescent="0.25">
      <c r="A19" s="1" t="s">
        <v>18</v>
      </c>
      <c r="B19" s="1" t="s">
        <v>88</v>
      </c>
      <c r="C19" s="1" t="s">
        <v>53</v>
      </c>
      <c r="D19" s="1" t="s">
        <v>53</v>
      </c>
      <c r="E19" s="1">
        <v>2010</v>
      </c>
    </row>
    <row r="20" spans="1:5" x14ac:dyDescent="0.25">
      <c r="A20" s="1" t="s">
        <v>19</v>
      </c>
      <c r="B20" s="1" t="s">
        <v>89</v>
      </c>
      <c r="C20" s="1" t="s">
        <v>115</v>
      </c>
      <c r="D20" s="1" t="s">
        <v>50</v>
      </c>
      <c r="E20" s="1">
        <v>2010</v>
      </c>
    </row>
    <row r="21" spans="1:5" x14ac:dyDescent="0.25">
      <c r="A21" s="1" t="s">
        <v>20</v>
      </c>
      <c r="B21" s="1" t="s">
        <v>90</v>
      </c>
      <c r="C21" s="1" t="s">
        <v>107</v>
      </c>
      <c r="D21" s="1" t="s">
        <v>49</v>
      </c>
      <c r="E21" s="1">
        <v>2010</v>
      </c>
    </row>
    <row r="22" spans="1:5" x14ac:dyDescent="0.25">
      <c r="A22" s="1" t="s">
        <v>21</v>
      </c>
      <c r="B22" s="1" t="s">
        <v>91</v>
      </c>
      <c r="C22" s="1" t="s">
        <v>111</v>
      </c>
      <c r="D22" s="1" t="s">
        <v>51</v>
      </c>
      <c r="E22" s="1">
        <v>2010</v>
      </c>
    </row>
    <row r="23" spans="1:5" x14ac:dyDescent="0.25">
      <c r="A23" s="1" t="s">
        <v>22</v>
      </c>
      <c r="B23" s="1" t="s">
        <v>92</v>
      </c>
      <c r="C23" s="1" t="s">
        <v>106</v>
      </c>
      <c r="D23" s="1" t="s">
        <v>40</v>
      </c>
      <c r="E23" s="1">
        <v>2010</v>
      </c>
    </row>
    <row r="24" spans="1:5" x14ac:dyDescent="0.25">
      <c r="A24" s="1" t="s">
        <v>23</v>
      </c>
      <c r="B24" s="1" t="s">
        <v>34</v>
      </c>
      <c r="C24" s="1" t="s">
        <v>38</v>
      </c>
      <c r="D24" s="1" t="s">
        <v>38</v>
      </c>
      <c r="E24" s="1">
        <v>2010</v>
      </c>
    </row>
    <row r="25" spans="1:5" x14ac:dyDescent="0.25">
      <c r="A25" s="1" t="s">
        <v>24</v>
      </c>
      <c r="B25" s="1" t="s">
        <v>93</v>
      </c>
      <c r="C25" s="1" t="s">
        <v>101</v>
      </c>
      <c r="D25" s="1" t="s">
        <v>51</v>
      </c>
      <c r="E25" s="1">
        <v>2010</v>
      </c>
    </row>
    <row r="26" spans="1:5" x14ac:dyDescent="0.25">
      <c r="A26" s="1" t="s">
        <v>25</v>
      </c>
      <c r="B26" s="1" t="s">
        <v>94</v>
      </c>
      <c r="C26" s="1" t="s">
        <v>70</v>
      </c>
      <c r="D26" s="1" t="s">
        <v>50</v>
      </c>
      <c r="E26" s="1">
        <v>2010</v>
      </c>
    </row>
    <row r="27" spans="1:5" x14ac:dyDescent="0.25">
      <c r="A27" s="1" t="s">
        <v>26</v>
      </c>
      <c r="B27" s="1" t="s">
        <v>95</v>
      </c>
      <c r="C27" s="1" t="s">
        <v>112</v>
      </c>
      <c r="D27" s="1" t="s">
        <v>40</v>
      </c>
      <c r="E27" s="1">
        <v>2010</v>
      </c>
    </row>
    <row r="28" spans="1:5" x14ac:dyDescent="0.25">
      <c r="A28" s="1" t="s">
        <v>27</v>
      </c>
      <c r="B28" s="1" t="s">
        <v>96</v>
      </c>
      <c r="C28" s="1" t="s">
        <v>70</v>
      </c>
      <c r="D28" s="1" t="s">
        <v>50</v>
      </c>
      <c r="E28" s="1">
        <v>2010</v>
      </c>
    </row>
    <row r="29" spans="1:5" x14ac:dyDescent="0.25">
      <c r="A29" s="1" t="s">
        <v>28</v>
      </c>
      <c r="B29" s="1" t="s">
        <v>97</v>
      </c>
      <c r="C29" s="1" t="s">
        <v>113</v>
      </c>
      <c r="D29" s="1" t="s">
        <v>52</v>
      </c>
      <c r="E29" s="1">
        <v>2010</v>
      </c>
    </row>
    <row r="30" spans="1:5" x14ac:dyDescent="0.25">
      <c r="A30" s="1" t="s">
        <v>29</v>
      </c>
      <c r="B30" s="1" t="s">
        <v>98</v>
      </c>
      <c r="C30" s="1" t="s">
        <v>112</v>
      </c>
      <c r="D30" s="1" t="s">
        <v>40</v>
      </c>
      <c r="E30" s="1">
        <v>2010</v>
      </c>
    </row>
    <row r="31" spans="1:5" x14ac:dyDescent="0.25">
      <c r="A31" s="1" t="s">
        <v>30</v>
      </c>
      <c r="B31" s="1" t="s">
        <v>99</v>
      </c>
      <c r="C31" s="1" t="s">
        <v>115</v>
      </c>
      <c r="D31" s="1" t="s">
        <v>50</v>
      </c>
      <c r="E31" s="1">
        <v>2010</v>
      </c>
    </row>
    <row r="32" spans="1:5" x14ac:dyDescent="0.25">
      <c r="A32" s="1" t="s">
        <v>119</v>
      </c>
      <c r="B32" s="1" t="s">
        <v>124</v>
      </c>
      <c r="C32" s="1" t="s">
        <v>107</v>
      </c>
      <c r="D32" s="1" t="s">
        <v>49</v>
      </c>
      <c r="E32" s="1">
        <v>2014</v>
      </c>
    </row>
    <row r="33" spans="1:5" x14ac:dyDescent="0.25">
      <c r="A33" s="1" t="s">
        <v>120</v>
      </c>
      <c r="B33" s="1" t="s">
        <v>125</v>
      </c>
      <c r="C33" s="1" t="s">
        <v>126</v>
      </c>
      <c r="D33" s="1" t="str">
        <f>VLOOKUP(C33,'2015'!$C:$D,2,FALSE)</f>
        <v>COSTA ATLANTICA</v>
      </c>
      <c r="E33" s="1">
        <v>2016</v>
      </c>
    </row>
    <row r="34" spans="1:5" x14ac:dyDescent="0.25">
      <c r="A34" s="1" t="s">
        <v>121</v>
      </c>
      <c r="B34" s="1" t="s">
        <v>127</v>
      </c>
      <c r="C34" s="1" t="s">
        <v>100</v>
      </c>
      <c r="D34" s="1" t="str">
        <f>VLOOKUP(C34,'2018'!$C:$D,2,FALSE)</f>
        <v>THC</v>
      </c>
      <c r="E34" s="1">
        <v>2019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3AD4-78BB-4F63-A1E4-CA1F1AFDF6EC}">
  <dimension ref="A1:E29"/>
  <sheetViews>
    <sheetView workbookViewId="0">
      <selection activeCell="A2" sqref="A2:E29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s="1" t="s">
        <v>35</v>
      </c>
      <c r="C2" s="1" t="s">
        <v>103</v>
      </c>
      <c r="D2" s="1" t="str">
        <f>VLOOKUP(C2,'2017'!$C:$D,2,FALSE)</f>
        <v>ORIENTE</v>
      </c>
      <c r="E2">
        <v>2018</v>
      </c>
    </row>
    <row r="3" spans="1:5" x14ac:dyDescent="0.25">
      <c r="A3" t="s">
        <v>3</v>
      </c>
      <c r="B3" s="1" t="s">
        <v>78</v>
      </c>
      <c r="C3" s="1" t="s">
        <v>116</v>
      </c>
      <c r="D3" s="1" t="str">
        <f>VLOOKUP(C3,'2017'!$C:$D,2,FALSE)</f>
        <v>SUR</v>
      </c>
      <c r="E3" s="1">
        <v>2018</v>
      </c>
    </row>
    <row r="4" spans="1:5" x14ac:dyDescent="0.25">
      <c r="A4" t="s">
        <v>4</v>
      </c>
      <c r="B4" s="1" t="s">
        <v>79</v>
      </c>
      <c r="C4" s="1" t="s">
        <v>117</v>
      </c>
      <c r="D4" s="1" t="str">
        <f>VLOOKUP(C4,'2017'!$C:$D,2,FALSE)</f>
        <v>CENTRO</v>
      </c>
      <c r="E4" s="1">
        <v>2018</v>
      </c>
    </row>
    <row r="5" spans="1:5" x14ac:dyDescent="0.25">
      <c r="A5" t="s">
        <v>30</v>
      </c>
      <c r="B5" s="1" t="s">
        <v>99</v>
      </c>
      <c r="C5" s="1" t="s">
        <v>115</v>
      </c>
      <c r="D5" s="1" t="str">
        <f>VLOOKUP(C5,'2017'!$C:$D,2,FALSE)</f>
        <v>SUR</v>
      </c>
      <c r="E5" s="1">
        <v>2018</v>
      </c>
    </row>
    <row r="6" spans="1:5" x14ac:dyDescent="0.25">
      <c r="A6" t="s">
        <v>5</v>
      </c>
      <c r="B6" s="1" t="s">
        <v>32</v>
      </c>
      <c r="C6" s="1" t="s">
        <v>107</v>
      </c>
      <c r="D6" s="1" t="str">
        <f>VLOOKUP(C6,'2017'!$C:$D,2,FALSE)</f>
        <v>VALLE</v>
      </c>
      <c r="E6" s="1">
        <v>2018</v>
      </c>
    </row>
    <row r="7" spans="1:5" x14ac:dyDescent="0.25">
      <c r="A7" t="s">
        <v>6</v>
      </c>
      <c r="B7" s="1" t="s">
        <v>80</v>
      </c>
      <c r="C7" s="1" t="s">
        <v>108</v>
      </c>
      <c r="D7" s="1" t="str">
        <f>VLOOKUP(C7,'2017'!$C:$D,2,FALSE)</f>
        <v>CQR</v>
      </c>
      <c r="E7" s="1">
        <v>2018</v>
      </c>
    </row>
    <row r="8" spans="1:5" x14ac:dyDescent="0.25">
      <c r="A8" t="s">
        <v>7</v>
      </c>
      <c r="B8" s="1" t="s">
        <v>81</v>
      </c>
      <c r="C8" s="1" t="s">
        <v>109</v>
      </c>
      <c r="D8" s="1" t="str">
        <f>VLOOKUP(C8,'2017'!$C:$D,2,FALSE)</f>
        <v>ORIENTE</v>
      </c>
      <c r="E8" s="1">
        <v>2018</v>
      </c>
    </row>
    <row r="9" spans="1:5" x14ac:dyDescent="0.25">
      <c r="A9" t="s">
        <v>8</v>
      </c>
      <c r="B9" s="1" t="s">
        <v>82</v>
      </c>
      <c r="C9" s="1" t="s">
        <v>110</v>
      </c>
      <c r="D9" s="1" t="str">
        <f>VLOOKUP(C9,'2017'!$C:$D,2,FALSE)</f>
        <v>THC</v>
      </c>
      <c r="E9" s="1">
        <v>2018</v>
      </c>
    </row>
    <row r="10" spans="1:5" x14ac:dyDescent="0.25">
      <c r="A10" t="s">
        <v>119</v>
      </c>
      <c r="B10" s="1" t="s">
        <v>124</v>
      </c>
      <c r="C10" s="1" t="s">
        <v>107</v>
      </c>
      <c r="D10" s="1" t="str">
        <f>VLOOKUP(C10,'2017'!$C:$D,2,FALSE)</f>
        <v>VALLE</v>
      </c>
      <c r="E10" s="1">
        <v>2018</v>
      </c>
    </row>
    <row r="11" spans="1:5" x14ac:dyDescent="0.25">
      <c r="A11" t="s">
        <v>10</v>
      </c>
      <c r="B11" s="1" t="s">
        <v>83</v>
      </c>
      <c r="C11" s="1" t="s">
        <v>100</v>
      </c>
      <c r="D11" s="1" t="str">
        <f>VLOOKUP(C11,'2017'!$C:$D,2,FALSE)</f>
        <v>THC</v>
      </c>
      <c r="E11" s="1">
        <v>2018</v>
      </c>
    </row>
    <row r="12" spans="1:5" x14ac:dyDescent="0.25">
      <c r="A12" t="s">
        <v>11</v>
      </c>
      <c r="B12" s="1" t="s">
        <v>84</v>
      </c>
      <c r="C12" s="1" t="s">
        <v>70</v>
      </c>
      <c r="D12" s="1" t="str">
        <f>VLOOKUP(C12,'2017'!$C:$D,2,FALSE)</f>
        <v>SUR</v>
      </c>
      <c r="E12" s="1">
        <v>2018</v>
      </c>
    </row>
    <row r="13" spans="1:5" x14ac:dyDescent="0.25">
      <c r="A13" t="s">
        <v>12</v>
      </c>
      <c r="B13" s="1" t="s">
        <v>33</v>
      </c>
      <c r="C13" s="1" t="s">
        <v>104</v>
      </c>
      <c r="D13" s="1" t="str">
        <f>VLOOKUP(C13,'2017'!$C:$D,2,FALSE)</f>
        <v>ORIENTE</v>
      </c>
      <c r="E13" s="1">
        <v>2018</v>
      </c>
    </row>
    <row r="14" spans="1:5" x14ac:dyDescent="0.25">
      <c r="A14" t="s">
        <v>120</v>
      </c>
      <c r="B14" s="1" t="s">
        <v>125</v>
      </c>
      <c r="C14" s="1" t="s">
        <v>126</v>
      </c>
      <c r="D14" s="1" t="str">
        <f>VLOOKUP(C14,'2017'!$C:$D,2,FALSE)</f>
        <v>COSTA ATLANTICA</v>
      </c>
      <c r="E14" s="1">
        <v>2018</v>
      </c>
    </row>
    <row r="15" spans="1:5" x14ac:dyDescent="0.25">
      <c r="A15" t="s">
        <v>14</v>
      </c>
      <c r="B15" s="1" t="s">
        <v>85</v>
      </c>
      <c r="C15" s="1" t="s">
        <v>47</v>
      </c>
      <c r="D15" s="1" t="str">
        <f>VLOOKUP(C15,'2017'!$C:$D,2,FALSE)</f>
        <v>CHOCO</v>
      </c>
      <c r="E15" s="1">
        <v>2018</v>
      </c>
    </row>
    <row r="16" spans="1:5" x14ac:dyDescent="0.25">
      <c r="A16" t="s">
        <v>15</v>
      </c>
      <c r="B16" s="1" t="s">
        <v>86</v>
      </c>
      <c r="C16" s="1" t="s">
        <v>105</v>
      </c>
      <c r="D16" s="1" t="str">
        <f>VLOOKUP(C16,'2017'!$C:$D,2,FALSE)</f>
        <v>QUINDIO</v>
      </c>
      <c r="E16" s="1">
        <v>2018</v>
      </c>
    </row>
    <row r="17" spans="1:5" x14ac:dyDescent="0.25">
      <c r="A17" t="s">
        <v>17</v>
      </c>
      <c r="B17" s="1" t="s">
        <v>87</v>
      </c>
      <c r="C17" s="1" t="s">
        <v>114</v>
      </c>
      <c r="D17" s="1" t="str">
        <f>VLOOKUP(C17,'2017'!$C:$D,2,FALSE)</f>
        <v>CQR</v>
      </c>
      <c r="E17" s="1">
        <v>2018</v>
      </c>
    </row>
    <row r="18" spans="1:5" x14ac:dyDescent="0.25">
      <c r="A18" t="s">
        <v>18</v>
      </c>
      <c r="B18" s="1" t="s">
        <v>88</v>
      </c>
      <c r="C18" s="1" t="s">
        <v>53</v>
      </c>
      <c r="D18" s="1" t="str">
        <f>VLOOKUP(C18,'2017'!$C:$D,2,FALSE)</f>
        <v>GUAVIARE</v>
      </c>
      <c r="E18" s="1">
        <v>2018</v>
      </c>
    </row>
    <row r="19" spans="1:5" x14ac:dyDescent="0.25">
      <c r="A19" t="s">
        <v>19</v>
      </c>
      <c r="B19" s="1" t="s">
        <v>89</v>
      </c>
      <c r="C19" s="1" t="s">
        <v>115</v>
      </c>
      <c r="D19" s="1" t="str">
        <f>VLOOKUP(C19,'2017'!$C:$D,2,FALSE)</f>
        <v>SUR</v>
      </c>
      <c r="E19" s="1">
        <v>2018</v>
      </c>
    </row>
    <row r="20" spans="1:5" x14ac:dyDescent="0.25">
      <c r="A20" t="s">
        <v>20</v>
      </c>
      <c r="B20" s="1" t="s">
        <v>90</v>
      </c>
      <c r="C20" s="1" t="s">
        <v>107</v>
      </c>
      <c r="D20" s="1" t="str">
        <f>VLOOKUP(C20,'2017'!$C:$D,2,FALSE)</f>
        <v>VALLE</v>
      </c>
      <c r="E20" s="1">
        <v>2018</v>
      </c>
    </row>
    <row r="21" spans="1:5" x14ac:dyDescent="0.25">
      <c r="A21" t="s">
        <v>21</v>
      </c>
      <c r="B21" s="1" t="s">
        <v>91</v>
      </c>
      <c r="C21" s="1" t="s">
        <v>111</v>
      </c>
      <c r="D21" s="1" t="str">
        <f>VLOOKUP(C21,'2017'!$C:$D,2,FALSE)</f>
        <v>CENTRO</v>
      </c>
      <c r="E21" s="1">
        <v>2018</v>
      </c>
    </row>
    <row r="22" spans="1:5" x14ac:dyDescent="0.25">
      <c r="A22" t="s">
        <v>22</v>
      </c>
      <c r="B22" s="1" t="s">
        <v>92</v>
      </c>
      <c r="C22" s="1" t="s">
        <v>106</v>
      </c>
      <c r="D22" s="1" t="str">
        <f>VLOOKUP(C22,'2017'!$C:$D,2,FALSE)</f>
        <v>ORIENTE</v>
      </c>
      <c r="E22" s="1">
        <v>2018</v>
      </c>
    </row>
    <row r="23" spans="1:5" x14ac:dyDescent="0.25">
      <c r="A23" t="s">
        <v>23</v>
      </c>
      <c r="B23" s="1" t="s">
        <v>34</v>
      </c>
      <c r="C23" s="1" t="s">
        <v>38</v>
      </c>
      <c r="D23" s="1" t="str">
        <f>VLOOKUP(C23,'2017'!$C:$D,2,FALSE)</f>
        <v>ANTIOQUIA</v>
      </c>
      <c r="E23" s="1">
        <v>2018</v>
      </c>
    </row>
    <row r="24" spans="1:5" x14ac:dyDescent="0.25">
      <c r="A24" t="s">
        <v>24</v>
      </c>
      <c r="B24" s="1" t="s">
        <v>93</v>
      </c>
      <c r="C24" s="1" t="s">
        <v>101</v>
      </c>
      <c r="D24" s="1" t="str">
        <f>VLOOKUP(C24,'2017'!$C:$D,2,FALSE)</f>
        <v>CENTRO</v>
      </c>
      <c r="E24" s="1">
        <v>2018</v>
      </c>
    </row>
    <row r="25" spans="1:5" x14ac:dyDescent="0.25">
      <c r="A25" t="s">
        <v>25</v>
      </c>
      <c r="B25" s="1" t="s">
        <v>94</v>
      </c>
      <c r="C25" s="1" t="s">
        <v>70</v>
      </c>
      <c r="D25" s="1" t="str">
        <f>VLOOKUP(C25,'2017'!$C:$D,2,FALSE)</f>
        <v>SUR</v>
      </c>
      <c r="E25" s="1">
        <v>2018</v>
      </c>
    </row>
    <row r="26" spans="1:5" x14ac:dyDescent="0.25">
      <c r="A26" t="s">
        <v>26</v>
      </c>
      <c r="B26" s="1" t="s">
        <v>95</v>
      </c>
      <c r="C26" s="1" t="s">
        <v>112</v>
      </c>
      <c r="D26" s="1" t="str">
        <f>VLOOKUP(C26,'2017'!$C:$D,2,FALSE)</f>
        <v>ORIENTE</v>
      </c>
      <c r="E26" s="1">
        <v>2018</v>
      </c>
    </row>
    <row r="27" spans="1:5" x14ac:dyDescent="0.25">
      <c r="A27" t="s">
        <v>27</v>
      </c>
      <c r="B27" s="1" t="s">
        <v>96</v>
      </c>
      <c r="C27" s="1" t="s">
        <v>70</v>
      </c>
      <c r="D27" s="1" t="str">
        <f>VLOOKUP(C27,'2017'!$C:$D,2,FALSE)</f>
        <v>SUR</v>
      </c>
      <c r="E27" s="1">
        <v>2018</v>
      </c>
    </row>
    <row r="28" spans="1:5" x14ac:dyDescent="0.25">
      <c r="A28" t="s">
        <v>28</v>
      </c>
      <c r="B28" s="1" t="s">
        <v>97</v>
      </c>
      <c r="C28" s="1" t="s">
        <v>113</v>
      </c>
      <c r="D28" s="1" t="str">
        <f>VLOOKUP(C28,'2017'!$C:$D,2,FALSE)</f>
        <v>THC</v>
      </c>
      <c r="E28" s="1">
        <v>2018</v>
      </c>
    </row>
    <row r="29" spans="1:5" x14ac:dyDescent="0.25">
      <c r="A29" t="s">
        <v>29</v>
      </c>
      <c r="B29" s="1" t="s">
        <v>98</v>
      </c>
      <c r="C29" s="1" t="s">
        <v>112</v>
      </c>
      <c r="D29" s="1" t="str">
        <f>VLOOKUP(C29,'2017'!$C:$D,2,FALSE)</f>
        <v>ORIENTE</v>
      </c>
      <c r="E29" s="1">
        <v>2018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3A7B-5433-40B8-B91E-5976040AC8D9}">
  <dimension ref="A1:E30"/>
  <sheetViews>
    <sheetView workbookViewId="0">
      <selection activeCell="A2" sqref="A2:E30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t="s">
        <v>35</v>
      </c>
      <c r="C2" t="s">
        <v>103</v>
      </c>
      <c r="D2" s="1" t="str">
        <f>VLOOKUP(C2,'2018'!$C:$D,2,FALSE)</f>
        <v>ORIENTE</v>
      </c>
      <c r="E2">
        <v>2019</v>
      </c>
    </row>
    <row r="3" spans="1:5" x14ac:dyDescent="0.25">
      <c r="A3" t="s">
        <v>3</v>
      </c>
      <c r="B3" s="1" t="s">
        <v>78</v>
      </c>
      <c r="C3" s="1" t="s">
        <v>116</v>
      </c>
      <c r="D3" s="1" t="str">
        <f>VLOOKUP(C3,'2018'!$C:$D,2,FALSE)</f>
        <v>SUR</v>
      </c>
      <c r="E3" s="1">
        <v>2019</v>
      </c>
    </row>
    <row r="4" spans="1:5" x14ac:dyDescent="0.25">
      <c r="A4" t="s">
        <v>4</v>
      </c>
      <c r="B4" s="1" t="s">
        <v>79</v>
      </c>
      <c r="C4" s="1" t="s">
        <v>117</v>
      </c>
      <c r="D4" s="1" t="str">
        <f>VLOOKUP(C4,'2018'!$C:$D,2,FALSE)</f>
        <v>CENTRO</v>
      </c>
      <c r="E4" s="1">
        <v>2019</v>
      </c>
    </row>
    <row r="5" spans="1:5" x14ac:dyDescent="0.25">
      <c r="A5" t="s">
        <v>30</v>
      </c>
      <c r="B5" s="1" t="s">
        <v>99</v>
      </c>
      <c r="C5" s="1" t="s">
        <v>115</v>
      </c>
      <c r="D5" s="1" t="str">
        <f>VLOOKUP(C5,'2018'!$C:$D,2,FALSE)</f>
        <v>SUR</v>
      </c>
      <c r="E5" s="1">
        <v>2019</v>
      </c>
    </row>
    <row r="6" spans="1:5" x14ac:dyDescent="0.25">
      <c r="A6" t="s">
        <v>5</v>
      </c>
      <c r="B6" s="1" t="s">
        <v>32</v>
      </c>
      <c r="C6" s="1" t="s">
        <v>107</v>
      </c>
      <c r="D6" s="1" t="str">
        <f>VLOOKUP(C6,'2018'!$C:$D,2,FALSE)</f>
        <v>VALLE</v>
      </c>
      <c r="E6" s="1">
        <v>2019</v>
      </c>
    </row>
    <row r="7" spans="1:5" x14ac:dyDescent="0.25">
      <c r="A7" t="s">
        <v>6</v>
      </c>
      <c r="B7" s="1" t="s">
        <v>80</v>
      </c>
      <c r="C7" s="1" t="s">
        <v>108</v>
      </c>
      <c r="D7" s="1" t="str">
        <f>VLOOKUP(C7,'2018'!$C:$D,2,FALSE)</f>
        <v>CQR</v>
      </c>
      <c r="E7" s="1">
        <v>2019</v>
      </c>
    </row>
    <row r="8" spans="1:5" x14ac:dyDescent="0.25">
      <c r="A8" t="s">
        <v>7</v>
      </c>
      <c r="B8" s="1" t="s">
        <v>81</v>
      </c>
      <c r="C8" s="1" t="s">
        <v>109</v>
      </c>
      <c r="D8" s="1" t="str">
        <f>VLOOKUP(C8,'2018'!$C:$D,2,FALSE)</f>
        <v>ORIENTE</v>
      </c>
      <c r="E8" s="1">
        <v>2019</v>
      </c>
    </row>
    <row r="9" spans="1:5" x14ac:dyDescent="0.25">
      <c r="A9" t="s">
        <v>8</v>
      </c>
      <c r="B9" s="1" t="s">
        <v>82</v>
      </c>
      <c r="C9" s="1" t="s">
        <v>110</v>
      </c>
      <c r="D9" s="1" t="str">
        <f>VLOOKUP(C9,'2018'!$C:$D,2,FALSE)</f>
        <v>THC</v>
      </c>
      <c r="E9" s="1">
        <v>2019</v>
      </c>
    </row>
    <row r="10" spans="1:5" x14ac:dyDescent="0.25">
      <c r="A10" t="s">
        <v>119</v>
      </c>
      <c r="B10" s="1" t="s">
        <v>124</v>
      </c>
      <c r="C10" s="1" t="s">
        <v>107</v>
      </c>
      <c r="D10" s="1" t="str">
        <f>VLOOKUP(C10,'2018'!$C:$D,2,FALSE)</f>
        <v>VALLE</v>
      </c>
      <c r="E10" s="1">
        <v>2019</v>
      </c>
    </row>
    <row r="11" spans="1:5" x14ac:dyDescent="0.25">
      <c r="A11" t="s">
        <v>10</v>
      </c>
      <c r="B11" s="1" t="s">
        <v>83</v>
      </c>
      <c r="C11" s="1" t="s">
        <v>100</v>
      </c>
      <c r="D11" s="1" t="str">
        <f>VLOOKUP(C11,'2018'!$C:$D,2,FALSE)</f>
        <v>THC</v>
      </c>
      <c r="E11" s="1">
        <v>2019</v>
      </c>
    </row>
    <row r="12" spans="1:5" x14ac:dyDescent="0.25">
      <c r="A12" t="s">
        <v>11</v>
      </c>
      <c r="B12" s="1" t="s">
        <v>84</v>
      </c>
      <c r="C12" s="1" t="s">
        <v>70</v>
      </c>
      <c r="D12" s="1" t="str">
        <f>VLOOKUP(C12,'2018'!$C:$D,2,FALSE)</f>
        <v>SUR</v>
      </c>
      <c r="E12" s="1">
        <v>2019</v>
      </c>
    </row>
    <row r="13" spans="1:5" x14ac:dyDescent="0.25">
      <c r="A13" t="s">
        <v>12</v>
      </c>
      <c r="B13" s="1" t="s">
        <v>33</v>
      </c>
      <c r="C13" s="1" t="s">
        <v>104</v>
      </c>
      <c r="D13" s="1" t="str">
        <f>VLOOKUP(C13,'2018'!$C:$D,2,FALSE)</f>
        <v>ORIENTE</v>
      </c>
      <c r="E13" s="1">
        <v>2019</v>
      </c>
    </row>
    <row r="14" spans="1:5" x14ac:dyDescent="0.25">
      <c r="A14" t="s">
        <v>120</v>
      </c>
      <c r="B14" s="1" t="s">
        <v>125</v>
      </c>
      <c r="C14" s="1" t="s">
        <v>126</v>
      </c>
      <c r="D14" s="1" t="str">
        <f>VLOOKUP(C14,'2018'!$C:$D,2,FALSE)</f>
        <v>COSTA ATLANTICA</v>
      </c>
      <c r="E14" s="1">
        <v>2019</v>
      </c>
    </row>
    <row r="15" spans="1:5" x14ac:dyDescent="0.25">
      <c r="A15" t="s">
        <v>14</v>
      </c>
      <c r="B15" s="1" t="s">
        <v>85</v>
      </c>
      <c r="C15" s="1" t="s">
        <v>47</v>
      </c>
      <c r="D15" s="1" t="str">
        <f>VLOOKUP(C15,'2018'!$C:$D,2,FALSE)</f>
        <v>CHOCO</v>
      </c>
      <c r="E15" s="1">
        <v>2019</v>
      </c>
    </row>
    <row r="16" spans="1:5" x14ac:dyDescent="0.25">
      <c r="A16" t="s">
        <v>15</v>
      </c>
      <c r="B16" s="1" t="s">
        <v>86</v>
      </c>
      <c r="C16" s="1" t="s">
        <v>105</v>
      </c>
      <c r="D16" s="1" t="str">
        <f>VLOOKUP(C16,'2018'!$C:$D,2,FALSE)</f>
        <v>QUINDIO</v>
      </c>
      <c r="E16" s="1">
        <v>2019</v>
      </c>
    </row>
    <row r="17" spans="1:5" x14ac:dyDescent="0.25">
      <c r="A17" t="s">
        <v>17</v>
      </c>
      <c r="B17" s="1" t="s">
        <v>87</v>
      </c>
      <c r="C17" s="1" t="s">
        <v>114</v>
      </c>
      <c r="D17" s="1" t="str">
        <f>VLOOKUP(C17,'2018'!$C:$D,2,FALSE)</f>
        <v>CQR</v>
      </c>
      <c r="E17" s="1">
        <v>2019</v>
      </c>
    </row>
    <row r="18" spans="1:5" x14ac:dyDescent="0.25">
      <c r="A18" t="s">
        <v>18</v>
      </c>
      <c r="B18" s="1" t="s">
        <v>88</v>
      </c>
      <c r="C18" s="1" t="s">
        <v>53</v>
      </c>
      <c r="D18" s="1" t="str">
        <f>VLOOKUP(C18,'2018'!$C:$D,2,FALSE)</f>
        <v>GUAVIARE</v>
      </c>
      <c r="E18" s="1">
        <v>2019</v>
      </c>
    </row>
    <row r="19" spans="1:5" x14ac:dyDescent="0.25">
      <c r="A19" t="s">
        <v>19</v>
      </c>
      <c r="B19" s="1" t="s">
        <v>89</v>
      </c>
      <c r="C19" s="1" t="s">
        <v>115</v>
      </c>
      <c r="D19" s="1" t="str">
        <f>VLOOKUP(C19,'2018'!$C:$D,2,FALSE)</f>
        <v>SUR</v>
      </c>
      <c r="E19" s="1">
        <v>2019</v>
      </c>
    </row>
    <row r="20" spans="1:5" x14ac:dyDescent="0.25">
      <c r="A20" t="s">
        <v>20</v>
      </c>
      <c r="B20" s="1" t="s">
        <v>90</v>
      </c>
      <c r="C20" s="1" t="s">
        <v>107</v>
      </c>
      <c r="D20" s="1" t="str">
        <f>VLOOKUP(C20,'2018'!$C:$D,2,FALSE)</f>
        <v>VALLE</v>
      </c>
      <c r="E20" s="1">
        <v>2019</v>
      </c>
    </row>
    <row r="21" spans="1:5" x14ac:dyDescent="0.25">
      <c r="A21" t="s">
        <v>21</v>
      </c>
      <c r="B21" s="1" t="s">
        <v>91</v>
      </c>
      <c r="C21" s="1" t="s">
        <v>111</v>
      </c>
      <c r="D21" s="1" t="str">
        <f>VLOOKUP(C21,'2018'!$C:$D,2,FALSE)</f>
        <v>CENTRO</v>
      </c>
      <c r="E21" s="1">
        <v>2019</v>
      </c>
    </row>
    <row r="22" spans="1:5" x14ac:dyDescent="0.25">
      <c r="A22" t="s">
        <v>22</v>
      </c>
      <c r="B22" s="1" t="s">
        <v>92</v>
      </c>
      <c r="C22" s="1" t="s">
        <v>106</v>
      </c>
      <c r="D22" s="1" t="str">
        <f>VLOOKUP(C22,'2018'!$C:$D,2,FALSE)</f>
        <v>ORIENTE</v>
      </c>
      <c r="E22" s="1">
        <v>2019</v>
      </c>
    </row>
    <row r="23" spans="1:5" x14ac:dyDescent="0.25">
      <c r="A23" t="s">
        <v>23</v>
      </c>
      <c r="B23" s="1" t="s">
        <v>34</v>
      </c>
      <c r="C23" s="1" t="s">
        <v>38</v>
      </c>
      <c r="D23" s="1" t="str">
        <f>VLOOKUP(C23,'2018'!$C:$D,2,FALSE)</f>
        <v>ANTIOQUIA</v>
      </c>
      <c r="E23" s="1">
        <v>2019</v>
      </c>
    </row>
    <row r="24" spans="1:5" x14ac:dyDescent="0.25">
      <c r="A24" t="s">
        <v>24</v>
      </c>
      <c r="B24" s="1" t="s">
        <v>93</v>
      </c>
      <c r="C24" s="1" t="s">
        <v>101</v>
      </c>
      <c r="D24" s="1" t="str">
        <f>VLOOKUP(C24,'2018'!$C:$D,2,FALSE)</f>
        <v>CENTRO</v>
      </c>
      <c r="E24" s="1">
        <v>2019</v>
      </c>
    </row>
    <row r="25" spans="1:5" x14ac:dyDescent="0.25">
      <c r="A25" t="s">
        <v>25</v>
      </c>
      <c r="B25" s="1" t="s">
        <v>94</v>
      </c>
      <c r="C25" s="1" t="s">
        <v>70</v>
      </c>
      <c r="D25" s="1" t="str">
        <f>VLOOKUP(C25,'2018'!$C:$D,2,FALSE)</f>
        <v>SUR</v>
      </c>
      <c r="E25" s="1">
        <v>2019</v>
      </c>
    </row>
    <row r="26" spans="1:5" x14ac:dyDescent="0.25">
      <c r="A26" t="s">
        <v>26</v>
      </c>
      <c r="B26" s="1" t="s">
        <v>95</v>
      </c>
      <c r="C26" s="1" t="s">
        <v>112</v>
      </c>
      <c r="D26" s="1" t="str">
        <f>VLOOKUP(C26,'2018'!$C:$D,2,FALSE)</f>
        <v>ORIENTE</v>
      </c>
      <c r="E26" s="1">
        <v>2019</v>
      </c>
    </row>
    <row r="27" spans="1:5" x14ac:dyDescent="0.25">
      <c r="A27" t="s">
        <v>27</v>
      </c>
      <c r="B27" s="1" t="s">
        <v>96</v>
      </c>
      <c r="C27" s="1" t="s">
        <v>70</v>
      </c>
      <c r="D27" s="1" t="str">
        <f>VLOOKUP(C27,'2018'!$C:$D,2,FALSE)</f>
        <v>SUR</v>
      </c>
      <c r="E27" s="1">
        <v>2019</v>
      </c>
    </row>
    <row r="28" spans="1:5" x14ac:dyDescent="0.25">
      <c r="A28" t="s">
        <v>28</v>
      </c>
      <c r="B28" s="1" t="s">
        <v>97</v>
      </c>
      <c r="C28" s="1" t="s">
        <v>113</v>
      </c>
      <c r="D28" s="1" t="str">
        <f>VLOOKUP(C28,'2018'!$C:$D,2,FALSE)</f>
        <v>THC</v>
      </c>
      <c r="E28" s="1">
        <v>2019</v>
      </c>
    </row>
    <row r="29" spans="1:5" x14ac:dyDescent="0.25">
      <c r="A29" t="s">
        <v>29</v>
      </c>
      <c r="B29" s="1" t="s">
        <v>98</v>
      </c>
      <c r="C29" s="1" t="s">
        <v>112</v>
      </c>
      <c r="D29" s="1" t="str">
        <f>VLOOKUP(C29,'2018'!$C:$D,2,FALSE)</f>
        <v>ORIENTE</v>
      </c>
      <c r="E29" s="1">
        <v>2019</v>
      </c>
    </row>
    <row r="30" spans="1:5" x14ac:dyDescent="0.25">
      <c r="A30" t="s">
        <v>121</v>
      </c>
      <c r="B30" s="1" t="s">
        <v>127</v>
      </c>
      <c r="C30" s="1" t="s">
        <v>100</v>
      </c>
      <c r="D30" s="1" t="str">
        <f>VLOOKUP(C30,'2018'!$C:$D,2,FALSE)</f>
        <v>THC</v>
      </c>
      <c r="E30" s="1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77A2-FC56-4623-A020-5EF0B6AFC7C6}">
  <dimension ref="A1:E29"/>
  <sheetViews>
    <sheetView workbookViewId="0">
      <selection activeCell="A2" sqref="A2:E29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t="s">
        <v>35</v>
      </c>
      <c r="C2" t="str">
        <f>VLOOKUP(B2,'2019'!$B:$C,2,FALSE)</f>
        <v>CASANARE</v>
      </c>
      <c r="D2" s="1" t="str">
        <f>VLOOKUP(C2,'2019'!$C:$D,2,FALSE)</f>
        <v>ORIENTE</v>
      </c>
      <c r="E2">
        <v>2020</v>
      </c>
    </row>
    <row r="3" spans="1:5" x14ac:dyDescent="0.25">
      <c r="A3" t="s">
        <v>3</v>
      </c>
      <c r="B3" s="1" t="s">
        <v>78</v>
      </c>
      <c r="C3" s="1" t="str">
        <f>VLOOKUP(B3,'2019'!$B:$C,2,FALSE)</f>
        <v>NARINO</v>
      </c>
      <c r="D3" s="1" t="str">
        <f>VLOOKUP(C3,'2019'!$C:$D,2,FALSE)</f>
        <v>SUR</v>
      </c>
      <c r="E3" s="1">
        <v>2020</v>
      </c>
    </row>
    <row r="4" spans="1:5" x14ac:dyDescent="0.25">
      <c r="A4" t="s">
        <v>4</v>
      </c>
      <c r="B4" s="1" t="s">
        <v>79</v>
      </c>
      <c r="C4" s="1" t="str">
        <f>VLOOKUP(B4,'2019'!$B:$C,2,FALSE)</f>
        <v>BOGOTA</v>
      </c>
      <c r="D4" s="1" t="str">
        <f>VLOOKUP(C4,'2019'!$C:$D,2,FALSE)</f>
        <v>CENTRO</v>
      </c>
      <c r="E4" s="1">
        <v>2020</v>
      </c>
    </row>
    <row r="5" spans="1:5" x14ac:dyDescent="0.25">
      <c r="A5" t="s">
        <v>30</v>
      </c>
      <c r="B5" s="1" t="s">
        <v>99</v>
      </c>
      <c r="C5" s="1" t="str">
        <f>VLOOKUP(B5,'2019'!$B:$C,2,FALSE)</f>
        <v>CAUCA</v>
      </c>
      <c r="D5" s="1" t="str">
        <f>VLOOKUP(C5,'2019'!$C:$D,2,FALSE)</f>
        <v>SUR</v>
      </c>
      <c r="E5" s="1">
        <v>2020</v>
      </c>
    </row>
    <row r="6" spans="1:5" x14ac:dyDescent="0.25">
      <c r="A6" t="s">
        <v>5</v>
      </c>
      <c r="B6" s="1" t="s">
        <v>32</v>
      </c>
      <c r="C6" s="1" t="str">
        <f>VLOOKUP(B6,'2019'!$B:$C,2,FALSE)</f>
        <v>VALLE DEL CAUCA</v>
      </c>
      <c r="D6" s="1" t="str">
        <f>VLOOKUP(C6,'2019'!$C:$D,2,FALSE)</f>
        <v>VALLE</v>
      </c>
      <c r="E6" s="1">
        <v>2020</v>
      </c>
    </row>
    <row r="7" spans="1:5" x14ac:dyDescent="0.25">
      <c r="A7" t="s">
        <v>6</v>
      </c>
      <c r="B7" s="1" t="s">
        <v>80</v>
      </c>
      <c r="C7" s="1" t="str">
        <f>VLOOKUP(B7,'2019'!$B:$C,2,FALSE)</f>
        <v>CALDAS</v>
      </c>
      <c r="D7" s="1" t="str">
        <f>VLOOKUP(C7,'2019'!$C:$D,2,FALSE)</f>
        <v>CQR</v>
      </c>
      <c r="E7" s="1">
        <v>2020</v>
      </c>
    </row>
    <row r="8" spans="1:5" x14ac:dyDescent="0.25">
      <c r="A8" t="s">
        <v>7</v>
      </c>
      <c r="B8" s="1" t="s">
        <v>81</v>
      </c>
      <c r="C8" s="1" t="str">
        <f>VLOOKUP(B8,'2019'!$B:$C,2,FALSE)</f>
        <v>NORTE DE SANTANDER</v>
      </c>
      <c r="D8" s="1" t="str">
        <f>VLOOKUP(C8,'2019'!$C:$D,2,FALSE)</f>
        <v>ORIENTE</v>
      </c>
      <c r="E8" s="1">
        <v>2020</v>
      </c>
    </row>
    <row r="9" spans="1:5" x14ac:dyDescent="0.25">
      <c r="A9" t="s">
        <v>8</v>
      </c>
      <c r="B9" s="1" t="s">
        <v>82</v>
      </c>
      <c r="C9" s="1" t="str">
        <f>VLOOKUP(B9,'2019'!$B:$C,2,FALSE)</f>
        <v>CAQUETA</v>
      </c>
      <c r="D9" s="1" t="str">
        <f>VLOOKUP(C9,'2019'!$C:$D,2,FALSE)</f>
        <v>THC</v>
      </c>
      <c r="E9" s="1">
        <v>2020</v>
      </c>
    </row>
    <row r="10" spans="1:5" x14ac:dyDescent="0.25">
      <c r="A10" t="s">
        <v>119</v>
      </c>
      <c r="B10" s="1" t="s">
        <v>124</v>
      </c>
      <c r="C10" s="1" t="str">
        <f>VLOOKUP(B10,'2019'!$B:$C,2,FALSE)</f>
        <v>VALLE DEL CAUCA</v>
      </c>
      <c r="D10" s="1" t="str">
        <f>VLOOKUP(C10,'2019'!$C:$D,2,FALSE)</f>
        <v>VALLE</v>
      </c>
      <c r="E10" s="1">
        <v>2020</v>
      </c>
    </row>
    <row r="11" spans="1:5" x14ac:dyDescent="0.25">
      <c r="A11" t="s">
        <v>11</v>
      </c>
      <c r="B11" s="1" t="s">
        <v>84</v>
      </c>
      <c r="C11" s="1" t="str">
        <f>VLOOKUP(B11,'2019'!$B:$C,2,FALSE)</f>
        <v>PUTUMAYO</v>
      </c>
      <c r="D11" s="1" t="str">
        <f>VLOOKUP(C11,'2019'!$C:$D,2,FALSE)</f>
        <v>SUR</v>
      </c>
      <c r="E11" s="1">
        <v>2020</v>
      </c>
    </row>
    <row r="12" spans="1:5" x14ac:dyDescent="0.25">
      <c r="A12" t="s">
        <v>12</v>
      </c>
      <c r="B12" s="1" t="s">
        <v>33</v>
      </c>
      <c r="C12" s="1" t="str">
        <f>VLOOKUP(B12,'2019'!$B:$C,2,FALSE)</f>
        <v>BOYACA</v>
      </c>
      <c r="D12" s="1" t="str">
        <f>VLOOKUP(C12,'2019'!$C:$D,2,FALSE)</f>
        <v>ORIENTE</v>
      </c>
      <c r="E12" s="1">
        <v>2020</v>
      </c>
    </row>
    <row r="13" spans="1:5" x14ac:dyDescent="0.25">
      <c r="A13" t="s">
        <v>120</v>
      </c>
      <c r="B13" s="1" t="s">
        <v>125</v>
      </c>
      <c r="C13" s="1" t="str">
        <f>VLOOKUP(B13,'2019'!$B:$C,2,FALSE)</f>
        <v>ATLANTICO</v>
      </c>
      <c r="D13" s="1" t="str">
        <f>VLOOKUP(C13,'2019'!$C:$D,2,FALSE)</f>
        <v>COSTA ATLANTICA</v>
      </c>
      <c r="E13" s="1">
        <v>2020</v>
      </c>
    </row>
    <row r="14" spans="1:5" x14ac:dyDescent="0.25">
      <c r="A14" t="s">
        <v>14</v>
      </c>
      <c r="B14" s="1" t="s">
        <v>85</v>
      </c>
      <c r="C14" s="1" t="str">
        <f>VLOOKUP(B14,'2019'!$B:$C,2,FALSE)</f>
        <v>CHOCO</v>
      </c>
      <c r="D14" s="1" t="str">
        <f>VLOOKUP(C14,'2019'!$C:$D,2,FALSE)</f>
        <v>CHOCO</v>
      </c>
      <c r="E14" s="1">
        <v>2020</v>
      </c>
    </row>
    <row r="15" spans="1:5" x14ac:dyDescent="0.25">
      <c r="A15" t="s">
        <v>15</v>
      </c>
      <c r="B15" s="1" t="s">
        <v>86</v>
      </c>
      <c r="C15" s="1" t="str">
        <f>VLOOKUP(B15,'2019'!$B:$C,2,FALSE)</f>
        <v>QUINDIO</v>
      </c>
      <c r="D15" s="1" t="str">
        <f>VLOOKUP(C15,'2019'!$C:$D,2,FALSE)</f>
        <v>QUINDIO</v>
      </c>
      <c r="E15" s="1">
        <v>2020</v>
      </c>
    </row>
    <row r="16" spans="1:5" x14ac:dyDescent="0.25">
      <c r="A16" t="s">
        <v>17</v>
      </c>
      <c r="B16" s="1" t="s">
        <v>87</v>
      </c>
      <c r="C16" s="1" t="str">
        <f>VLOOKUP(B16,'2019'!$B:$C,2,FALSE)</f>
        <v>RISARALDA</v>
      </c>
      <c r="D16" s="1" t="str">
        <f>VLOOKUP(C16,'2019'!$C:$D,2,FALSE)</f>
        <v>CQR</v>
      </c>
      <c r="E16" s="1">
        <v>2020</v>
      </c>
    </row>
    <row r="17" spans="1:5" x14ac:dyDescent="0.25">
      <c r="A17" t="s">
        <v>18</v>
      </c>
      <c r="B17" s="1" t="s">
        <v>88</v>
      </c>
      <c r="C17" s="1" t="str">
        <f>VLOOKUP(B17,'2019'!$B:$C,2,FALSE)</f>
        <v>GUAVIARE</v>
      </c>
      <c r="D17" s="1" t="str">
        <f>VLOOKUP(C17,'2019'!$C:$D,2,FALSE)</f>
        <v>GUAVIARE</v>
      </c>
      <c r="E17" s="1">
        <v>2020</v>
      </c>
    </row>
    <row r="18" spans="1:5" x14ac:dyDescent="0.25">
      <c r="A18" t="s">
        <v>19</v>
      </c>
      <c r="B18" s="1" t="s">
        <v>89</v>
      </c>
      <c r="C18" s="1" t="str">
        <f>VLOOKUP(B18,'2019'!$B:$C,2,FALSE)</f>
        <v>CAUCA</v>
      </c>
      <c r="D18" s="1" t="str">
        <f>VLOOKUP(C18,'2019'!$C:$D,2,FALSE)</f>
        <v>SUR</v>
      </c>
      <c r="E18" s="1">
        <v>2020</v>
      </c>
    </row>
    <row r="19" spans="1:5" x14ac:dyDescent="0.25">
      <c r="A19" t="s">
        <v>20</v>
      </c>
      <c r="B19" s="1" t="s">
        <v>90</v>
      </c>
      <c r="C19" s="1" t="str">
        <f>VLOOKUP(B19,'2019'!$B:$C,2,FALSE)</f>
        <v>VALLE DEL CAUCA</v>
      </c>
      <c r="D19" s="1" t="str">
        <f>VLOOKUP(C19,'2019'!$C:$D,2,FALSE)</f>
        <v>VALLE</v>
      </c>
      <c r="E19" s="1">
        <v>2020</v>
      </c>
    </row>
    <row r="20" spans="1:5" x14ac:dyDescent="0.25">
      <c r="A20" t="s">
        <v>21</v>
      </c>
      <c r="B20" s="1" t="s">
        <v>91</v>
      </c>
      <c r="C20" s="1" t="str">
        <f>VLOOKUP(B20,'2019'!$B:$C,2,FALSE)</f>
        <v>META</v>
      </c>
      <c r="D20" s="1" t="str">
        <f>VLOOKUP(C20,'2019'!$C:$D,2,FALSE)</f>
        <v>CENTRO</v>
      </c>
      <c r="E20" s="1">
        <v>2020</v>
      </c>
    </row>
    <row r="21" spans="1:5" x14ac:dyDescent="0.25">
      <c r="A21" t="s">
        <v>22</v>
      </c>
      <c r="B21" s="1" t="s">
        <v>92</v>
      </c>
      <c r="C21" s="1" t="str">
        <f>VLOOKUP(B21,'2019'!$B:$C,2,FALSE)</f>
        <v>ARAUCA</v>
      </c>
      <c r="D21" s="1" t="str">
        <f>VLOOKUP(C21,'2019'!$C:$D,2,FALSE)</f>
        <v>ORIENTE</v>
      </c>
      <c r="E21" s="1">
        <v>2020</v>
      </c>
    </row>
    <row r="22" spans="1:5" x14ac:dyDescent="0.25">
      <c r="A22" t="s">
        <v>121</v>
      </c>
      <c r="B22" s="1" t="s">
        <v>127</v>
      </c>
      <c r="C22" s="1" t="str">
        <f>VLOOKUP(B22,'2019'!$B:$C,2,FALSE)</f>
        <v>TOLIMA</v>
      </c>
      <c r="D22" s="1" t="str">
        <f>VLOOKUP(C22,'2019'!$C:$D,2,FALSE)</f>
        <v>THC</v>
      </c>
      <c r="E22" s="1">
        <v>2020</v>
      </c>
    </row>
    <row r="23" spans="1:5" x14ac:dyDescent="0.25">
      <c r="A23" t="s">
        <v>23</v>
      </c>
      <c r="B23" s="1" t="s">
        <v>34</v>
      </c>
      <c r="C23" s="1" t="str">
        <f>VLOOKUP(B23,'2019'!$B:$C,2,FALSE)</f>
        <v>ANTIOQUIA</v>
      </c>
      <c r="D23" s="1" t="str">
        <f>VLOOKUP(C23,'2019'!$C:$D,2,FALSE)</f>
        <v>ANTIOQUIA</v>
      </c>
      <c r="E23" s="1">
        <v>2020</v>
      </c>
    </row>
    <row r="24" spans="1:5" x14ac:dyDescent="0.25">
      <c r="A24" t="s">
        <v>24</v>
      </c>
      <c r="B24" s="1" t="s">
        <v>93</v>
      </c>
      <c r="C24" s="1" t="str">
        <f>VLOOKUP(B24,'2019'!$B:$C,2,FALSE)</f>
        <v>CUNDINAMARCA</v>
      </c>
      <c r="D24" s="1" t="str">
        <f>VLOOKUP(C24,'2019'!$C:$D,2,FALSE)</f>
        <v>CENTRO</v>
      </c>
      <c r="E24" s="1">
        <v>2020</v>
      </c>
    </row>
    <row r="25" spans="1:5" x14ac:dyDescent="0.25">
      <c r="A25" t="s">
        <v>25</v>
      </c>
      <c r="B25" s="1" t="s">
        <v>94</v>
      </c>
      <c r="C25" s="1" t="str">
        <f>VLOOKUP(B25,'2019'!$B:$C,2,FALSE)</f>
        <v>PUTUMAYO</v>
      </c>
      <c r="D25" s="1" t="str">
        <f>VLOOKUP(C25,'2019'!$C:$D,2,FALSE)</f>
        <v>SUR</v>
      </c>
      <c r="E25" s="1">
        <v>2020</v>
      </c>
    </row>
    <row r="26" spans="1:5" x14ac:dyDescent="0.25">
      <c r="A26" t="s">
        <v>26</v>
      </c>
      <c r="B26" s="1" t="s">
        <v>95</v>
      </c>
      <c r="C26" s="1" t="str">
        <f>VLOOKUP(B26,'2019'!$B:$C,2,FALSE)</f>
        <v>SANTANDER</v>
      </c>
      <c r="D26" s="1" t="str">
        <f>VLOOKUP(C26,'2019'!$C:$D,2,FALSE)</f>
        <v>ORIENTE</v>
      </c>
      <c r="E26" s="1">
        <v>2020</v>
      </c>
    </row>
    <row r="27" spans="1:5" x14ac:dyDescent="0.25">
      <c r="A27" t="s">
        <v>27</v>
      </c>
      <c r="B27" s="1" t="s">
        <v>96</v>
      </c>
      <c r="C27" s="1" t="str">
        <f>VLOOKUP(B27,'2019'!$B:$C,2,FALSE)</f>
        <v>PUTUMAYO</v>
      </c>
      <c r="D27" s="1" t="str">
        <f>VLOOKUP(C27,'2019'!$C:$D,2,FALSE)</f>
        <v>SUR</v>
      </c>
      <c r="E27" s="1">
        <v>2020</v>
      </c>
    </row>
    <row r="28" spans="1:5" x14ac:dyDescent="0.25">
      <c r="A28" t="s">
        <v>28</v>
      </c>
      <c r="B28" s="1" t="s">
        <v>97</v>
      </c>
      <c r="C28" s="1" t="str">
        <f>VLOOKUP(B28,'2019'!$B:$C,2,FALSE)</f>
        <v>HUILA</v>
      </c>
      <c r="D28" s="1" t="str">
        <f>VLOOKUP(C28,'2019'!$C:$D,2,FALSE)</f>
        <v>THC</v>
      </c>
      <c r="E28" s="1">
        <v>2020</v>
      </c>
    </row>
    <row r="29" spans="1:5" x14ac:dyDescent="0.25">
      <c r="A29" t="s">
        <v>29</v>
      </c>
      <c r="B29" s="1" t="s">
        <v>98</v>
      </c>
      <c r="C29" s="1" t="str">
        <f>VLOOKUP(B29,'2019'!$B:$C,2,FALSE)</f>
        <v>SANTANDER</v>
      </c>
      <c r="D29" s="1" t="str">
        <f>VLOOKUP(C29,'2019'!$C:$D,2,FALSE)</f>
        <v>ORIENTE</v>
      </c>
      <c r="E29" s="1">
        <v>2020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A05E-D9A4-47F6-A41D-F1A465872F59}">
  <dimension ref="A1:G31"/>
  <sheetViews>
    <sheetView showGridLines="0" workbookViewId="0">
      <selection activeCell="G8" sqref="G8"/>
    </sheetView>
  </sheetViews>
  <sheetFormatPr defaultRowHeight="15" x14ac:dyDescent="0.25"/>
  <cols>
    <col min="1" max="1" width="17.42578125" bestFit="1" customWidth="1"/>
    <col min="2" max="2" width="17.28515625" bestFit="1" customWidth="1"/>
    <col min="5" max="5" width="17.42578125" bestFit="1" customWidth="1"/>
    <col min="6" max="6" width="18.5703125" bestFit="1" customWidth="1"/>
  </cols>
  <sheetData>
    <row r="1" spans="1:7" s="1" customFormat="1" x14ac:dyDescent="0.25">
      <c r="A1" s="1" t="s">
        <v>74</v>
      </c>
      <c r="B1" s="1" t="s">
        <v>75</v>
      </c>
      <c r="E1" s="1" t="s">
        <v>74</v>
      </c>
      <c r="F1" s="1" t="s">
        <v>128</v>
      </c>
    </row>
    <row r="2" spans="1:7" x14ac:dyDescent="0.25">
      <c r="A2" t="s">
        <v>36</v>
      </c>
      <c r="B2" t="s">
        <v>37</v>
      </c>
      <c r="E2" t="s">
        <v>36</v>
      </c>
      <c r="F2" t="s">
        <v>129</v>
      </c>
      <c r="G2" t="s">
        <v>154</v>
      </c>
    </row>
    <row r="3" spans="1:7" x14ac:dyDescent="0.25">
      <c r="A3" t="s">
        <v>38</v>
      </c>
      <c r="B3" t="s">
        <v>39</v>
      </c>
      <c r="F3" t="s">
        <v>130</v>
      </c>
      <c r="G3" t="s">
        <v>155</v>
      </c>
    </row>
    <row r="4" spans="1:7" x14ac:dyDescent="0.25">
      <c r="A4" t="s">
        <v>40</v>
      </c>
      <c r="B4" t="s">
        <v>41</v>
      </c>
      <c r="F4" t="s">
        <v>131</v>
      </c>
      <c r="G4" t="s">
        <v>156</v>
      </c>
    </row>
    <row r="5" spans="1:7" x14ac:dyDescent="0.25">
      <c r="B5" t="s">
        <v>42</v>
      </c>
      <c r="F5" t="s">
        <v>132</v>
      </c>
    </row>
    <row r="6" spans="1:7" x14ac:dyDescent="0.25">
      <c r="B6" t="s">
        <v>43</v>
      </c>
      <c r="F6" t="s">
        <v>133</v>
      </c>
    </row>
    <row r="7" spans="1:7" x14ac:dyDescent="0.25">
      <c r="B7" t="s">
        <v>44</v>
      </c>
      <c r="F7" t="s">
        <v>134</v>
      </c>
      <c r="G7" t="s">
        <v>159</v>
      </c>
    </row>
    <row r="8" spans="1:7" x14ac:dyDescent="0.25">
      <c r="B8" t="s">
        <v>45</v>
      </c>
      <c r="F8" t="s">
        <v>135</v>
      </c>
    </row>
    <row r="9" spans="1:7" x14ac:dyDescent="0.25">
      <c r="B9" t="s">
        <v>46</v>
      </c>
      <c r="E9" t="s">
        <v>40</v>
      </c>
      <c r="F9" t="s">
        <v>136</v>
      </c>
    </row>
    <row r="10" spans="1:7" x14ac:dyDescent="0.25">
      <c r="A10" t="s">
        <v>47</v>
      </c>
      <c r="B10" t="s">
        <v>54</v>
      </c>
      <c r="F10" t="s">
        <v>137</v>
      </c>
    </row>
    <row r="11" spans="1:7" x14ac:dyDescent="0.25">
      <c r="A11" t="s">
        <v>48</v>
      </c>
      <c r="B11" t="s">
        <v>55</v>
      </c>
      <c r="F11" t="s">
        <v>138</v>
      </c>
    </row>
    <row r="12" spans="1:7" x14ac:dyDescent="0.25">
      <c r="A12" s="1"/>
      <c r="B12" s="1" t="s">
        <v>56</v>
      </c>
      <c r="F12" t="s">
        <v>139</v>
      </c>
    </row>
    <row r="13" spans="1:7" x14ac:dyDescent="0.25">
      <c r="A13" s="1"/>
      <c r="B13" s="1" t="s">
        <v>57</v>
      </c>
      <c r="F13" t="s">
        <v>140</v>
      </c>
    </row>
    <row r="14" spans="1:7" x14ac:dyDescent="0.25">
      <c r="A14" s="1" t="s">
        <v>51</v>
      </c>
      <c r="B14" s="1" t="s">
        <v>58</v>
      </c>
      <c r="E14" t="s">
        <v>38</v>
      </c>
    </row>
    <row r="15" spans="1:7" x14ac:dyDescent="0.25">
      <c r="A15" s="1"/>
      <c r="B15" s="1" t="s">
        <v>59</v>
      </c>
      <c r="E15" t="s">
        <v>47</v>
      </c>
    </row>
    <row r="16" spans="1:7" x14ac:dyDescent="0.25">
      <c r="A16" t="s">
        <v>49</v>
      </c>
      <c r="B16" t="s">
        <v>60</v>
      </c>
      <c r="E16" t="s">
        <v>49</v>
      </c>
      <c r="F16" t="s">
        <v>141</v>
      </c>
    </row>
    <row r="17" spans="1:6" x14ac:dyDescent="0.25">
      <c r="A17" s="1"/>
      <c r="B17" s="1" t="s">
        <v>61</v>
      </c>
      <c r="E17" t="s">
        <v>48</v>
      </c>
      <c r="F17" t="s">
        <v>142</v>
      </c>
    </row>
    <row r="18" spans="1:6" x14ac:dyDescent="0.25">
      <c r="A18" s="1"/>
      <c r="B18" s="1" t="s">
        <v>62</v>
      </c>
      <c r="F18" t="s">
        <v>143</v>
      </c>
    </row>
    <row r="19" spans="1:6" x14ac:dyDescent="0.25">
      <c r="A19" s="1"/>
      <c r="B19" s="1" t="s">
        <v>63</v>
      </c>
      <c r="F19" t="s">
        <v>144</v>
      </c>
    </row>
    <row r="20" spans="1:6" x14ac:dyDescent="0.25">
      <c r="A20" t="s">
        <v>52</v>
      </c>
      <c r="B20" t="s">
        <v>65</v>
      </c>
      <c r="E20" t="s">
        <v>50</v>
      </c>
      <c r="F20" t="s">
        <v>145</v>
      </c>
    </row>
    <row r="21" spans="1:6" x14ac:dyDescent="0.25">
      <c r="A21" s="1"/>
      <c r="B21" s="1" t="s">
        <v>66</v>
      </c>
      <c r="F21" t="s">
        <v>146</v>
      </c>
    </row>
    <row r="22" spans="1:6" x14ac:dyDescent="0.25">
      <c r="A22" s="1"/>
      <c r="B22" s="1" t="s">
        <v>67</v>
      </c>
      <c r="F22" t="s">
        <v>147</v>
      </c>
    </row>
    <row r="23" spans="1:6" x14ac:dyDescent="0.25">
      <c r="A23" t="s">
        <v>53</v>
      </c>
      <c r="B23" t="s">
        <v>64</v>
      </c>
      <c r="E23" t="s">
        <v>51</v>
      </c>
      <c r="F23" t="s">
        <v>148</v>
      </c>
    </row>
    <row r="24" spans="1:6" x14ac:dyDescent="0.25">
      <c r="A24" t="s">
        <v>50</v>
      </c>
      <c r="B24" t="s">
        <v>68</v>
      </c>
      <c r="F24" t="s">
        <v>149</v>
      </c>
    </row>
    <row r="25" spans="1:6" x14ac:dyDescent="0.25">
      <c r="B25" t="s">
        <v>69</v>
      </c>
      <c r="E25" t="s">
        <v>53</v>
      </c>
    </row>
    <row r="26" spans="1:6" x14ac:dyDescent="0.25">
      <c r="B26" t="s">
        <v>70</v>
      </c>
      <c r="E26" t="s">
        <v>52</v>
      </c>
      <c r="F26" t="s">
        <v>150</v>
      </c>
    </row>
    <row r="27" spans="1:6" x14ac:dyDescent="0.25">
      <c r="B27" t="s">
        <v>71</v>
      </c>
      <c r="F27" t="s">
        <v>151</v>
      </c>
    </row>
    <row r="28" spans="1:6" x14ac:dyDescent="0.25">
      <c r="B28" t="s">
        <v>72</v>
      </c>
      <c r="F28" t="s">
        <v>152</v>
      </c>
    </row>
    <row r="29" spans="1:6" x14ac:dyDescent="0.25">
      <c r="B29" t="s">
        <v>73</v>
      </c>
      <c r="E29" t="s">
        <v>153</v>
      </c>
    </row>
    <row r="31" spans="1:6" x14ac:dyDescent="0.25">
      <c r="A3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CD81-9D40-442F-A091-250B2F3FD938}">
  <dimension ref="B1:F54"/>
  <sheetViews>
    <sheetView topLeftCell="B1" workbookViewId="0">
      <selection activeCell="B1" sqref="B1:F31"/>
    </sheetView>
  </sheetViews>
  <sheetFormatPr defaultRowHeight="15" x14ac:dyDescent="0.25"/>
  <cols>
    <col min="2" max="2" width="18.42578125" bestFit="1" customWidth="1"/>
    <col min="3" max="3" width="71.140625" customWidth="1"/>
    <col min="4" max="4" width="21.42578125" bestFit="1" customWidth="1"/>
    <col min="5" max="5" width="17.42578125" style="1" bestFit="1" customWidth="1"/>
  </cols>
  <sheetData>
    <row r="1" spans="2:6" x14ac:dyDescent="0.25">
      <c r="B1" t="s">
        <v>0</v>
      </c>
      <c r="C1" t="s">
        <v>77</v>
      </c>
      <c r="D1" t="s">
        <v>102</v>
      </c>
      <c r="E1" s="1" t="s">
        <v>74</v>
      </c>
      <c r="F1" t="s">
        <v>118</v>
      </c>
    </row>
    <row r="2" spans="2:6" x14ac:dyDescent="0.25">
      <c r="B2" t="s">
        <v>1</v>
      </c>
      <c r="C2" s="1" t="s">
        <v>35</v>
      </c>
      <c r="D2" t="s">
        <v>103</v>
      </c>
      <c r="E2" s="1" t="s">
        <v>40</v>
      </c>
      <c r="F2">
        <v>2010</v>
      </c>
    </row>
    <row r="3" spans="2:6" x14ac:dyDescent="0.25">
      <c r="B3" t="s">
        <v>2</v>
      </c>
      <c r="C3" s="1" t="s">
        <v>31</v>
      </c>
      <c r="D3" t="s">
        <v>115</v>
      </c>
      <c r="E3" s="1" t="s">
        <v>50</v>
      </c>
      <c r="F3" s="1">
        <v>2010</v>
      </c>
    </row>
    <row r="4" spans="2:6" x14ac:dyDescent="0.25">
      <c r="B4" t="s">
        <v>3</v>
      </c>
      <c r="C4" s="1" t="s">
        <v>78</v>
      </c>
      <c r="D4" t="s">
        <v>116</v>
      </c>
      <c r="E4" s="1" t="s">
        <v>50</v>
      </c>
      <c r="F4" s="1">
        <v>2010</v>
      </c>
    </row>
    <row r="5" spans="2:6" x14ac:dyDescent="0.25">
      <c r="B5" t="s">
        <v>4</v>
      </c>
      <c r="C5" s="1" t="s">
        <v>79</v>
      </c>
      <c r="D5" t="s">
        <v>117</v>
      </c>
      <c r="E5" s="1" t="s">
        <v>51</v>
      </c>
      <c r="F5" s="1">
        <v>2010</v>
      </c>
    </row>
    <row r="6" spans="2:6" x14ac:dyDescent="0.25">
      <c r="B6" t="s">
        <v>5</v>
      </c>
      <c r="C6" s="1" t="s">
        <v>32</v>
      </c>
      <c r="D6" t="s">
        <v>107</v>
      </c>
      <c r="E6" s="1" t="s">
        <v>49</v>
      </c>
      <c r="F6" s="1">
        <v>2010</v>
      </c>
    </row>
    <row r="7" spans="2:6" x14ac:dyDescent="0.25">
      <c r="B7" t="s">
        <v>6</v>
      </c>
      <c r="C7" s="1" t="s">
        <v>80</v>
      </c>
      <c r="D7" t="s">
        <v>108</v>
      </c>
      <c r="E7" s="1" t="s">
        <v>48</v>
      </c>
      <c r="F7" s="1">
        <v>2010</v>
      </c>
    </row>
    <row r="8" spans="2:6" x14ac:dyDescent="0.25">
      <c r="B8" t="s">
        <v>7</v>
      </c>
      <c r="C8" s="1" t="s">
        <v>81</v>
      </c>
      <c r="D8" t="s">
        <v>109</v>
      </c>
      <c r="E8" s="1" t="s">
        <v>40</v>
      </c>
      <c r="F8" s="1">
        <v>2010</v>
      </c>
    </row>
    <row r="9" spans="2:6" x14ac:dyDescent="0.25">
      <c r="B9" t="s">
        <v>8</v>
      </c>
      <c r="C9" s="1" t="s">
        <v>82</v>
      </c>
      <c r="D9" t="s">
        <v>110</v>
      </c>
      <c r="E9" s="1" t="s">
        <v>52</v>
      </c>
      <c r="F9" s="1">
        <v>2010</v>
      </c>
    </row>
    <row r="10" spans="2:6" x14ac:dyDescent="0.25">
      <c r="B10" t="s">
        <v>9</v>
      </c>
      <c r="C10" t="s">
        <v>124</v>
      </c>
      <c r="D10" t="s">
        <v>107</v>
      </c>
      <c r="E10" s="1" t="s">
        <v>49</v>
      </c>
      <c r="F10" s="1">
        <v>2010</v>
      </c>
    </row>
    <row r="11" spans="2:6" x14ac:dyDescent="0.25">
      <c r="B11" t="s">
        <v>10</v>
      </c>
      <c r="C11" s="1" t="s">
        <v>83</v>
      </c>
      <c r="D11" t="s">
        <v>100</v>
      </c>
      <c r="E11" s="1" t="s">
        <v>52</v>
      </c>
      <c r="F11" s="1">
        <v>2010</v>
      </c>
    </row>
    <row r="12" spans="2:6" x14ac:dyDescent="0.25">
      <c r="B12" t="s">
        <v>11</v>
      </c>
      <c r="C12" s="1" t="s">
        <v>84</v>
      </c>
      <c r="D12" t="s">
        <v>70</v>
      </c>
      <c r="E12" s="1" t="s">
        <v>50</v>
      </c>
      <c r="F12" s="1">
        <v>2010</v>
      </c>
    </row>
    <row r="13" spans="2:6" x14ac:dyDescent="0.25">
      <c r="B13" t="s">
        <v>12</v>
      </c>
      <c r="C13" s="1" t="s">
        <v>33</v>
      </c>
      <c r="D13" t="s">
        <v>104</v>
      </c>
      <c r="E13" s="1" t="s">
        <v>40</v>
      </c>
      <c r="F13" s="1">
        <v>2010</v>
      </c>
    </row>
    <row r="14" spans="2:6" x14ac:dyDescent="0.25">
      <c r="B14" t="s">
        <v>13</v>
      </c>
      <c r="C14" t="s">
        <v>157</v>
      </c>
      <c r="D14" t="s">
        <v>126</v>
      </c>
      <c r="E14" s="1" t="s">
        <v>36</v>
      </c>
      <c r="F14" s="1">
        <v>2010</v>
      </c>
    </row>
    <row r="15" spans="2:6" x14ac:dyDescent="0.25">
      <c r="B15" t="s">
        <v>14</v>
      </c>
      <c r="C15" s="1" t="s">
        <v>85</v>
      </c>
      <c r="D15" t="s">
        <v>47</v>
      </c>
      <c r="E15" s="1" t="s">
        <v>47</v>
      </c>
      <c r="F15" s="1">
        <v>2010</v>
      </c>
    </row>
    <row r="16" spans="2:6" x14ac:dyDescent="0.25">
      <c r="B16" t="s">
        <v>15</v>
      </c>
      <c r="C16" s="1" t="s">
        <v>86</v>
      </c>
      <c r="D16" t="s">
        <v>105</v>
      </c>
      <c r="E16" s="1" t="s">
        <v>105</v>
      </c>
      <c r="F16" s="1">
        <v>2010</v>
      </c>
    </row>
    <row r="17" spans="2:6" x14ac:dyDescent="0.25">
      <c r="B17" t="s">
        <v>16</v>
      </c>
      <c r="C17" t="s">
        <v>158</v>
      </c>
      <c r="D17" t="s">
        <v>101</v>
      </c>
      <c r="E17" s="1" t="s">
        <v>51</v>
      </c>
      <c r="F17" s="1">
        <v>2010</v>
      </c>
    </row>
    <row r="18" spans="2:6" x14ac:dyDescent="0.25">
      <c r="B18" t="s">
        <v>17</v>
      </c>
      <c r="C18" s="1" t="s">
        <v>87</v>
      </c>
      <c r="D18" t="s">
        <v>114</v>
      </c>
      <c r="E18" s="1" t="s">
        <v>48</v>
      </c>
      <c r="F18" s="1">
        <v>2010</v>
      </c>
    </row>
    <row r="19" spans="2:6" x14ac:dyDescent="0.25">
      <c r="B19" t="s">
        <v>18</v>
      </c>
      <c r="C19" s="1" t="s">
        <v>88</v>
      </c>
      <c r="D19" t="s">
        <v>53</v>
      </c>
      <c r="E19" s="1" t="s">
        <v>53</v>
      </c>
      <c r="F19" s="1">
        <v>2010</v>
      </c>
    </row>
    <row r="20" spans="2:6" x14ac:dyDescent="0.25">
      <c r="B20" t="s">
        <v>19</v>
      </c>
      <c r="C20" s="1" t="s">
        <v>89</v>
      </c>
      <c r="D20" t="s">
        <v>115</v>
      </c>
      <c r="E20" s="1" t="s">
        <v>50</v>
      </c>
      <c r="F20" s="1">
        <v>2010</v>
      </c>
    </row>
    <row r="21" spans="2:6" x14ac:dyDescent="0.25">
      <c r="B21" t="s">
        <v>20</v>
      </c>
      <c r="C21" s="1" t="s">
        <v>90</v>
      </c>
      <c r="D21" t="s">
        <v>107</v>
      </c>
      <c r="E21" s="1" t="s">
        <v>49</v>
      </c>
      <c r="F21" s="1">
        <v>2010</v>
      </c>
    </row>
    <row r="22" spans="2:6" x14ac:dyDescent="0.25">
      <c r="B22" t="s">
        <v>21</v>
      </c>
      <c r="C22" s="1" t="s">
        <v>91</v>
      </c>
      <c r="D22" t="s">
        <v>111</v>
      </c>
      <c r="E22" s="1" t="s">
        <v>51</v>
      </c>
      <c r="F22" s="1">
        <v>2010</v>
      </c>
    </row>
    <row r="23" spans="2:6" x14ac:dyDescent="0.25">
      <c r="B23" t="s">
        <v>22</v>
      </c>
      <c r="C23" s="1" t="s">
        <v>92</v>
      </c>
      <c r="D23" t="s">
        <v>106</v>
      </c>
      <c r="E23" s="1" t="s">
        <v>40</v>
      </c>
      <c r="F23" s="1">
        <v>2010</v>
      </c>
    </row>
    <row r="24" spans="2:6" x14ac:dyDescent="0.25">
      <c r="B24" t="s">
        <v>23</v>
      </c>
      <c r="C24" s="1" t="s">
        <v>34</v>
      </c>
      <c r="D24" t="s">
        <v>38</v>
      </c>
      <c r="E24" s="1" t="s">
        <v>38</v>
      </c>
      <c r="F24" s="1">
        <v>2010</v>
      </c>
    </row>
    <row r="25" spans="2:6" x14ac:dyDescent="0.25">
      <c r="B25" t="s">
        <v>24</v>
      </c>
      <c r="C25" s="1" t="s">
        <v>93</v>
      </c>
      <c r="D25" t="s">
        <v>101</v>
      </c>
      <c r="E25" s="1" t="s">
        <v>51</v>
      </c>
      <c r="F25" s="1">
        <v>2010</v>
      </c>
    </row>
    <row r="26" spans="2:6" x14ac:dyDescent="0.25">
      <c r="B26" t="s">
        <v>25</v>
      </c>
      <c r="C26" s="1" t="s">
        <v>94</v>
      </c>
      <c r="D26" t="s">
        <v>70</v>
      </c>
      <c r="E26" s="1" t="s">
        <v>50</v>
      </c>
      <c r="F26" s="1">
        <v>2010</v>
      </c>
    </row>
    <row r="27" spans="2:6" x14ac:dyDescent="0.25">
      <c r="B27" t="s">
        <v>26</v>
      </c>
      <c r="C27" s="1" t="s">
        <v>95</v>
      </c>
      <c r="D27" t="s">
        <v>112</v>
      </c>
      <c r="E27" s="1" t="s">
        <v>40</v>
      </c>
      <c r="F27" s="1">
        <v>2010</v>
      </c>
    </row>
    <row r="28" spans="2:6" x14ac:dyDescent="0.25">
      <c r="B28" t="s">
        <v>27</v>
      </c>
      <c r="C28" s="1" t="s">
        <v>96</v>
      </c>
      <c r="D28" t="s">
        <v>70</v>
      </c>
      <c r="E28" s="1" t="s">
        <v>50</v>
      </c>
      <c r="F28" s="1">
        <v>2010</v>
      </c>
    </row>
    <row r="29" spans="2:6" x14ac:dyDescent="0.25">
      <c r="B29" t="s">
        <v>28</v>
      </c>
      <c r="C29" s="1" t="s">
        <v>97</v>
      </c>
      <c r="D29" t="s">
        <v>113</v>
      </c>
      <c r="E29" s="1" t="s">
        <v>52</v>
      </c>
      <c r="F29" s="1">
        <v>2010</v>
      </c>
    </row>
    <row r="30" spans="2:6" x14ac:dyDescent="0.25">
      <c r="B30" t="s">
        <v>29</v>
      </c>
      <c r="C30" s="1" t="s">
        <v>98</v>
      </c>
      <c r="D30" t="s">
        <v>112</v>
      </c>
      <c r="E30" s="1" t="s">
        <v>40</v>
      </c>
      <c r="F30" s="1">
        <v>2010</v>
      </c>
    </row>
    <row r="31" spans="2:6" x14ac:dyDescent="0.25">
      <c r="B31" t="s">
        <v>30</v>
      </c>
      <c r="C31" s="1" t="s">
        <v>99</v>
      </c>
      <c r="D31" t="s">
        <v>115</v>
      </c>
      <c r="E31" s="1" t="s">
        <v>50</v>
      </c>
      <c r="F31" s="1">
        <v>2010</v>
      </c>
    </row>
    <row r="44" s="1" customFormat="1" x14ac:dyDescent="0.25"/>
    <row r="45" s="1" customFormat="1" x14ac:dyDescent="0.25"/>
    <row r="46" s="1" customFormat="1" x14ac:dyDescent="0.25"/>
    <row r="47" s="1" customFormat="1" x14ac:dyDescent="0.25"/>
    <row r="49" s="1" customFormat="1" x14ac:dyDescent="0.25"/>
    <row r="50" s="1" customFormat="1" x14ac:dyDescent="0.25"/>
    <row r="51" s="1" customFormat="1" x14ac:dyDescent="0.25"/>
    <row r="53" s="1" customFormat="1" x14ac:dyDescent="0.25"/>
    <row r="54" s="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B9B5-9375-4BEB-81FD-9F015F3BDE34}">
  <dimension ref="A1:E30"/>
  <sheetViews>
    <sheetView workbookViewId="0">
      <selection activeCell="A2" sqref="A2:E30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t="s">
        <v>35</v>
      </c>
      <c r="C2" t="s">
        <v>103</v>
      </c>
      <c r="D2" s="1" t="s">
        <v>40</v>
      </c>
      <c r="E2">
        <v>2011</v>
      </c>
    </row>
    <row r="3" spans="1:5" x14ac:dyDescent="0.25">
      <c r="A3" t="s">
        <v>3</v>
      </c>
      <c r="B3" s="1" t="s">
        <v>78</v>
      </c>
      <c r="C3" s="1" t="s">
        <v>116</v>
      </c>
      <c r="D3" s="1" t="s">
        <v>50</v>
      </c>
      <c r="E3" s="1">
        <v>2011</v>
      </c>
    </row>
    <row r="4" spans="1:5" x14ac:dyDescent="0.25">
      <c r="A4" t="s">
        <v>4</v>
      </c>
      <c r="B4" s="1" t="s">
        <v>79</v>
      </c>
      <c r="C4" s="1" t="s">
        <v>117</v>
      </c>
      <c r="D4" s="1" t="s">
        <v>51</v>
      </c>
      <c r="E4" s="1">
        <v>2011</v>
      </c>
    </row>
    <row r="5" spans="1:5" x14ac:dyDescent="0.25">
      <c r="A5" t="s">
        <v>30</v>
      </c>
      <c r="B5" s="1" t="s">
        <v>99</v>
      </c>
      <c r="C5" s="1" t="s">
        <v>115</v>
      </c>
      <c r="D5" s="1" t="s">
        <v>50</v>
      </c>
      <c r="E5" s="1">
        <v>2011</v>
      </c>
    </row>
    <row r="6" spans="1:5" x14ac:dyDescent="0.25">
      <c r="A6" t="s">
        <v>5</v>
      </c>
      <c r="B6" s="1" t="s">
        <v>32</v>
      </c>
      <c r="C6" s="1" t="s">
        <v>107</v>
      </c>
      <c r="D6" s="1" t="s">
        <v>49</v>
      </c>
      <c r="E6" s="1">
        <v>2011</v>
      </c>
    </row>
    <row r="7" spans="1:5" x14ac:dyDescent="0.25">
      <c r="A7" t="s">
        <v>6</v>
      </c>
      <c r="B7" s="1" t="s">
        <v>80</v>
      </c>
      <c r="C7" s="1" t="s">
        <v>108</v>
      </c>
      <c r="D7" s="1" t="s">
        <v>48</v>
      </c>
      <c r="E7" s="1">
        <v>2011</v>
      </c>
    </row>
    <row r="8" spans="1:5" x14ac:dyDescent="0.25">
      <c r="A8" t="s">
        <v>7</v>
      </c>
      <c r="B8" s="1" t="s">
        <v>81</v>
      </c>
      <c r="C8" s="1" t="s">
        <v>109</v>
      </c>
      <c r="D8" s="1" t="s">
        <v>40</v>
      </c>
      <c r="E8" s="1">
        <v>2011</v>
      </c>
    </row>
    <row r="9" spans="1:5" x14ac:dyDescent="0.25">
      <c r="A9" t="s">
        <v>8</v>
      </c>
      <c r="B9" s="1" t="s">
        <v>82</v>
      </c>
      <c r="C9" s="1" t="s">
        <v>110</v>
      </c>
      <c r="D9" s="1" t="s">
        <v>52</v>
      </c>
      <c r="E9" s="1">
        <v>2011</v>
      </c>
    </row>
    <row r="10" spans="1:5" x14ac:dyDescent="0.25">
      <c r="A10" t="s">
        <v>9</v>
      </c>
      <c r="B10" s="1" t="s">
        <v>124</v>
      </c>
      <c r="C10" s="1" t="s">
        <v>107</v>
      </c>
      <c r="D10" s="1" t="s">
        <v>49</v>
      </c>
      <c r="E10" s="1">
        <v>2011</v>
      </c>
    </row>
    <row r="11" spans="1:5" x14ac:dyDescent="0.25">
      <c r="A11" t="s">
        <v>10</v>
      </c>
      <c r="B11" s="1" t="s">
        <v>83</v>
      </c>
      <c r="C11" s="1" t="s">
        <v>100</v>
      </c>
      <c r="D11" s="1" t="s">
        <v>52</v>
      </c>
      <c r="E11" s="1">
        <v>2011</v>
      </c>
    </row>
    <row r="12" spans="1:5" x14ac:dyDescent="0.25">
      <c r="A12" t="s">
        <v>11</v>
      </c>
      <c r="B12" s="1" t="s">
        <v>84</v>
      </c>
      <c r="C12" s="1" t="s">
        <v>70</v>
      </c>
      <c r="D12" s="1" t="s">
        <v>50</v>
      </c>
      <c r="E12" s="1">
        <v>2011</v>
      </c>
    </row>
    <row r="13" spans="1:5" x14ac:dyDescent="0.25">
      <c r="A13" t="s">
        <v>12</v>
      </c>
      <c r="B13" s="1" t="s">
        <v>33</v>
      </c>
      <c r="C13" s="1" t="s">
        <v>104</v>
      </c>
      <c r="D13" s="1" t="s">
        <v>40</v>
      </c>
      <c r="E13" s="1">
        <v>2011</v>
      </c>
    </row>
    <row r="14" spans="1:5" x14ac:dyDescent="0.25">
      <c r="A14" t="s">
        <v>13</v>
      </c>
      <c r="B14" s="1" t="s">
        <v>157</v>
      </c>
      <c r="C14" s="1" t="s">
        <v>126</v>
      </c>
      <c r="D14" s="1" t="s">
        <v>36</v>
      </c>
      <c r="E14" s="1">
        <v>2011</v>
      </c>
    </row>
    <row r="15" spans="1:5" x14ac:dyDescent="0.25">
      <c r="A15" t="s">
        <v>14</v>
      </c>
      <c r="B15" s="1" t="s">
        <v>85</v>
      </c>
      <c r="C15" s="1" t="s">
        <v>47</v>
      </c>
      <c r="D15" s="1" t="s">
        <v>47</v>
      </c>
      <c r="E15" s="1">
        <v>2011</v>
      </c>
    </row>
    <row r="16" spans="1:5" x14ac:dyDescent="0.25">
      <c r="A16" t="s">
        <v>15</v>
      </c>
      <c r="B16" s="1" t="s">
        <v>86</v>
      </c>
      <c r="C16" s="1" t="s">
        <v>105</v>
      </c>
      <c r="D16" s="1" t="s">
        <v>105</v>
      </c>
      <c r="E16" s="1">
        <v>2011</v>
      </c>
    </row>
    <row r="17" spans="1:5" x14ac:dyDescent="0.25">
      <c r="A17" t="s">
        <v>16</v>
      </c>
      <c r="B17" s="1" t="s">
        <v>158</v>
      </c>
      <c r="C17" s="1" t="s">
        <v>101</v>
      </c>
      <c r="D17" s="1" t="s">
        <v>51</v>
      </c>
      <c r="E17" s="1">
        <v>2011</v>
      </c>
    </row>
    <row r="18" spans="1:5" x14ac:dyDescent="0.25">
      <c r="A18" t="s">
        <v>17</v>
      </c>
      <c r="B18" s="1" t="s">
        <v>87</v>
      </c>
      <c r="C18" s="1" t="s">
        <v>114</v>
      </c>
      <c r="D18" s="1" t="s">
        <v>48</v>
      </c>
      <c r="E18" s="1">
        <v>2011</v>
      </c>
    </row>
    <row r="19" spans="1:5" x14ac:dyDescent="0.25">
      <c r="A19" t="s">
        <v>18</v>
      </c>
      <c r="B19" s="1" t="s">
        <v>88</v>
      </c>
      <c r="C19" s="1" t="s">
        <v>53</v>
      </c>
      <c r="D19" s="1" t="s">
        <v>53</v>
      </c>
      <c r="E19" s="1">
        <v>2011</v>
      </c>
    </row>
    <row r="20" spans="1:5" x14ac:dyDescent="0.25">
      <c r="A20" t="s">
        <v>19</v>
      </c>
      <c r="B20" s="1" t="s">
        <v>89</v>
      </c>
      <c r="C20" s="1" t="s">
        <v>115</v>
      </c>
      <c r="D20" s="1" t="s">
        <v>50</v>
      </c>
      <c r="E20" s="1">
        <v>2011</v>
      </c>
    </row>
    <row r="21" spans="1:5" x14ac:dyDescent="0.25">
      <c r="A21" t="s">
        <v>20</v>
      </c>
      <c r="B21" s="1" t="s">
        <v>90</v>
      </c>
      <c r="C21" s="1" t="s">
        <v>107</v>
      </c>
      <c r="D21" s="1" t="s">
        <v>49</v>
      </c>
      <c r="E21" s="1">
        <v>2011</v>
      </c>
    </row>
    <row r="22" spans="1:5" x14ac:dyDescent="0.25">
      <c r="A22" t="s">
        <v>21</v>
      </c>
      <c r="B22" s="1" t="s">
        <v>91</v>
      </c>
      <c r="C22" s="1" t="s">
        <v>111</v>
      </c>
      <c r="D22" s="1" t="s">
        <v>51</v>
      </c>
      <c r="E22" s="1">
        <v>2011</v>
      </c>
    </row>
    <row r="23" spans="1:5" x14ac:dyDescent="0.25">
      <c r="A23" t="s">
        <v>22</v>
      </c>
      <c r="B23" s="1" t="s">
        <v>92</v>
      </c>
      <c r="C23" s="1" t="s">
        <v>106</v>
      </c>
      <c r="D23" s="1" t="s">
        <v>40</v>
      </c>
      <c r="E23" s="1">
        <v>2011</v>
      </c>
    </row>
    <row r="24" spans="1:5" x14ac:dyDescent="0.25">
      <c r="A24" t="s">
        <v>23</v>
      </c>
      <c r="B24" s="1" t="s">
        <v>34</v>
      </c>
      <c r="C24" s="1" t="s">
        <v>38</v>
      </c>
      <c r="D24" s="1" t="s">
        <v>38</v>
      </c>
      <c r="E24" s="1">
        <v>2011</v>
      </c>
    </row>
    <row r="25" spans="1:5" x14ac:dyDescent="0.25">
      <c r="A25" t="s">
        <v>24</v>
      </c>
      <c r="B25" s="1" t="s">
        <v>93</v>
      </c>
      <c r="C25" s="1" t="s">
        <v>101</v>
      </c>
      <c r="D25" s="1" t="s">
        <v>51</v>
      </c>
      <c r="E25" s="1">
        <v>2011</v>
      </c>
    </row>
    <row r="26" spans="1:5" x14ac:dyDescent="0.25">
      <c r="A26" t="s">
        <v>25</v>
      </c>
      <c r="B26" s="1" t="s">
        <v>94</v>
      </c>
      <c r="C26" s="1" t="s">
        <v>70</v>
      </c>
      <c r="D26" s="1" t="s">
        <v>50</v>
      </c>
      <c r="E26" s="1">
        <v>2011</v>
      </c>
    </row>
    <row r="27" spans="1:5" x14ac:dyDescent="0.25">
      <c r="A27" t="s">
        <v>26</v>
      </c>
      <c r="B27" s="1" t="s">
        <v>95</v>
      </c>
      <c r="C27" s="1" t="s">
        <v>112</v>
      </c>
      <c r="D27" s="1" t="s">
        <v>40</v>
      </c>
      <c r="E27" s="1">
        <v>2011</v>
      </c>
    </row>
    <row r="28" spans="1:5" x14ac:dyDescent="0.25">
      <c r="A28" t="s">
        <v>27</v>
      </c>
      <c r="B28" s="1" t="s">
        <v>96</v>
      </c>
      <c r="C28" s="1" t="s">
        <v>70</v>
      </c>
      <c r="D28" s="1" t="s">
        <v>50</v>
      </c>
      <c r="E28" s="1">
        <v>2011</v>
      </c>
    </row>
    <row r="29" spans="1:5" x14ac:dyDescent="0.25">
      <c r="A29" t="s">
        <v>28</v>
      </c>
      <c r="B29" s="1" t="s">
        <v>97</v>
      </c>
      <c r="C29" s="1" t="s">
        <v>113</v>
      </c>
      <c r="D29" s="1" t="s">
        <v>52</v>
      </c>
      <c r="E29" s="1">
        <v>2011</v>
      </c>
    </row>
    <row r="30" spans="1:5" x14ac:dyDescent="0.25">
      <c r="A30" t="s">
        <v>29</v>
      </c>
      <c r="B30" s="1" t="s">
        <v>98</v>
      </c>
      <c r="C30" s="1" t="s">
        <v>112</v>
      </c>
      <c r="D30" s="1" t="s">
        <v>40</v>
      </c>
      <c r="E30" s="1">
        <v>2011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8780-6861-4E52-A7CA-D1DE320B8720}">
  <dimension ref="A1:E30"/>
  <sheetViews>
    <sheetView workbookViewId="0">
      <selection activeCell="A2" sqref="A2:E30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t="s">
        <v>35</v>
      </c>
      <c r="C2" t="s">
        <v>103</v>
      </c>
      <c r="D2" s="1" t="str">
        <f>VLOOKUP(C2,'2011'!$C:$D,2,FALSE)</f>
        <v>ORIENTE</v>
      </c>
      <c r="E2">
        <v>2012</v>
      </c>
    </row>
    <row r="3" spans="1:5" x14ac:dyDescent="0.25">
      <c r="A3" t="s">
        <v>3</v>
      </c>
      <c r="B3" s="1" t="s">
        <v>78</v>
      </c>
      <c r="C3" t="s">
        <v>116</v>
      </c>
      <c r="D3" s="1" t="str">
        <f>VLOOKUP(C3,'2011'!$C:$D,2,FALSE)</f>
        <v>SUR</v>
      </c>
      <c r="E3" s="1">
        <v>2012</v>
      </c>
    </row>
    <row r="4" spans="1:5" x14ac:dyDescent="0.25">
      <c r="A4" t="s">
        <v>4</v>
      </c>
      <c r="B4" s="1" t="s">
        <v>79</v>
      </c>
      <c r="C4" t="s">
        <v>117</v>
      </c>
      <c r="D4" s="1" t="str">
        <f>VLOOKUP(C4,'2011'!$C:$D,2,FALSE)</f>
        <v>CENTRO</v>
      </c>
      <c r="E4" s="1">
        <v>2012</v>
      </c>
    </row>
    <row r="5" spans="1:5" x14ac:dyDescent="0.25">
      <c r="A5" t="s">
        <v>30</v>
      </c>
      <c r="B5" s="1" t="s">
        <v>99</v>
      </c>
      <c r="C5" t="s">
        <v>115</v>
      </c>
      <c r="D5" s="1" t="str">
        <f>VLOOKUP(C5,'2011'!$C:$D,2,FALSE)</f>
        <v>SUR</v>
      </c>
      <c r="E5" s="1">
        <v>2012</v>
      </c>
    </row>
    <row r="6" spans="1:5" x14ac:dyDescent="0.25">
      <c r="A6" t="s">
        <v>5</v>
      </c>
      <c r="B6" s="1" t="s">
        <v>32</v>
      </c>
      <c r="C6" t="s">
        <v>107</v>
      </c>
      <c r="D6" s="1" t="str">
        <f>VLOOKUP(C6,'2011'!$C:$D,2,FALSE)</f>
        <v>VALLE</v>
      </c>
      <c r="E6" s="1">
        <v>2012</v>
      </c>
    </row>
    <row r="7" spans="1:5" x14ac:dyDescent="0.25">
      <c r="A7" t="s">
        <v>6</v>
      </c>
      <c r="B7" s="1" t="s">
        <v>80</v>
      </c>
      <c r="C7" t="s">
        <v>108</v>
      </c>
      <c r="D7" s="1" t="str">
        <f>VLOOKUP(C7,'2011'!$C:$D,2,FALSE)</f>
        <v>CQR</v>
      </c>
      <c r="E7" s="1">
        <v>2012</v>
      </c>
    </row>
    <row r="8" spans="1:5" x14ac:dyDescent="0.25">
      <c r="A8" t="s">
        <v>7</v>
      </c>
      <c r="B8" s="1" t="s">
        <v>81</v>
      </c>
      <c r="C8" t="s">
        <v>109</v>
      </c>
      <c r="D8" s="1" t="str">
        <f>VLOOKUP(C8,'2011'!$C:$D,2,FALSE)</f>
        <v>ORIENTE</v>
      </c>
      <c r="E8" s="1">
        <v>2012</v>
      </c>
    </row>
    <row r="9" spans="1:5" x14ac:dyDescent="0.25">
      <c r="A9" t="s">
        <v>8</v>
      </c>
      <c r="B9" s="1" t="s">
        <v>82</v>
      </c>
      <c r="C9" t="s">
        <v>110</v>
      </c>
      <c r="D9" s="1" t="str">
        <f>VLOOKUP(C9,'2011'!$C:$D,2,FALSE)</f>
        <v>THC</v>
      </c>
      <c r="E9" s="1">
        <v>2012</v>
      </c>
    </row>
    <row r="10" spans="1:5" x14ac:dyDescent="0.25">
      <c r="A10" t="s">
        <v>9</v>
      </c>
      <c r="B10" s="1" t="s">
        <v>124</v>
      </c>
      <c r="C10" s="1" t="s">
        <v>107</v>
      </c>
      <c r="D10" s="1" t="str">
        <f>VLOOKUP(C10,'2011'!$C:$D,2,FALSE)</f>
        <v>VALLE</v>
      </c>
      <c r="E10" s="1">
        <v>2012</v>
      </c>
    </row>
    <row r="11" spans="1:5" x14ac:dyDescent="0.25">
      <c r="A11" t="s">
        <v>10</v>
      </c>
      <c r="B11" s="1" t="s">
        <v>83</v>
      </c>
      <c r="C11" t="s">
        <v>100</v>
      </c>
      <c r="D11" s="1" t="str">
        <f>VLOOKUP(C11,'2011'!$C:$D,2,FALSE)</f>
        <v>THC</v>
      </c>
      <c r="E11" s="1">
        <v>2012</v>
      </c>
    </row>
    <row r="12" spans="1:5" x14ac:dyDescent="0.25">
      <c r="A12" t="s">
        <v>11</v>
      </c>
      <c r="B12" s="1" t="s">
        <v>84</v>
      </c>
      <c r="C12" t="str">
        <f>VLOOKUP(B12,'2011'!$B:$C,2)</f>
        <v>PUTUMAYO</v>
      </c>
      <c r="D12" s="1" t="str">
        <f>VLOOKUP(C12,'2011'!$C:$D,2,FALSE)</f>
        <v>SUR</v>
      </c>
      <c r="E12" s="1">
        <v>2012</v>
      </c>
    </row>
    <row r="13" spans="1:5" x14ac:dyDescent="0.25">
      <c r="A13" t="s">
        <v>12</v>
      </c>
      <c r="B13" s="1" t="s">
        <v>33</v>
      </c>
      <c r="C13" s="1" t="s">
        <v>104</v>
      </c>
      <c r="D13" s="1" t="str">
        <f>VLOOKUP(C13,'2011'!$C:$D,2,FALSE)</f>
        <v>ORIENTE</v>
      </c>
      <c r="E13" s="1">
        <v>2012</v>
      </c>
    </row>
    <row r="14" spans="1:5" x14ac:dyDescent="0.25">
      <c r="A14" t="s">
        <v>13</v>
      </c>
      <c r="B14" s="1" t="s">
        <v>157</v>
      </c>
      <c r="C14" s="1" t="s">
        <v>126</v>
      </c>
      <c r="D14" s="1" t="str">
        <f>VLOOKUP(C14,'2011'!$C:$D,2,FALSE)</f>
        <v>COSTA ATLANTICA</v>
      </c>
      <c r="E14" s="1">
        <v>2012</v>
      </c>
    </row>
    <row r="15" spans="1:5" x14ac:dyDescent="0.25">
      <c r="A15" t="s">
        <v>14</v>
      </c>
      <c r="B15" s="1" t="s">
        <v>85</v>
      </c>
      <c r="C15" s="1" t="s">
        <v>47</v>
      </c>
      <c r="D15" s="1" t="str">
        <f>VLOOKUP(C15,'2011'!$C:$D,2,FALSE)</f>
        <v>CHOCO</v>
      </c>
      <c r="E15" s="1">
        <v>2012</v>
      </c>
    </row>
    <row r="16" spans="1:5" x14ac:dyDescent="0.25">
      <c r="A16" t="s">
        <v>15</v>
      </c>
      <c r="B16" s="1" t="s">
        <v>86</v>
      </c>
      <c r="C16" s="1" t="s">
        <v>105</v>
      </c>
      <c r="D16" s="1" t="str">
        <f>VLOOKUP(C16,'2011'!$C:$D,2,FALSE)</f>
        <v>QUINDIO</v>
      </c>
      <c r="E16" s="1">
        <v>2012</v>
      </c>
    </row>
    <row r="17" spans="1:5" x14ac:dyDescent="0.25">
      <c r="A17" t="s">
        <v>16</v>
      </c>
      <c r="B17" s="1" t="s">
        <v>158</v>
      </c>
      <c r="C17" s="1" t="s">
        <v>101</v>
      </c>
      <c r="D17" s="1" t="str">
        <f>VLOOKUP(C17,'2011'!$C:$D,2,FALSE)</f>
        <v>CENTRO</v>
      </c>
      <c r="E17" s="1">
        <v>2012</v>
      </c>
    </row>
    <row r="18" spans="1:5" x14ac:dyDescent="0.25">
      <c r="A18" t="s">
        <v>17</v>
      </c>
      <c r="B18" s="1" t="s">
        <v>87</v>
      </c>
      <c r="C18" s="1" t="s">
        <v>114</v>
      </c>
      <c r="D18" s="1" t="str">
        <f>VLOOKUP(C18,'2011'!$C:$D,2,FALSE)</f>
        <v>CQR</v>
      </c>
      <c r="E18" s="1">
        <v>2012</v>
      </c>
    </row>
    <row r="19" spans="1:5" x14ac:dyDescent="0.25">
      <c r="A19" t="s">
        <v>18</v>
      </c>
      <c r="B19" s="1" t="s">
        <v>88</v>
      </c>
      <c r="C19" s="1" t="s">
        <v>53</v>
      </c>
      <c r="D19" s="1" t="str">
        <f>VLOOKUP(C19,'2011'!$C:$D,2,FALSE)</f>
        <v>GUAVIARE</v>
      </c>
      <c r="E19" s="1">
        <v>2012</v>
      </c>
    </row>
    <row r="20" spans="1:5" x14ac:dyDescent="0.25">
      <c r="A20" t="s">
        <v>19</v>
      </c>
      <c r="B20" s="1" t="s">
        <v>89</v>
      </c>
      <c r="C20" s="1" t="s">
        <v>115</v>
      </c>
      <c r="D20" s="1" t="str">
        <f>VLOOKUP(C20,'2011'!$C:$D,2,FALSE)</f>
        <v>SUR</v>
      </c>
      <c r="E20" s="1">
        <v>2012</v>
      </c>
    </row>
    <row r="21" spans="1:5" x14ac:dyDescent="0.25">
      <c r="A21" t="s">
        <v>20</v>
      </c>
      <c r="B21" s="1" t="s">
        <v>90</v>
      </c>
      <c r="C21" s="1" t="s">
        <v>107</v>
      </c>
      <c r="D21" s="1" t="str">
        <f>VLOOKUP(C21,'2011'!$C:$D,2,FALSE)</f>
        <v>VALLE</v>
      </c>
      <c r="E21" s="1">
        <v>2012</v>
      </c>
    </row>
    <row r="22" spans="1:5" x14ac:dyDescent="0.25">
      <c r="A22" t="s">
        <v>21</v>
      </c>
      <c r="B22" s="1" t="s">
        <v>91</v>
      </c>
      <c r="C22" s="1" t="s">
        <v>111</v>
      </c>
      <c r="D22" s="1" t="str">
        <f>VLOOKUP(C22,'2011'!$C:$D,2,FALSE)</f>
        <v>CENTRO</v>
      </c>
      <c r="E22" s="1">
        <v>2012</v>
      </c>
    </row>
    <row r="23" spans="1:5" x14ac:dyDescent="0.25">
      <c r="A23" t="s">
        <v>22</v>
      </c>
      <c r="B23" s="1" t="s">
        <v>92</v>
      </c>
      <c r="C23" s="1" t="s">
        <v>106</v>
      </c>
      <c r="D23" s="1" t="str">
        <f>VLOOKUP(C23,'2011'!$C:$D,2,FALSE)</f>
        <v>ORIENTE</v>
      </c>
      <c r="E23" s="1">
        <v>2012</v>
      </c>
    </row>
    <row r="24" spans="1:5" x14ac:dyDescent="0.25">
      <c r="A24" t="s">
        <v>23</v>
      </c>
      <c r="B24" s="1" t="s">
        <v>34</v>
      </c>
      <c r="C24" s="1" t="s">
        <v>38</v>
      </c>
      <c r="D24" s="1" t="str">
        <f>VLOOKUP(C24,'2011'!$C:$D,2,FALSE)</f>
        <v>ANTIOQUIA</v>
      </c>
      <c r="E24" s="1">
        <v>2012</v>
      </c>
    </row>
    <row r="25" spans="1:5" x14ac:dyDescent="0.25">
      <c r="A25" t="s">
        <v>24</v>
      </c>
      <c r="B25" s="1" t="s">
        <v>93</v>
      </c>
      <c r="C25" s="1" t="s">
        <v>101</v>
      </c>
      <c r="D25" s="1" t="str">
        <f>VLOOKUP(C25,'2011'!$C:$D,2,FALSE)</f>
        <v>CENTRO</v>
      </c>
      <c r="E25" s="1">
        <v>2012</v>
      </c>
    </row>
    <row r="26" spans="1:5" x14ac:dyDescent="0.25">
      <c r="A26" t="s">
        <v>25</v>
      </c>
      <c r="B26" s="1" t="s">
        <v>94</v>
      </c>
      <c r="C26" s="1" t="s">
        <v>70</v>
      </c>
      <c r="D26" s="1" t="str">
        <f>VLOOKUP(C26,'2011'!$C:$D,2,FALSE)</f>
        <v>SUR</v>
      </c>
      <c r="E26" s="1">
        <v>2012</v>
      </c>
    </row>
    <row r="27" spans="1:5" x14ac:dyDescent="0.25">
      <c r="A27" t="s">
        <v>26</v>
      </c>
      <c r="B27" s="1" t="s">
        <v>95</v>
      </c>
      <c r="C27" s="1" t="s">
        <v>112</v>
      </c>
      <c r="D27" s="1" t="str">
        <f>VLOOKUP(C27,'2011'!$C:$D,2,FALSE)</f>
        <v>ORIENTE</v>
      </c>
      <c r="E27" s="1">
        <v>2012</v>
      </c>
    </row>
    <row r="28" spans="1:5" x14ac:dyDescent="0.25">
      <c r="A28" t="s">
        <v>27</v>
      </c>
      <c r="B28" s="1" t="s">
        <v>96</v>
      </c>
      <c r="C28" s="1" t="s">
        <v>70</v>
      </c>
      <c r="D28" s="1" t="str">
        <f>VLOOKUP(C28,'2011'!$C:$D,2,FALSE)</f>
        <v>SUR</v>
      </c>
      <c r="E28" s="1">
        <v>2012</v>
      </c>
    </row>
    <row r="29" spans="1:5" x14ac:dyDescent="0.25">
      <c r="A29" t="s">
        <v>28</v>
      </c>
      <c r="B29" s="1" t="s">
        <v>97</v>
      </c>
      <c r="C29" s="1" t="s">
        <v>113</v>
      </c>
      <c r="D29" s="1" t="str">
        <f>VLOOKUP(C29,'2011'!$C:$D,2,FALSE)</f>
        <v>THC</v>
      </c>
      <c r="E29" s="1">
        <v>2012</v>
      </c>
    </row>
    <row r="30" spans="1:5" x14ac:dyDescent="0.25">
      <c r="A30" t="s">
        <v>29</v>
      </c>
      <c r="B30" s="1" t="s">
        <v>98</v>
      </c>
      <c r="C30" s="1" t="s">
        <v>112</v>
      </c>
      <c r="D30" s="1" t="str">
        <f>VLOOKUP(C30,'2011'!$C:$D,2,FALSE)</f>
        <v>ORIENTE</v>
      </c>
      <c r="E30" s="1">
        <v>2012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684B-048A-4D4B-8390-A1472D8419B1}">
  <dimension ref="A1:E30"/>
  <sheetViews>
    <sheetView workbookViewId="0">
      <selection activeCell="A2" sqref="A2:E30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t="s">
        <v>35</v>
      </c>
      <c r="C2" t="s">
        <v>103</v>
      </c>
      <c r="D2" s="1" t="s">
        <v>40</v>
      </c>
      <c r="E2">
        <v>2013</v>
      </c>
    </row>
    <row r="3" spans="1:5" x14ac:dyDescent="0.25">
      <c r="A3" t="s">
        <v>3</v>
      </c>
      <c r="B3" s="1" t="s">
        <v>78</v>
      </c>
      <c r="C3" s="1" t="s">
        <v>116</v>
      </c>
      <c r="D3" s="1" t="s">
        <v>50</v>
      </c>
      <c r="E3" s="1">
        <v>2013</v>
      </c>
    </row>
    <row r="4" spans="1:5" x14ac:dyDescent="0.25">
      <c r="A4" t="s">
        <v>4</v>
      </c>
      <c r="B4" s="1" t="s">
        <v>79</v>
      </c>
      <c r="C4" s="1" t="s">
        <v>117</v>
      </c>
      <c r="D4" s="1" t="s">
        <v>51</v>
      </c>
      <c r="E4" s="1">
        <v>2013</v>
      </c>
    </row>
    <row r="5" spans="1:5" x14ac:dyDescent="0.25">
      <c r="A5" t="s">
        <v>30</v>
      </c>
      <c r="B5" s="1" t="s">
        <v>99</v>
      </c>
      <c r="C5" s="1" t="s">
        <v>115</v>
      </c>
      <c r="D5" s="1" t="s">
        <v>50</v>
      </c>
      <c r="E5" s="1">
        <v>2013</v>
      </c>
    </row>
    <row r="6" spans="1:5" x14ac:dyDescent="0.25">
      <c r="A6" t="s">
        <v>5</v>
      </c>
      <c r="B6" s="1" t="s">
        <v>32</v>
      </c>
      <c r="C6" s="1" t="s">
        <v>107</v>
      </c>
      <c r="D6" s="1" t="s">
        <v>49</v>
      </c>
      <c r="E6" s="1">
        <v>2013</v>
      </c>
    </row>
    <row r="7" spans="1:5" x14ac:dyDescent="0.25">
      <c r="A7" t="s">
        <v>6</v>
      </c>
      <c r="B7" s="1" t="s">
        <v>80</v>
      </c>
      <c r="C7" s="1" t="s">
        <v>108</v>
      </c>
      <c r="D7" s="1" t="s">
        <v>48</v>
      </c>
      <c r="E7" s="1">
        <v>2013</v>
      </c>
    </row>
    <row r="8" spans="1:5" x14ac:dyDescent="0.25">
      <c r="A8" t="s">
        <v>7</v>
      </c>
      <c r="B8" s="1" t="s">
        <v>81</v>
      </c>
      <c r="C8" s="1" t="s">
        <v>109</v>
      </c>
      <c r="D8" s="1" t="s">
        <v>40</v>
      </c>
      <c r="E8" s="1">
        <v>2013</v>
      </c>
    </row>
    <row r="9" spans="1:5" x14ac:dyDescent="0.25">
      <c r="A9" t="s">
        <v>8</v>
      </c>
      <c r="B9" s="1" t="s">
        <v>82</v>
      </c>
      <c r="C9" s="1" t="s">
        <v>110</v>
      </c>
      <c r="D9" s="1" t="s">
        <v>52</v>
      </c>
      <c r="E9" s="1">
        <v>2013</v>
      </c>
    </row>
    <row r="10" spans="1:5" x14ac:dyDescent="0.25">
      <c r="A10" t="s">
        <v>9</v>
      </c>
      <c r="B10" s="1" t="s">
        <v>124</v>
      </c>
      <c r="C10" s="1" t="s">
        <v>107</v>
      </c>
      <c r="D10" s="1" t="s">
        <v>49</v>
      </c>
      <c r="E10" s="1">
        <v>2013</v>
      </c>
    </row>
    <row r="11" spans="1:5" x14ac:dyDescent="0.25">
      <c r="A11" t="s">
        <v>10</v>
      </c>
      <c r="B11" s="1" t="s">
        <v>83</v>
      </c>
      <c r="C11" s="1" t="s">
        <v>100</v>
      </c>
      <c r="D11" s="1" t="s">
        <v>52</v>
      </c>
      <c r="E11" s="1">
        <v>2013</v>
      </c>
    </row>
    <row r="12" spans="1:5" x14ac:dyDescent="0.25">
      <c r="A12" t="s">
        <v>11</v>
      </c>
      <c r="B12" s="1" t="s">
        <v>84</v>
      </c>
      <c r="C12" s="1" t="s">
        <v>70</v>
      </c>
      <c r="D12" s="1" t="s">
        <v>50</v>
      </c>
      <c r="E12" s="1">
        <v>2013</v>
      </c>
    </row>
    <row r="13" spans="1:5" x14ac:dyDescent="0.25">
      <c r="A13" t="s">
        <v>12</v>
      </c>
      <c r="B13" s="1" t="s">
        <v>33</v>
      </c>
      <c r="C13" s="1" t="s">
        <v>104</v>
      </c>
      <c r="D13" s="1" t="s">
        <v>40</v>
      </c>
      <c r="E13" s="1">
        <v>2013</v>
      </c>
    </row>
    <row r="14" spans="1:5" x14ac:dyDescent="0.25">
      <c r="A14" t="s">
        <v>13</v>
      </c>
      <c r="B14" s="1" t="s">
        <v>157</v>
      </c>
      <c r="C14" s="1" t="s">
        <v>126</v>
      </c>
      <c r="D14" s="1" t="s">
        <v>36</v>
      </c>
      <c r="E14" s="1">
        <v>2013</v>
      </c>
    </row>
    <row r="15" spans="1:5" x14ac:dyDescent="0.25">
      <c r="A15" t="s">
        <v>14</v>
      </c>
      <c r="B15" s="1" t="s">
        <v>85</v>
      </c>
      <c r="C15" s="1" t="s">
        <v>47</v>
      </c>
      <c r="D15" s="1" t="s">
        <v>47</v>
      </c>
      <c r="E15" s="1">
        <v>2013</v>
      </c>
    </row>
    <row r="16" spans="1:5" x14ac:dyDescent="0.25">
      <c r="A16" t="s">
        <v>15</v>
      </c>
      <c r="B16" s="1" t="s">
        <v>86</v>
      </c>
      <c r="C16" s="1" t="s">
        <v>105</v>
      </c>
      <c r="D16" s="1" t="s">
        <v>105</v>
      </c>
      <c r="E16" s="1">
        <v>2013</v>
      </c>
    </row>
    <row r="17" spans="1:5" x14ac:dyDescent="0.25">
      <c r="A17" t="s">
        <v>16</v>
      </c>
      <c r="B17" s="1" t="s">
        <v>158</v>
      </c>
      <c r="C17" s="1" t="s">
        <v>101</v>
      </c>
      <c r="D17" s="1" t="s">
        <v>51</v>
      </c>
      <c r="E17" s="1">
        <v>2013</v>
      </c>
    </row>
    <row r="18" spans="1:5" x14ac:dyDescent="0.25">
      <c r="A18" t="s">
        <v>17</v>
      </c>
      <c r="B18" s="1" t="s">
        <v>87</v>
      </c>
      <c r="C18" s="1" t="s">
        <v>114</v>
      </c>
      <c r="D18" s="1" t="s">
        <v>48</v>
      </c>
      <c r="E18" s="1">
        <v>2013</v>
      </c>
    </row>
    <row r="19" spans="1:5" x14ac:dyDescent="0.25">
      <c r="A19" t="s">
        <v>18</v>
      </c>
      <c r="B19" s="1" t="s">
        <v>88</v>
      </c>
      <c r="C19" s="1" t="s">
        <v>53</v>
      </c>
      <c r="D19" s="1" t="s">
        <v>53</v>
      </c>
      <c r="E19" s="1">
        <v>2013</v>
      </c>
    </row>
    <row r="20" spans="1:5" x14ac:dyDescent="0.25">
      <c r="A20" t="s">
        <v>19</v>
      </c>
      <c r="B20" s="1" t="s">
        <v>89</v>
      </c>
      <c r="C20" s="1" t="s">
        <v>115</v>
      </c>
      <c r="D20" s="1" t="s">
        <v>50</v>
      </c>
      <c r="E20" s="1">
        <v>2013</v>
      </c>
    </row>
    <row r="21" spans="1:5" x14ac:dyDescent="0.25">
      <c r="A21" t="s">
        <v>20</v>
      </c>
      <c r="B21" s="1" t="s">
        <v>90</v>
      </c>
      <c r="C21" s="1" t="s">
        <v>107</v>
      </c>
      <c r="D21" s="1" t="s">
        <v>49</v>
      </c>
      <c r="E21" s="1">
        <v>2013</v>
      </c>
    </row>
    <row r="22" spans="1:5" x14ac:dyDescent="0.25">
      <c r="A22" t="s">
        <v>21</v>
      </c>
      <c r="B22" s="1" t="s">
        <v>91</v>
      </c>
      <c r="C22" s="1" t="s">
        <v>111</v>
      </c>
      <c r="D22" s="1" t="s">
        <v>51</v>
      </c>
      <c r="E22" s="1">
        <v>2013</v>
      </c>
    </row>
    <row r="23" spans="1:5" x14ac:dyDescent="0.25">
      <c r="A23" t="s">
        <v>22</v>
      </c>
      <c r="B23" s="1" t="s">
        <v>92</v>
      </c>
      <c r="C23" s="1" t="s">
        <v>106</v>
      </c>
      <c r="D23" s="1" t="s">
        <v>40</v>
      </c>
      <c r="E23" s="1">
        <v>2013</v>
      </c>
    </row>
    <row r="24" spans="1:5" x14ac:dyDescent="0.25">
      <c r="A24" t="s">
        <v>23</v>
      </c>
      <c r="B24" s="1" t="s">
        <v>34</v>
      </c>
      <c r="C24" s="1" t="s">
        <v>38</v>
      </c>
      <c r="D24" s="1" t="s">
        <v>38</v>
      </c>
      <c r="E24" s="1">
        <v>2013</v>
      </c>
    </row>
    <row r="25" spans="1:5" x14ac:dyDescent="0.25">
      <c r="A25" t="s">
        <v>24</v>
      </c>
      <c r="B25" s="1" t="s">
        <v>93</v>
      </c>
      <c r="C25" s="1" t="s">
        <v>101</v>
      </c>
      <c r="D25" s="1" t="s">
        <v>51</v>
      </c>
      <c r="E25" s="1">
        <v>2013</v>
      </c>
    </row>
    <row r="26" spans="1:5" x14ac:dyDescent="0.25">
      <c r="A26" t="s">
        <v>25</v>
      </c>
      <c r="B26" s="1" t="s">
        <v>94</v>
      </c>
      <c r="C26" s="1" t="s">
        <v>70</v>
      </c>
      <c r="D26" s="1" t="s">
        <v>50</v>
      </c>
      <c r="E26" s="1">
        <v>2013</v>
      </c>
    </row>
    <row r="27" spans="1:5" x14ac:dyDescent="0.25">
      <c r="A27" t="s">
        <v>26</v>
      </c>
      <c r="B27" s="1" t="s">
        <v>95</v>
      </c>
      <c r="C27" s="1" t="s">
        <v>112</v>
      </c>
      <c r="D27" s="1" t="s">
        <v>40</v>
      </c>
      <c r="E27" s="1">
        <v>2013</v>
      </c>
    </row>
    <row r="28" spans="1:5" x14ac:dyDescent="0.25">
      <c r="A28" t="s">
        <v>27</v>
      </c>
      <c r="B28" s="1" t="s">
        <v>96</v>
      </c>
      <c r="C28" s="1" t="s">
        <v>70</v>
      </c>
      <c r="D28" s="1" t="s">
        <v>50</v>
      </c>
      <c r="E28" s="1">
        <v>2013</v>
      </c>
    </row>
    <row r="29" spans="1:5" x14ac:dyDescent="0.25">
      <c r="A29" t="s">
        <v>28</v>
      </c>
      <c r="B29" s="1" t="s">
        <v>97</v>
      </c>
      <c r="C29" s="1" t="s">
        <v>113</v>
      </c>
      <c r="D29" s="1" t="s">
        <v>52</v>
      </c>
      <c r="E29" s="1">
        <v>2013</v>
      </c>
    </row>
    <row r="30" spans="1:5" x14ac:dyDescent="0.25">
      <c r="A30" t="s">
        <v>29</v>
      </c>
      <c r="B30" s="1" t="s">
        <v>98</v>
      </c>
      <c r="C30" s="1" t="s">
        <v>112</v>
      </c>
      <c r="D30" s="1" t="s">
        <v>40</v>
      </c>
      <c r="E30" s="1">
        <v>2013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FBEE-35A6-4D99-A6CE-C0F299AF3785}">
  <dimension ref="A1:E31"/>
  <sheetViews>
    <sheetView workbookViewId="0">
      <selection activeCell="A2" sqref="A2:E31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t="s">
        <v>35</v>
      </c>
      <c r="C2" t="s">
        <v>103</v>
      </c>
      <c r="D2" s="1" t="s">
        <v>40</v>
      </c>
      <c r="E2">
        <v>2014</v>
      </c>
    </row>
    <row r="3" spans="1:5" x14ac:dyDescent="0.25">
      <c r="A3" t="s">
        <v>3</v>
      </c>
      <c r="B3" s="1" t="s">
        <v>78</v>
      </c>
      <c r="C3" s="1" t="s">
        <v>116</v>
      </c>
      <c r="D3" s="1" t="s">
        <v>50</v>
      </c>
      <c r="E3" s="1">
        <v>2014</v>
      </c>
    </row>
    <row r="4" spans="1:5" x14ac:dyDescent="0.25">
      <c r="A4" t="s">
        <v>4</v>
      </c>
      <c r="B4" s="1" t="s">
        <v>79</v>
      </c>
      <c r="C4" s="1" t="s">
        <v>117</v>
      </c>
      <c r="D4" s="1" t="s">
        <v>51</v>
      </c>
      <c r="E4" s="1">
        <v>2014</v>
      </c>
    </row>
    <row r="5" spans="1:5" x14ac:dyDescent="0.25">
      <c r="A5" t="s">
        <v>30</v>
      </c>
      <c r="B5" s="1" t="s">
        <v>99</v>
      </c>
      <c r="C5" s="1" t="s">
        <v>115</v>
      </c>
      <c r="D5" s="1" t="s">
        <v>50</v>
      </c>
      <c r="E5" s="1">
        <v>2014</v>
      </c>
    </row>
    <row r="6" spans="1:5" x14ac:dyDescent="0.25">
      <c r="A6" t="s">
        <v>5</v>
      </c>
      <c r="B6" s="1" t="s">
        <v>32</v>
      </c>
      <c r="C6" s="1" t="s">
        <v>107</v>
      </c>
      <c r="D6" s="1" t="s">
        <v>49</v>
      </c>
      <c r="E6" s="1">
        <v>2014</v>
      </c>
    </row>
    <row r="7" spans="1:5" x14ac:dyDescent="0.25">
      <c r="A7" t="s">
        <v>6</v>
      </c>
      <c r="B7" s="1" t="s">
        <v>80</v>
      </c>
      <c r="C7" s="1" t="s">
        <v>108</v>
      </c>
      <c r="D7" s="1" t="s">
        <v>48</v>
      </c>
      <c r="E7" s="1">
        <v>2014</v>
      </c>
    </row>
    <row r="8" spans="1:5" x14ac:dyDescent="0.25">
      <c r="A8" t="s">
        <v>7</v>
      </c>
      <c r="B8" s="1" t="s">
        <v>81</v>
      </c>
      <c r="C8" s="1" t="s">
        <v>109</v>
      </c>
      <c r="D8" s="1" t="s">
        <v>40</v>
      </c>
      <c r="E8" s="1">
        <v>2014</v>
      </c>
    </row>
    <row r="9" spans="1:5" x14ac:dyDescent="0.25">
      <c r="A9" t="s">
        <v>8</v>
      </c>
      <c r="B9" s="1" t="s">
        <v>82</v>
      </c>
      <c r="C9" s="1" t="s">
        <v>110</v>
      </c>
      <c r="D9" s="1" t="s">
        <v>52</v>
      </c>
      <c r="E9" s="1">
        <v>2014</v>
      </c>
    </row>
    <row r="10" spans="1:5" x14ac:dyDescent="0.25">
      <c r="A10" t="s">
        <v>9</v>
      </c>
      <c r="B10" s="1" t="s">
        <v>124</v>
      </c>
      <c r="C10" s="1" t="s">
        <v>107</v>
      </c>
      <c r="D10" s="1" t="s">
        <v>49</v>
      </c>
      <c r="E10" s="1">
        <v>2014</v>
      </c>
    </row>
    <row r="11" spans="1:5" x14ac:dyDescent="0.25">
      <c r="A11" t="s">
        <v>10</v>
      </c>
      <c r="B11" s="1" t="s">
        <v>83</v>
      </c>
      <c r="C11" s="1" t="s">
        <v>100</v>
      </c>
      <c r="D11" s="1" t="s">
        <v>52</v>
      </c>
      <c r="E11" s="1">
        <v>2014</v>
      </c>
    </row>
    <row r="12" spans="1:5" x14ac:dyDescent="0.25">
      <c r="A12" t="s">
        <v>11</v>
      </c>
      <c r="B12" s="1" t="s">
        <v>84</v>
      </c>
      <c r="C12" s="1" t="s">
        <v>70</v>
      </c>
      <c r="D12" s="1" t="s">
        <v>50</v>
      </c>
      <c r="E12" s="1">
        <v>2014</v>
      </c>
    </row>
    <row r="13" spans="1:5" x14ac:dyDescent="0.25">
      <c r="A13" t="s">
        <v>12</v>
      </c>
      <c r="B13" s="1" t="s">
        <v>33</v>
      </c>
      <c r="C13" s="1" t="s">
        <v>104</v>
      </c>
      <c r="D13" s="1" t="s">
        <v>40</v>
      </c>
      <c r="E13" s="1">
        <v>2014</v>
      </c>
    </row>
    <row r="14" spans="1:5" x14ac:dyDescent="0.25">
      <c r="A14" t="s">
        <v>13</v>
      </c>
      <c r="B14" s="1" t="s">
        <v>157</v>
      </c>
      <c r="C14" s="1" t="s">
        <v>126</v>
      </c>
      <c r="D14" s="1" t="s">
        <v>36</v>
      </c>
      <c r="E14" s="1">
        <v>2014</v>
      </c>
    </row>
    <row r="15" spans="1:5" x14ac:dyDescent="0.25">
      <c r="A15" t="s">
        <v>14</v>
      </c>
      <c r="B15" s="1" t="s">
        <v>85</v>
      </c>
      <c r="C15" s="1" t="s">
        <v>47</v>
      </c>
      <c r="D15" s="1" t="s">
        <v>47</v>
      </c>
      <c r="E15" s="1">
        <v>2014</v>
      </c>
    </row>
    <row r="16" spans="1:5" x14ac:dyDescent="0.25">
      <c r="A16" t="s">
        <v>15</v>
      </c>
      <c r="B16" s="1" t="s">
        <v>86</v>
      </c>
      <c r="C16" s="1" t="s">
        <v>105</v>
      </c>
      <c r="D16" s="1" t="s">
        <v>105</v>
      </c>
      <c r="E16" s="1">
        <v>2014</v>
      </c>
    </row>
    <row r="17" spans="1:5" x14ac:dyDescent="0.25">
      <c r="A17" t="s">
        <v>16</v>
      </c>
      <c r="B17" s="1" t="s">
        <v>158</v>
      </c>
      <c r="C17" s="1" t="s">
        <v>101</v>
      </c>
      <c r="D17" s="1" t="s">
        <v>51</v>
      </c>
      <c r="E17" s="1">
        <v>2014</v>
      </c>
    </row>
    <row r="18" spans="1:5" x14ac:dyDescent="0.25">
      <c r="A18" t="s">
        <v>17</v>
      </c>
      <c r="B18" s="1" t="s">
        <v>87</v>
      </c>
      <c r="C18" s="1" t="s">
        <v>114</v>
      </c>
      <c r="D18" s="1" t="s">
        <v>48</v>
      </c>
      <c r="E18" s="1">
        <v>2014</v>
      </c>
    </row>
    <row r="19" spans="1:5" x14ac:dyDescent="0.25">
      <c r="A19" t="s">
        <v>18</v>
      </c>
      <c r="B19" s="1" t="s">
        <v>88</v>
      </c>
      <c r="C19" s="1" t="s">
        <v>53</v>
      </c>
      <c r="D19" s="1" t="s">
        <v>53</v>
      </c>
      <c r="E19" s="1">
        <v>2014</v>
      </c>
    </row>
    <row r="20" spans="1:5" x14ac:dyDescent="0.25">
      <c r="A20" t="s">
        <v>19</v>
      </c>
      <c r="B20" s="1" t="s">
        <v>89</v>
      </c>
      <c r="C20" s="1" t="s">
        <v>115</v>
      </c>
      <c r="D20" s="1" t="s">
        <v>50</v>
      </c>
      <c r="E20" s="1">
        <v>2014</v>
      </c>
    </row>
    <row r="21" spans="1:5" x14ac:dyDescent="0.25">
      <c r="A21" t="s">
        <v>20</v>
      </c>
      <c r="B21" s="1" t="s">
        <v>90</v>
      </c>
      <c r="C21" s="1" t="s">
        <v>107</v>
      </c>
      <c r="D21" s="1" t="s">
        <v>49</v>
      </c>
      <c r="E21" s="1">
        <v>2014</v>
      </c>
    </row>
    <row r="22" spans="1:5" x14ac:dyDescent="0.25">
      <c r="A22" t="s">
        <v>21</v>
      </c>
      <c r="B22" s="1" t="s">
        <v>91</v>
      </c>
      <c r="C22" s="1" t="s">
        <v>111</v>
      </c>
      <c r="D22" s="1" t="s">
        <v>51</v>
      </c>
      <c r="E22" s="1">
        <v>2014</v>
      </c>
    </row>
    <row r="23" spans="1:5" x14ac:dyDescent="0.25">
      <c r="A23" t="s">
        <v>22</v>
      </c>
      <c r="B23" s="1" t="s">
        <v>92</v>
      </c>
      <c r="C23" s="1" t="s">
        <v>106</v>
      </c>
      <c r="D23" s="1" t="s">
        <v>40</v>
      </c>
      <c r="E23" s="1">
        <v>2014</v>
      </c>
    </row>
    <row r="24" spans="1:5" x14ac:dyDescent="0.25">
      <c r="A24" t="s">
        <v>23</v>
      </c>
      <c r="B24" s="1" t="s">
        <v>34</v>
      </c>
      <c r="C24" s="1" t="s">
        <v>38</v>
      </c>
      <c r="D24" s="1" t="s">
        <v>38</v>
      </c>
      <c r="E24" s="1">
        <v>2014</v>
      </c>
    </row>
    <row r="25" spans="1:5" x14ac:dyDescent="0.25">
      <c r="A25" t="s">
        <v>24</v>
      </c>
      <c r="B25" s="1" t="s">
        <v>93</v>
      </c>
      <c r="C25" s="1" t="s">
        <v>101</v>
      </c>
      <c r="D25" s="1" t="s">
        <v>51</v>
      </c>
      <c r="E25" s="1">
        <v>2014</v>
      </c>
    </row>
    <row r="26" spans="1:5" x14ac:dyDescent="0.25">
      <c r="A26" t="s">
        <v>25</v>
      </c>
      <c r="B26" s="1" t="s">
        <v>94</v>
      </c>
      <c r="C26" s="1" t="s">
        <v>70</v>
      </c>
      <c r="D26" s="1" t="s">
        <v>50</v>
      </c>
      <c r="E26" s="1">
        <v>2014</v>
      </c>
    </row>
    <row r="27" spans="1:5" x14ac:dyDescent="0.25">
      <c r="A27" t="s">
        <v>26</v>
      </c>
      <c r="B27" s="1" t="s">
        <v>95</v>
      </c>
      <c r="C27" s="1" t="s">
        <v>112</v>
      </c>
      <c r="D27" s="1" t="s">
        <v>40</v>
      </c>
      <c r="E27" s="1">
        <v>2014</v>
      </c>
    </row>
    <row r="28" spans="1:5" x14ac:dyDescent="0.25">
      <c r="A28" t="s">
        <v>27</v>
      </c>
      <c r="B28" s="1" t="s">
        <v>96</v>
      </c>
      <c r="C28" s="1" t="s">
        <v>70</v>
      </c>
      <c r="D28" s="1" t="s">
        <v>50</v>
      </c>
      <c r="E28" s="1">
        <v>2014</v>
      </c>
    </row>
    <row r="29" spans="1:5" x14ac:dyDescent="0.25">
      <c r="A29" t="s">
        <v>28</v>
      </c>
      <c r="B29" s="1" t="s">
        <v>97</v>
      </c>
      <c r="C29" s="1" t="s">
        <v>113</v>
      </c>
      <c r="D29" s="1" t="s">
        <v>52</v>
      </c>
      <c r="E29" s="1">
        <v>2014</v>
      </c>
    </row>
    <row r="30" spans="1:5" x14ac:dyDescent="0.25">
      <c r="A30" t="s">
        <v>29</v>
      </c>
      <c r="B30" s="1" t="s">
        <v>98</v>
      </c>
      <c r="C30" s="1" t="s">
        <v>112</v>
      </c>
      <c r="D30" s="1" t="s">
        <v>40</v>
      </c>
      <c r="E30" s="1">
        <v>2014</v>
      </c>
    </row>
    <row r="31" spans="1:5" x14ac:dyDescent="0.25">
      <c r="A31" t="s">
        <v>119</v>
      </c>
      <c r="B31" s="1" t="s">
        <v>124</v>
      </c>
      <c r="C31" s="1" t="s">
        <v>107</v>
      </c>
      <c r="D31" s="1" t="s">
        <v>49</v>
      </c>
      <c r="E31" s="1">
        <v>2014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6935-B5AE-49B9-B62E-E30F9E6CC8AD}">
  <dimension ref="A1:E31"/>
  <sheetViews>
    <sheetView workbookViewId="0">
      <selection activeCell="A2" sqref="A2:E30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t="str">
        <f>VLOOKUP(A2,[1]Agentes!$A:$D,4,FALSE)</f>
        <v>EMPRESA DE ENERGIA DE CASANARE S.A. E.S.P.</v>
      </c>
      <c r="C2" t="s">
        <v>103</v>
      </c>
      <c r="D2" s="1" t="s">
        <v>40</v>
      </c>
      <c r="E2">
        <v>2015</v>
      </c>
    </row>
    <row r="3" spans="1:5" x14ac:dyDescent="0.25">
      <c r="A3" t="s">
        <v>3</v>
      </c>
      <c r="B3" s="1" t="str">
        <f>VLOOKUP(A3,[1]Agentes!$A:$D,4,FALSE)</f>
        <v>CENTRALES ELECTRICAS DE NARIÑO S.A. E.S.P.</v>
      </c>
      <c r="C3" s="1" t="s">
        <v>116</v>
      </c>
      <c r="D3" s="1" t="s">
        <v>50</v>
      </c>
      <c r="E3" s="1">
        <v>2015</v>
      </c>
    </row>
    <row r="4" spans="1:5" x14ac:dyDescent="0.25">
      <c r="A4" t="s">
        <v>4</v>
      </c>
      <c r="B4" s="1" t="str">
        <f>VLOOKUP(A4,[1]Agentes!$A:$D,4,FALSE)</f>
        <v>CODENSA S.A. E.S.P.</v>
      </c>
      <c r="C4" s="1" t="s">
        <v>117</v>
      </c>
      <c r="D4" s="1" t="s">
        <v>51</v>
      </c>
      <c r="E4" s="1">
        <v>2015</v>
      </c>
    </row>
    <row r="5" spans="1:5" x14ac:dyDescent="0.25">
      <c r="A5" t="s">
        <v>30</v>
      </c>
      <c r="B5" s="1" t="str">
        <f>VLOOKUP(A5,[1]Agentes!$A:$D,4,FALSE)</f>
        <v>COMPANIA ENERGETICA DE OCCIDENTE S.A.S. E.S.P.</v>
      </c>
      <c r="C5" s="1" t="s">
        <v>115</v>
      </c>
      <c r="D5" s="1" t="s">
        <v>50</v>
      </c>
      <c r="E5" s="1">
        <v>2015</v>
      </c>
    </row>
    <row r="6" spans="1:5" x14ac:dyDescent="0.25">
      <c r="A6" t="s">
        <v>5</v>
      </c>
      <c r="B6" s="1" t="str">
        <f>VLOOKUP(A6,[1]Agentes!$A:$D,4,FALSE)</f>
        <v>COMPANIA DE ELECTRICIDAD DE TULUA S.A. E.S.P.</v>
      </c>
      <c r="C6" s="1" t="s">
        <v>107</v>
      </c>
      <c r="D6" s="1" t="s">
        <v>49</v>
      </c>
      <c r="E6" s="1">
        <v>2015</v>
      </c>
    </row>
    <row r="7" spans="1:5" x14ac:dyDescent="0.25">
      <c r="A7" t="s">
        <v>6</v>
      </c>
      <c r="B7" s="1" t="str">
        <f>VLOOKUP(A7,[1]Agentes!$A:$D,4,FALSE)</f>
        <v>CENTRAL HIDROELECTRICA DE CALDAS S.A. E.S.P.</v>
      </c>
      <c r="C7" s="1" t="s">
        <v>108</v>
      </c>
      <c r="D7" s="1" t="s">
        <v>48</v>
      </c>
      <c r="E7" s="1">
        <v>2015</v>
      </c>
    </row>
    <row r="8" spans="1:5" x14ac:dyDescent="0.25">
      <c r="A8" t="s">
        <v>7</v>
      </c>
      <c r="B8" s="1" t="str">
        <f>VLOOKUP(A8,[1]Agentes!$A:$D,4,FALSE)</f>
        <v>CENTRALES ELECTRICAS DEL NORTE DE SANTANDER S.A. E.S.P.</v>
      </c>
      <c r="C8" s="1" t="s">
        <v>109</v>
      </c>
      <c r="D8" s="1" t="s">
        <v>40</v>
      </c>
      <c r="E8" s="1">
        <v>2015</v>
      </c>
    </row>
    <row r="9" spans="1:5" x14ac:dyDescent="0.25">
      <c r="A9" t="s">
        <v>8</v>
      </c>
      <c r="B9" s="1" t="str">
        <f>VLOOKUP(A9,[1]Agentes!$A:$D,4,FALSE)</f>
        <v>ELECTRIFICADORA DEL CAQUETA S.A. E.S.P.</v>
      </c>
      <c r="C9" s="1" t="s">
        <v>110</v>
      </c>
      <c r="D9" s="1" t="s">
        <v>52</v>
      </c>
      <c r="E9" s="1">
        <v>2015</v>
      </c>
    </row>
    <row r="10" spans="1:5" x14ac:dyDescent="0.25">
      <c r="A10" t="s">
        <v>119</v>
      </c>
      <c r="B10" s="1" t="str">
        <f>VLOOKUP(A10,[1]Agentes!$A:$D,4,FALSE)</f>
        <v>EMPRESAS MUNICIPALES DE CARTAGO E.S.P.</v>
      </c>
      <c r="C10" s="1" t="s">
        <v>107</v>
      </c>
      <c r="D10" s="1" t="s">
        <v>49</v>
      </c>
      <c r="E10" s="1">
        <v>2015</v>
      </c>
    </row>
    <row r="11" spans="1:5" x14ac:dyDescent="0.25">
      <c r="A11" t="s">
        <v>10</v>
      </c>
      <c r="B11" s="1" t="str">
        <f>VLOOKUP(A11,[1]Agentes!$A:$D,4,FALSE)</f>
        <v>COMPAÑIA ENERGETICA DEL TOLIMA S.A. E.S.P.</v>
      </c>
      <c r="C11" s="1" t="s">
        <v>100</v>
      </c>
      <c r="D11" s="1" t="s">
        <v>52</v>
      </c>
      <c r="E11" s="1">
        <v>2015</v>
      </c>
    </row>
    <row r="12" spans="1:5" x14ac:dyDescent="0.25">
      <c r="A12" t="s">
        <v>11</v>
      </c>
      <c r="B12" s="1" t="str">
        <f>VLOOKUP(A12,[1]Agentes!$A:$D,4,FALSE)</f>
        <v>EMPRESA DE ENERGIA DEL BAJO PUTUMAYO S.A. E.S.P.</v>
      </c>
      <c r="C12" s="1" t="s">
        <v>70</v>
      </c>
      <c r="D12" s="1" t="s">
        <v>50</v>
      </c>
      <c r="E12" s="1">
        <v>2015</v>
      </c>
    </row>
    <row r="13" spans="1:5" x14ac:dyDescent="0.25">
      <c r="A13" t="s">
        <v>12</v>
      </c>
      <c r="B13" s="1" t="str">
        <f>VLOOKUP(A13,[1]Agentes!$A:$D,4,FALSE)</f>
        <v>EMPRESA DE ENERGIA DE BOYACA S.A. E.S.P.</v>
      </c>
      <c r="C13" s="1" t="s">
        <v>104</v>
      </c>
      <c r="D13" s="1" t="s">
        <v>40</v>
      </c>
      <c r="E13" s="1">
        <v>2015</v>
      </c>
    </row>
    <row r="14" spans="1:5" x14ac:dyDescent="0.25">
      <c r="A14" t="s">
        <v>13</v>
      </c>
      <c r="B14" s="1" t="s">
        <v>157</v>
      </c>
      <c r="C14" s="1" t="s">
        <v>126</v>
      </c>
      <c r="D14" s="1" t="s">
        <v>36</v>
      </c>
      <c r="E14" s="1">
        <v>2015</v>
      </c>
    </row>
    <row r="15" spans="1:5" x14ac:dyDescent="0.25">
      <c r="A15" t="s">
        <v>14</v>
      </c>
      <c r="B15" s="1" t="str">
        <f>VLOOKUP(A15,[1]Agentes!$A:$D,4,FALSE)</f>
        <v>EMPRESA DISTRIBUIDORA DEL PACIFICO S.A. E.S.P.</v>
      </c>
      <c r="C15" s="1" t="s">
        <v>47</v>
      </c>
      <c r="D15" s="1" t="s">
        <v>47</v>
      </c>
      <c r="E15" s="1">
        <v>2015</v>
      </c>
    </row>
    <row r="16" spans="1:5" x14ac:dyDescent="0.25">
      <c r="A16" t="s">
        <v>15</v>
      </c>
      <c r="B16" s="1" t="str">
        <f>VLOOKUP(A16,[1]Agentes!$A:$D,4,FALSE)</f>
        <v>EMPRESA DE ENERGIA DEL QUINDIO S.A. E.S.P.</v>
      </c>
      <c r="C16" s="1" t="s">
        <v>105</v>
      </c>
      <c r="D16" s="1" t="s">
        <v>105</v>
      </c>
      <c r="E16" s="1">
        <v>2015</v>
      </c>
    </row>
    <row r="17" spans="1:5" x14ac:dyDescent="0.25">
      <c r="A17" t="s">
        <v>16</v>
      </c>
      <c r="B17" s="1" t="s">
        <v>158</v>
      </c>
      <c r="C17" s="1" t="s">
        <v>101</v>
      </c>
      <c r="D17" s="1" t="s">
        <v>51</v>
      </c>
      <c r="E17" s="1">
        <v>2015</v>
      </c>
    </row>
    <row r="18" spans="1:5" x14ac:dyDescent="0.25">
      <c r="A18" t="s">
        <v>17</v>
      </c>
      <c r="B18" s="1" t="str">
        <f>VLOOKUP(A18,[1]Agentes!$A:$D,4,FALSE)</f>
        <v>EMPRESA DE ENERGIA DE PEREIRA S.A. E.S.P.</v>
      </c>
      <c r="C18" s="1" t="s">
        <v>114</v>
      </c>
      <c r="D18" s="1" t="s">
        <v>48</v>
      </c>
      <c r="E18" s="1">
        <v>2015</v>
      </c>
    </row>
    <row r="19" spans="1:5" x14ac:dyDescent="0.25">
      <c r="A19" t="s">
        <v>18</v>
      </c>
      <c r="B19" s="1" t="str">
        <f>VLOOKUP(A19,[1]Agentes!$A:$D,4,FALSE)</f>
        <v>EMPRESA DE ENERGIA ELECTRICA DEL DEPARTAMENTO DEL GUAVIARE S.A. E.S.P.</v>
      </c>
      <c r="C19" s="1" t="s">
        <v>53</v>
      </c>
      <c r="D19" s="1" t="s">
        <v>53</v>
      </c>
      <c r="E19" s="1">
        <v>2015</v>
      </c>
    </row>
    <row r="20" spans="1:5" x14ac:dyDescent="0.25">
      <c r="A20" t="s">
        <v>19</v>
      </c>
      <c r="B20" s="1" t="str">
        <f>VLOOKUP(A20,[1]Agentes!$A:$D,4,FALSE)</f>
        <v>EMPRESA MUNICIPAL DE ENERGIA ELECTRICA S.A. E.S.P.</v>
      </c>
      <c r="C20" s="1" t="s">
        <v>115</v>
      </c>
      <c r="D20" s="1" t="s">
        <v>50</v>
      </c>
      <c r="E20" s="1">
        <v>2015</v>
      </c>
    </row>
    <row r="21" spans="1:5" x14ac:dyDescent="0.25">
      <c r="A21" t="s">
        <v>20</v>
      </c>
      <c r="B21" s="1" t="str">
        <f>VLOOKUP(A21,[1]Agentes!$A:$D,4,FALSE)</f>
        <v>EMPRESAS MUNICIPALES DE CALI E.I.C.E. E.S.P.</v>
      </c>
      <c r="C21" s="1" t="s">
        <v>107</v>
      </c>
      <c r="D21" s="1" t="s">
        <v>49</v>
      </c>
      <c r="E21" s="1">
        <v>2015</v>
      </c>
    </row>
    <row r="22" spans="1:5" x14ac:dyDescent="0.25">
      <c r="A22" t="s">
        <v>21</v>
      </c>
      <c r="B22" s="1" t="str">
        <f>VLOOKUP(A22,[1]Agentes!$A:$D,4,FALSE)</f>
        <v>ELECTRIFICADORA DEL META S.A. E.S.P.</v>
      </c>
      <c r="C22" s="1" t="s">
        <v>111</v>
      </c>
      <c r="D22" s="1" t="s">
        <v>51</v>
      </c>
      <c r="E22" s="1">
        <v>2015</v>
      </c>
    </row>
    <row r="23" spans="1:5" x14ac:dyDescent="0.25">
      <c r="A23" t="s">
        <v>22</v>
      </c>
      <c r="B23" s="1" t="str">
        <f>VLOOKUP(A23,[1]Agentes!$A:$D,4,FALSE)</f>
        <v>EMPRESA DE ENERGÍA DE ARAUCA E.S.P.</v>
      </c>
      <c r="C23" s="1" t="s">
        <v>106</v>
      </c>
      <c r="D23" s="1" t="s">
        <v>40</v>
      </c>
      <c r="E23" s="1">
        <v>2015</v>
      </c>
    </row>
    <row r="24" spans="1:5" x14ac:dyDescent="0.25">
      <c r="A24" t="s">
        <v>23</v>
      </c>
      <c r="B24" s="1" t="str">
        <f>VLOOKUP(A24,[1]Agentes!$A:$D,4,FALSE)</f>
        <v>EMPRESAS PUBLICAS DE MEDELLIN E.S.P.</v>
      </c>
      <c r="C24" s="1" t="s">
        <v>38</v>
      </c>
      <c r="D24" s="1" t="s">
        <v>38</v>
      </c>
      <c r="E24" s="1">
        <v>2015</v>
      </c>
    </row>
    <row r="25" spans="1:5" x14ac:dyDescent="0.25">
      <c r="A25" t="s">
        <v>24</v>
      </c>
      <c r="B25" s="1" t="str">
        <f>VLOOKUP(A25,[1]Agentes!$A:$D,4,FALSE)</f>
        <v>CELSIA COLOMBIA S.A. E.S.P.</v>
      </c>
      <c r="C25" s="1" t="s">
        <v>101</v>
      </c>
      <c r="D25" s="1" t="s">
        <v>51</v>
      </c>
      <c r="E25" s="1">
        <v>2015</v>
      </c>
    </row>
    <row r="26" spans="1:5" x14ac:dyDescent="0.25">
      <c r="A26" t="s">
        <v>25</v>
      </c>
      <c r="B26" s="1" t="str">
        <f>VLOOKUP(A26,[1]Agentes!$A:$D,4,FALSE)</f>
        <v>EMPRESA DE ENERGIA DEL PUTUMAYO S.A. E.S.P.</v>
      </c>
      <c r="C26" s="1" t="s">
        <v>70</v>
      </c>
      <c r="D26" s="1" t="s">
        <v>50</v>
      </c>
      <c r="E26" s="1">
        <v>2015</v>
      </c>
    </row>
    <row r="27" spans="1:5" x14ac:dyDescent="0.25">
      <c r="A27" t="s">
        <v>26</v>
      </c>
      <c r="B27" s="1" t="str">
        <f>VLOOKUP(A27,[1]Agentes!$A:$D,4,FALSE)</f>
        <v>ELECTRIFICADORA DE SANTANDER S.A. E.S.P.</v>
      </c>
      <c r="C27" s="1" t="s">
        <v>112</v>
      </c>
      <c r="D27" s="1" t="s">
        <v>40</v>
      </c>
      <c r="E27" s="1">
        <v>2015</v>
      </c>
    </row>
    <row r="28" spans="1:5" x14ac:dyDescent="0.25">
      <c r="A28" t="s">
        <v>27</v>
      </c>
      <c r="B28" s="1" t="str">
        <f>VLOOKUP(A28,[1]Agentes!$A:$D,4,FALSE)</f>
        <v>EMPRESA DE ENERGIA DEL VALLE DE SIBUNDOY S.A. E.S.P.</v>
      </c>
      <c r="C28" s="1" t="s">
        <v>70</v>
      </c>
      <c r="D28" s="1" t="s">
        <v>50</v>
      </c>
      <c r="E28" s="1">
        <v>2015</v>
      </c>
    </row>
    <row r="29" spans="1:5" x14ac:dyDescent="0.25">
      <c r="A29" t="s">
        <v>28</v>
      </c>
      <c r="B29" s="1" t="str">
        <f>VLOOKUP(A29,[1]Agentes!$A:$D,4,FALSE)</f>
        <v>ELECTRIFICADORA DEL HUILA S.A. E.S.P.</v>
      </c>
      <c r="C29" s="1" t="s">
        <v>113</v>
      </c>
      <c r="D29" s="1" t="s">
        <v>52</v>
      </c>
      <c r="E29" s="1">
        <v>2015</v>
      </c>
    </row>
    <row r="30" spans="1:5" x14ac:dyDescent="0.25">
      <c r="A30" t="s">
        <v>29</v>
      </c>
      <c r="B30" s="1" t="str">
        <f>VLOOKUP(A30,[1]Agentes!$A:$D,4,FALSE)</f>
        <v>RUITOQUE S.A. E.S.P.</v>
      </c>
      <c r="C30" s="1" t="s">
        <v>112</v>
      </c>
      <c r="D30" s="1" t="s">
        <v>40</v>
      </c>
      <c r="E30" s="1">
        <v>2015</v>
      </c>
    </row>
    <row r="31" spans="1:5" x14ac:dyDescent="0.25">
      <c r="C31" s="1"/>
      <c r="E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9FE-C0B9-4B51-B64D-0BE8FE5FB7A2}">
  <dimension ref="A1:E31"/>
  <sheetViews>
    <sheetView workbookViewId="0">
      <selection activeCell="A2" sqref="A2:E31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t="s">
        <v>35</v>
      </c>
      <c r="C2" t="s">
        <v>103</v>
      </c>
      <c r="D2" s="1" t="str">
        <f>VLOOKUP(C2,'2015'!$C:$D,2,FALSE)</f>
        <v>ORIENTE</v>
      </c>
      <c r="E2">
        <v>2016</v>
      </c>
    </row>
    <row r="3" spans="1:5" x14ac:dyDescent="0.25">
      <c r="A3" t="s">
        <v>3</v>
      </c>
      <c r="B3" s="1" t="s">
        <v>78</v>
      </c>
      <c r="C3" s="1" t="s">
        <v>116</v>
      </c>
      <c r="D3" s="1" t="str">
        <f>VLOOKUP(C3,'2015'!$C:$D,2,FALSE)</f>
        <v>SUR</v>
      </c>
      <c r="E3" s="1">
        <v>2016</v>
      </c>
    </row>
    <row r="4" spans="1:5" x14ac:dyDescent="0.25">
      <c r="A4" t="s">
        <v>4</v>
      </c>
      <c r="B4" s="1" t="s">
        <v>79</v>
      </c>
      <c r="C4" s="1" t="s">
        <v>117</v>
      </c>
      <c r="D4" s="1" t="str">
        <f>VLOOKUP(C4,'2015'!$C:$D,2,FALSE)</f>
        <v>CENTRO</v>
      </c>
      <c r="E4" s="1">
        <v>2016</v>
      </c>
    </row>
    <row r="5" spans="1:5" x14ac:dyDescent="0.25">
      <c r="A5" t="s">
        <v>30</v>
      </c>
      <c r="B5" s="1" t="s">
        <v>99</v>
      </c>
      <c r="C5" s="1" t="s">
        <v>115</v>
      </c>
      <c r="D5" s="1" t="str">
        <f>VLOOKUP(C5,'2015'!$C:$D,2,FALSE)</f>
        <v>SUR</v>
      </c>
      <c r="E5" s="1">
        <v>2016</v>
      </c>
    </row>
    <row r="6" spans="1:5" x14ac:dyDescent="0.25">
      <c r="A6" t="s">
        <v>5</v>
      </c>
      <c r="B6" s="1" t="s">
        <v>32</v>
      </c>
      <c r="C6" s="1" t="s">
        <v>107</v>
      </c>
      <c r="D6" s="1" t="str">
        <f>VLOOKUP(C6,'2015'!$C:$D,2,FALSE)</f>
        <v>VALLE</v>
      </c>
      <c r="E6" s="1">
        <v>2016</v>
      </c>
    </row>
    <row r="7" spans="1:5" x14ac:dyDescent="0.25">
      <c r="A7" t="s">
        <v>6</v>
      </c>
      <c r="B7" s="1" t="s">
        <v>80</v>
      </c>
      <c r="C7" s="1" t="s">
        <v>108</v>
      </c>
      <c r="D7" s="1" t="str">
        <f>VLOOKUP(C7,'2015'!$C:$D,2,FALSE)</f>
        <v>CQR</v>
      </c>
      <c r="E7" s="1">
        <v>2016</v>
      </c>
    </row>
    <row r="8" spans="1:5" x14ac:dyDescent="0.25">
      <c r="A8" t="s">
        <v>7</v>
      </c>
      <c r="B8" s="1" t="s">
        <v>81</v>
      </c>
      <c r="C8" s="1" t="s">
        <v>109</v>
      </c>
      <c r="D8" s="1" t="str">
        <f>VLOOKUP(C8,'2015'!$C:$D,2,FALSE)</f>
        <v>ORIENTE</v>
      </c>
      <c r="E8" s="1">
        <v>2016</v>
      </c>
    </row>
    <row r="9" spans="1:5" x14ac:dyDescent="0.25">
      <c r="A9" t="s">
        <v>8</v>
      </c>
      <c r="B9" s="1" t="s">
        <v>82</v>
      </c>
      <c r="C9" s="1" t="s">
        <v>110</v>
      </c>
      <c r="D9" s="1" t="str">
        <f>VLOOKUP(C9,'2015'!$C:$D,2,FALSE)</f>
        <v>THC</v>
      </c>
      <c r="E9" s="1">
        <v>2016</v>
      </c>
    </row>
    <row r="10" spans="1:5" x14ac:dyDescent="0.25">
      <c r="A10" t="s">
        <v>119</v>
      </c>
      <c r="B10" s="1" t="s">
        <v>124</v>
      </c>
      <c r="C10" s="1" t="s">
        <v>107</v>
      </c>
      <c r="D10" s="1" t="str">
        <f>VLOOKUP(C10,'2015'!$C:$D,2,FALSE)</f>
        <v>VALLE</v>
      </c>
      <c r="E10" s="1">
        <v>2016</v>
      </c>
    </row>
    <row r="11" spans="1:5" x14ac:dyDescent="0.25">
      <c r="A11" t="s">
        <v>10</v>
      </c>
      <c r="B11" s="1" t="s">
        <v>83</v>
      </c>
      <c r="C11" s="1" t="s">
        <v>100</v>
      </c>
      <c r="D11" s="1" t="str">
        <f>VLOOKUP(C11,'2015'!$C:$D,2,FALSE)</f>
        <v>THC</v>
      </c>
      <c r="E11" s="1">
        <v>2016</v>
      </c>
    </row>
    <row r="12" spans="1:5" x14ac:dyDescent="0.25">
      <c r="A12" t="s">
        <v>11</v>
      </c>
      <c r="B12" s="1" t="s">
        <v>84</v>
      </c>
      <c r="C12" s="1" t="s">
        <v>70</v>
      </c>
      <c r="D12" s="1" t="str">
        <f>VLOOKUP(C12,'2015'!$C:$D,2,FALSE)</f>
        <v>SUR</v>
      </c>
      <c r="E12" s="1">
        <v>2016</v>
      </c>
    </row>
    <row r="13" spans="1:5" x14ac:dyDescent="0.25">
      <c r="A13" t="s">
        <v>12</v>
      </c>
      <c r="B13" s="1" t="s">
        <v>33</v>
      </c>
      <c r="C13" s="1" t="s">
        <v>104</v>
      </c>
      <c r="D13" s="1" t="str">
        <f>VLOOKUP(C13,'2015'!$C:$D,2,FALSE)</f>
        <v>ORIENTE</v>
      </c>
      <c r="E13" s="1">
        <v>2016</v>
      </c>
    </row>
    <row r="14" spans="1:5" x14ac:dyDescent="0.25">
      <c r="A14" t="s">
        <v>13</v>
      </c>
      <c r="B14" s="1" t="s">
        <v>157</v>
      </c>
      <c r="C14" s="1" t="s">
        <v>126</v>
      </c>
      <c r="D14" s="1" t="str">
        <f>VLOOKUP(C14,'2015'!$C:$D,2,FALSE)</f>
        <v>COSTA ATLANTICA</v>
      </c>
      <c r="E14" s="1">
        <v>2016</v>
      </c>
    </row>
    <row r="15" spans="1:5" x14ac:dyDescent="0.25">
      <c r="A15" t="s">
        <v>14</v>
      </c>
      <c r="B15" s="1" t="s">
        <v>85</v>
      </c>
      <c r="C15" s="1" t="s">
        <v>47</v>
      </c>
      <c r="D15" s="1" t="str">
        <f>VLOOKUP(C15,'2015'!$C:$D,2,FALSE)</f>
        <v>CHOCO</v>
      </c>
      <c r="E15" s="1">
        <v>2016</v>
      </c>
    </row>
    <row r="16" spans="1:5" x14ac:dyDescent="0.25">
      <c r="A16" t="s">
        <v>15</v>
      </c>
      <c r="B16" s="1" t="s">
        <v>86</v>
      </c>
      <c r="C16" s="1" t="s">
        <v>105</v>
      </c>
      <c r="D16" s="1" t="str">
        <f>VLOOKUP(C16,'2015'!$C:$D,2,FALSE)</f>
        <v>QUINDIO</v>
      </c>
      <c r="E16" s="1">
        <v>2016</v>
      </c>
    </row>
    <row r="17" spans="1:5" x14ac:dyDescent="0.25">
      <c r="A17" t="s">
        <v>16</v>
      </c>
      <c r="B17" s="1" t="s">
        <v>158</v>
      </c>
      <c r="C17" s="1" t="s">
        <v>101</v>
      </c>
      <c r="D17" s="1" t="str">
        <f>VLOOKUP(C17,'2015'!$C:$D,2,FALSE)</f>
        <v>CENTRO</v>
      </c>
      <c r="E17" s="1">
        <v>2016</v>
      </c>
    </row>
    <row r="18" spans="1:5" x14ac:dyDescent="0.25">
      <c r="A18" t="s">
        <v>17</v>
      </c>
      <c r="B18" s="1" t="s">
        <v>87</v>
      </c>
      <c r="C18" s="1" t="s">
        <v>114</v>
      </c>
      <c r="D18" s="1" t="str">
        <f>VLOOKUP(C18,'2015'!$C:$D,2,FALSE)</f>
        <v>CQR</v>
      </c>
      <c r="E18" s="1">
        <v>2016</v>
      </c>
    </row>
    <row r="19" spans="1:5" x14ac:dyDescent="0.25">
      <c r="A19" t="s">
        <v>18</v>
      </c>
      <c r="B19" s="1" t="s">
        <v>88</v>
      </c>
      <c r="C19" s="1" t="s">
        <v>53</v>
      </c>
      <c r="D19" s="1" t="str">
        <f>VLOOKUP(C19,'2015'!$C:$D,2,FALSE)</f>
        <v>GUAVIARE</v>
      </c>
      <c r="E19" s="1">
        <v>2016</v>
      </c>
    </row>
    <row r="20" spans="1:5" x14ac:dyDescent="0.25">
      <c r="A20" t="s">
        <v>19</v>
      </c>
      <c r="B20" s="1" t="s">
        <v>89</v>
      </c>
      <c r="C20" s="1" t="s">
        <v>115</v>
      </c>
      <c r="D20" s="1" t="str">
        <f>VLOOKUP(C20,'2015'!$C:$D,2,FALSE)</f>
        <v>SUR</v>
      </c>
      <c r="E20" s="1">
        <v>2016</v>
      </c>
    </row>
    <row r="21" spans="1:5" x14ac:dyDescent="0.25">
      <c r="A21" t="s">
        <v>20</v>
      </c>
      <c r="B21" s="1" t="s">
        <v>90</v>
      </c>
      <c r="C21" s="1" t="s">
        <v>107</v>
      </c>
      <c r="D21" s="1" t="str">
        <f>VLOOKUP(C21,'2015'!$C:$D,2,FALSE)</f>
        <v>VALLE</v>
      </c>
      <c r="E21" s="1">
        <v>2016</v>
      </c>
    </row>
    <row r="22" spans="1:5" x14ac:dyDescent="0.25">
      <c r="A22" t="s">
        <v>21</v>
      </c>
      <c r="B22" s="1" t="s">
        <v>91</v>
      </c>
      <c r="C22" s="1" t="s">
        <v>111</v>
      </c>
      <c r="D22" s="1" t="str">
        <f>VLOOKUP(C22,'2015'!$C:$D,2,FALSE)</f>
        <v>CENTRO</v>
      </c>
      <c r="E22" s="1">
        <v>2016</v>
      </c>
    </row>
    <row r="23" spans="1:5" x14ac:dyDescent="0.25">
      <c r="A23" t="s">
        <v>22</v>
      </c>
      <c r="B23" s="1" t="s">
        <v>92</v>
      </c>
      <c r="C23" s="1" t="s">
        <v>106</v>
      </c>
      <c r="D23" s="1" t="str">
        <f>VLOOKUP(C23,'2015'!$C:$D,2,FALSE)</f>
        <v>ORIENTE</v>
      </c>
      <c r="E23" s="1">
        <v>2016</v>
      </c>
    </row>
    <row r="24" spans="1:5" x14ac:dyDescent="0.25">
      <c r="A24" t="s">
        <v>23</v>
      </c>
      <c r="B24" s="1" t="s">
        <v>34</v>
      </c>
      <c r="C24" s="1" t="s">
        <v>38</v>
      </c>
      <c r="D24" s="1" t="str">
        <f>VLOOKUP(C24,'2015'!$C:$D,2,FALSE)</f>
        <v>ANTIOQUIA</v>
      </c>
      <c r="E24" s="1">
        <v>2016</v>
      </c>
    </row>
    <row r="25" spans="1:5" x14ac:dyDescent="0.25">
      <c r="A25" t="s">
        <v>24</v>
      </c>
      <c r="B25" s="1" t="s">
        <v>93</v>
      </c>
      <c r="C25" s="1" t="s">
        <v>101</v>
      </c>
      <c r="D25" s="1" t="str">
        <f>VLOOKUP(C25,'2015'!$C:$D,2,FALSE)</f>
        <v>CENTRO</v>
      </c>
      <c r="E25" s="1">
        <v>2016</v>
      </c>
    </row>
    <row r="26" spans="1:5" x14ac:dyDescent="0.25">
      <c r="A26" t="s">
        <v>25</v>
      </c>
      <c r="B26" s="1" t="s">
        <v>94</v>
      </c>
      <c r="C26" s="1" t="s">
        <v>70</v>
      </c>
      <c r="D26" s="1" t="str">
        <f>VLOOKUP(C26,'2015'!$C:$D,2,FALSE)</f>
        <v>SUR</v>
      </c>
      <c r="E26" s="1">
        <v>2016</v>
      </c>
    </row>
    <row r="27" spans="1:5" x14ac:dyDescent="0.25">
      <c r="A27" t="s">
        <v>26</v>
      </c>
      <c r="B27" s="1" t="s">
        <v>95</v>
      </c>
      <c r="C27" s="1" t="s">
        <v>112</v>
      </c>
      <c r="D27" s="1" t="str">
        <f>VLOOKUP(C27,'2015'!$C:$D,2,FALSE)</f>
        <v>ORIENTE</v>
      </c>
      <c r="E27" s="1">
        <v>2016</v>
      </c>
    </row>
    <row r="28" spans="1:5" x14ac:dyDescent="0.25">
      <c r="A28" t="s">
        <v>27</v>
      </c>
      <c r="B28" s="1" t="s">
        <v>96</v>
      </c>
      <c r="C28" s="1" t="s">
        <v>70</v>
      </c>
      <c r="D28" s="1" t="str">
        <f>VLOOKUP(C28,'2015'!$C:$D,2,FALSE)</f>
        <v>SUR</v>
      </c>
      <c r="E28" s="1">
        <v>2016</v>
      </c>
    </row>
    <row r="29" spans="1:5" x14ac:dyDescent="0.25">
      <c r="A29" t="s">
        <v>28</v>
      </c>
      <c r="B29" s="1" t="s">
        <v>97</v>
      </c>
      <c r="C29" s="1" t="s">
        <v>113</v>
      </c>
      <c r="D29" s="1" t="str">
        <f>VLOOKUP(C29,'2015'!$C:$D,2,FALSE)</f>
        <v>THC</v>
      </c>
      <c r="E29" s="1">
        <v>2016</v>
      </c>
    </row>
    <row r="30" spans="1:5" x14ac:dyDescent="0.25">
      <c r="A30" t="s">
        <v>29</v>
      </c>
      <c r="B30" s="1" t="s">
        <v>98</v>
      </c>
      <c r="C30" s="1" t="s">
        <v>112</v>
      </c>
      <c r="D30" s="1" t="str">
        <f>VLOOKUP(C30,'2015'!$C:$D,2,FALSE)</f>
        <v>ORIENTE</v>
      </c>
      <c r="E30" s="1">
        <v>2016</v>
      </c>
    </row>
    <row r="31" spans="1:5" x14ac:dyDescent="0.25">
      <c r="A31" t="s">
        <v>120</v>
      </c>
      <c r="B31" s="1" t="s">
        <v>125</v>
      </c>
      <c r="C31" s="1" t="s">
        <v>126</v>
      </c>
      <c r="D31" s="1" t="str">
        <f>VLOOKUP(C31,'2015'!$C:$D,2,FALSE)</f>
        <v>COSTA ATLANTICA</v>
      </c>
      <c r="E31" s="1">
        <v>2016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E6D9-E7B4-4311-B179-45819AE7ED20}">
  <dimension ref="A1:E30"/>
  <sheetViews>
    <sheetView workbookViewId="0">
      <selection activeCell="A2" sqref="A2:E30"/>
    </sheetView>
  </sheetViews>
  <sheetFormatPr defaultRowHeight="15" x14ac:dyDescent="0.25"/>
  <cols>
    <col min="1" max="1" width="18.42578125" bestFit="1" customWidth="1"/>
    <col min="2" max="2" width="72.85546875" bestFit="1" customWidth="1"/>
    <col min="3" max="3" width="21.42578125" bestFit="1" customWidth="1"/>
    <col min="4" max="4" width="17.42578125" style="1" bestFit="1" customWidth="1"/>
  </cols>
  <sheetData>
    <row r="1" spans="1:5" x14ac:dyDescent="0.25">
      <c r="A1" t="s">
        <v>0</v>
      </c>
      <c r="B1" t="s">
        <v>77</v>
      </c>
      <c r="C1" t="s">
        <v>122</v>
      </c>
      <c r="D1" s="1" t="s">
        <v>74</v>
      </c>
      <c r="E1" t="s">
        <v>123</v>
      </c>
    </row>
    <row r="2" spans="1:5" x14ac:dyDescent="0.25">
      <c r="A2" t="s">
        <v>1</v>
      </c>
      <c r="B2" t="s">
        <v>35</v>
      </c>
      <c r="C2" t="s">
        <v>103</v>
      </c>
      <c r="D2" s="1" t="str">
        <f>VLOOKUP(C2,'2016'!$C:$D,2,FALSE)</f>
        <v>ORIENTE</v>
      </c>
      <c r="E2">
        <v>2017</v>
      </c>
    </row>
    <row r="3" spans="1:5" x14ac:dyDescent="0.25">
      <c r="A3" t="s">
        <v>3</v>
      </c>
      <c r="B3" s="1" t="s">
        <v>78</v>
      </c>
      <c r="C3" s="1" t="s">
        <v>116</v>
      </c>
      <c r="D3" s="1" t="str">
        <f>VLOOKUP(C3,'2016'!$C:$D,2,FALSE)</f>
        <v>SUR</v>
      </c>
      <c r="E3" s="1">
        <v>2017</v>
      </c>
    </row>
    <row r="4" spans="1:5" x14ac:dyDescent="0.25">
      <c r="A4" t="s">
        <v>4</v>
      </c>
      <c r="B4" s="1" t="s">
        <v>79</v>
      </c>
      <c r="C4" s="1" t="s">
        <v>117</v>
      </c>
      <c r="D4" s="1" t="str">
        <f>VLOOKUP(C4,'2016'!$C:$D,2,FALSE)</f>
        <v>CENTRO</v>
      </c>
      <c r="E4" s="1">
        <v>2017</v>
      </c>
    </row>
    <row r="5" spans="1:5" x14ac:dyDescent="0.25">
      <c r="A5" t="s">
        <v>30</v>
      </c>
      <c r="B5" s="1" t="s">
        <v>99</v>
      </c>
      <c r="C5" s="1" t="s">
        <v>115</v>
      </c>
      <c r="D5" s="1" t="str">
        <f>VLOOKUP(C5,'2016'!$C:$D,2,FALSE)</f>
        <v>SUR</v>
      </c>
      <c r="E5" s="1">
        <v>2017</v>
      </c>
    </row>
    <row r="6" spans="1:5" x14ac:dyDescent="0.25">
      <c r="A6" t="s">
        <v>5</v>
      </c>
      <c r="B6" s="1" t="s">
        <v>32</v>
      </c>
      <c r="C6" s="1" t="s">
        <v>107</v>
      </c>
      <c r="D6" s="1" t="str">
        <f>VLOOKUP(C6,'2016'!$C:$D,2,FALSE)</f>
        <v>VALLE</v>
      </c>
      <c r="E6" s="1">
        <v>2017</v>
      </c>
    </row>
    <row r="7" spans="1:5" x14ac:dyDescent="0.25">
      <c r="A7" t="s">
        <v>6</v>
      </c>
      <c r="B7" s="1" t="s">
        <v>80</v>
      </c>
      <c r="C7" s="1" t="s">
        <v>108</v>
      </c>
      <c r="D7" s="1" t="str">
        <f>VLOOKUP(C7,'2016'!$C:$D,2,FALSE)</f>
        <v>CQR</v>
      </c>
      <c r="E7" s="1">
        <v>2017</v>
      </c>
    </row>
    <row r="8" spans="1:5" x14ac:dyDescent="0.25">
      <c r="A8" t="s">
        <v>7</v>
      </c>
      <c r="B8" s="1" t="s">
        <v>81</v>
      </c>
      <c r="C8" s="1" t="s">
        <v>109</v>
      </c>
      <c r="D8" s="1" t="str">
        <f>VLOOKUP(C8,'2016'!$C:$D,2,FALSE)</f>
        <v>ORIENTE</v>
      </c>
      <c r="E8" s="1">
        <v>2017</v>
      </c>
    </row>
    <row r="9" spans="1:5" x14ac:dyDescent="0.25">
      <c r="A9" t="s">
        <v>8</v>
      </c>
      <c r="B9" s="1" t="s">
        <v>82</v>
      </c>
      <c r="C9" s="1" t="s">
        <v>110</v>
      </c>
      <c r="D9" s="1" t="str">
        <f>VLOOKUP(C9,'2016'!$C:$D,2,FALSE)</f>
        <v>THC</v>
      </c>
      <c r="E9" s="1">
        <v>2017</v>
      </c>
    </row>
    <row r="10" spans="1:5" x14ac:dyDescent="0.25">
      <c r="A10" t="s">
        <v>119</v>
      </c>
      <c r="B10" s="1" t="s">
        <v>124</v>
      </c>
      <c r="C10" s="1" t="s">
        <v>107</v>
      </c>
      <c r="D10" s="1" t="str">
        <f>VLOOKUP(C10,'2016'!$C:$D,2,FALSE)</f>
        <v>VALLE</v>
      </c>
      <c r="E10" s="1">
        <v>2017</v>
      </c>
    </row>
    <row r="11" spans="1:5" x14ac:dyDescent="0.25">
      <c r="A11" t="s">
        <v>10</v>
      </c>
      <c r="B11" s="1" t="s">
        <v>83</v>
      </c>
      <c r="C11" s="1" t="s">
        <v>100</v>
      </c>
      <c r="D11" s="1" t="str">
        <f>VLOOKUP(C11,'2016'!$C:$D,2,FALSE)</f>
        <v>THC</v>
      </c>
      <c r="E11" s="1">
        <v>2017</v>
      </c>
    </row>
    <row r="12" spans="1:5" x14ac:dyDescent="0.25">
      <c r="A12" t="s">
        <v>11</v>
      </c>
      <c r="B12" s="1" t="s">
        <v>84</v>
      </c>
      <c r="C12" s="1" t="s">
        <v>70</v>
      </c>
      <c r="D12" s="1" t="str">
        <f>VLOOKUP(C12,'2016'!$C:$D,2,FALSE)</f>
        <v>SUR</v>
      </c>
      <c r="E12" s="1">
        <v>2017</v>
      </c>
    </row>
    <row r="13" spans="1:5" x14ac:dyDescent="0.25">
      <c r="A13" t="s">
        <v>12</v>
      </c>
      <c r="B13" s="1" t="s">
        <v>33</v>
      </c>
      <c r="C13" s="1" t="s">
        <v>104</v>
      </c>
      <c r="D13" s="1" t="str">
        <f>VLOOKUP(C13,'2016'!$C:$D,2,FALSE)</f>
        <v>ORIENTE</v>
      </c>
      <c r="E13" s="1">
        <v>2017</v>
      </c>
    </row>
    <row r="14" spans="1:5" x14ac:dyDescent="0.25">
      <c r="A14" t="s">
        <v>120</v>
      </c>
      <c r="B14" s="1" t="s">
        <v>125</v>
      </c>
      <c r="C14" s="1" t="s">
        <v>126</v>
      </c>
      <c r="D14" s="1" t="str">
        <f>VLOOKUP(C14,'2016'!$C:$D,2,FALSE)</f>
        <v>COSTA ATLANTICA</v>
      </c>
      <c r="E14" s="1">
        <v>2017</v>
      </c>
    </row>
    <row r="15" spans="1:5" x14ac:dyDescent="0.25">
      <c r="A15" t="s">
        <v>14</v>
      </c>
      <c r="B15" s="1" t="s">
        <v>85</v>
      </c>
      <c r="C15" s="1" t="s">
        <v>47</v>
      </c>
      <c r="D15" s="1" t="str">
        <f>VLOOKUP(C15,'2016'!$C:$D,2,FALSE)</f>
        <v>CHOCO</v>
      </c>
      <c r="E15" s="1">
        <v>2017</v>
      </c>
    </row>
    <row r="16" spans="1:5" x14ac:dyDescent="0.25">
      <c r="A16" t="s">
        <v>15</v>
      </c>
      <c r="B16" s="1" t="s">
        <v>86</v>
      </c>
      <c r="C16" s="1" t="s">
        <v>105</v>
      </c>
      <c r="D16" s="1" t="str">
        <f>VLOOKUP(C16,'2016'!$C:$D,2,FALSE)</f>
        <v>QUINDIO</v>
      </c>
      <c r="E16" s="1">
        <v>2017</v>
      </c>
    </row>
    <row r="17" spans="1:5" x14ac:dyDescent="0.25">
      <c r="A17" t="s">
        <v>16</v>
      </c>
      <c r="B17" s="1" t="s">
        <v>158</v>
      </c>
      <c r="C17" s="1" t="s">
        <v>101</v>
      </c>
      <c r="D17" s="1" t="str">
        <f>VLOOKUP(C17,'2016'!$C:$D,2,FALSE)</f>
        <v>CENTRO</v>
      </c>
      <c r="E17" s="1">
        <v>2017</v>
      </c>
    </row>
    <row r="18" spans="1:5" x14ac:dyDescent="0.25">
      <c r="A18" t="s">
        <v>17</v>
      </c>
      <c r="B18" s="1" t="s">
        <v>87</v>
      </c>
      <c r="C18" s="1" t="s">
        <v>114</v>
      </c>
      <c r="D18" s="1" t="str">
        <f>VLOOKUP(C18,'2016'!$C:$D,2,FALSE)</f>
        <v>CQR</v>
      </c>
      <c r="E18" s="1">
        <v>2017</v>
      </c>
    </row>
    <row r="19" spans="1:5" x14ac:dyDescent="0.25">
      <c r="A19" t="s">
        <v>18</v>
      </c>
      <c r="B19" s="1" t="s">
        <v>88</v>
      </c>
      <c r="C19" s="1" t="s">
        <v>53</v>
      </c>
      <c r="D19" s="1" t="str">
        <f>VLOOKUP(C19,'2016'!$C:$D,2,FALSE)</f>
        <v>GUAVIARE</v>
      </c>
      <c r="E19" s="1">
        <v>2017</v>
      </c>
    </row>
    <row r="20" spans="1:5" x14ac:dyDescent="0.25">
      <c r="A20" t="s">
        <v>19</v>
      </c>
      <c r="B20" s="1" t="s">
        <v>89</v>
      </c>
      <c r="C20" s="1" t="s">
        <v>115</v>
      </c>
      <c r="D20" s="1" t="str">
        <f>VLOOKUP(C20,'2016'!$C:$D,2,FALSE)</f>
        <v>SUR</v>
      </c>
      <c r="E20" s="1">
        <v>2017</v>
      </c>
    </row>
    <row r="21" spans="1:5" x14ac:dyDescent="0.25">
      <c r="A21" t="s">
        <v>20</v>
      </c>
      <c r="B21" s="1" t="s">
        <v>90</v>
      </c>
      <c r="C21" s="1" t="s">
        <v>107</v>
      </c>
      <c r="D21" s="1" t="str">
        <f>VLOOKUP(C21,'2016'!$C:$D,2,FALSE)</f>
        <v>VALLE</v>
      </c>
      <c r="E21" s="1">
        <v>2017</v>
      </c>
    </row>
    <row r="22" spans="1:5" x14ac:dyDescent="0.25">
      <c r="A22" t="s">
        <v>21</v>
      </c>
      <c r="B22" s="1" t="s">
        <v>91</v>
      </c>
      <c r="C22" s="1" t="s">
        <v>111</v>
      </c>
      <c r="D22" s="1" t="str">
        <f>VLOOKUP(C22,'2016'!$C:$D,2,FALSE)</f>
        <v>CENTRO</v>
      </c>
      <c r="E22" s="1">
        <v>2017</v>
      </c>
    </row>
    <row r="23" spans="1:5" x14ac:dyDescent="0.25">
      <c r="A23" t="s">
        <v>22</v>
      </c>
      <c r="B23" s="1" t="s">
        <v>92</v>
      </c>
      <c r="C23" s="1" t="s">
        <v>106</v>
      </c>
      <c r="D23" s="1" t="str">
        <f>VLOOKUP(C23,'2016'!$C:$D,2,FALSE)</f>
        <v>ORIENTE</v>
      </c>
      <c r="E23" s="1">
        <v>2017</v>
      </c>
    </row>
    <row r="24" spans="1:5" x14ac:dyDescent="0.25">
      <c r="A24" t="s">
        <v>23</v>
      </c>
      <c r="B24" s="1" t="s">
        <v>34</v>
      </c>
      <c r="C24" s="1" t="s">
        <v>38</v>
      </c>
      <c r="D24" s="1" t="str">
        <f>VLOOKUP(C24,'2016'!$C:$D,2,FALSE)</f>
        <v>ANTIOQUIA</v>
      </c>
      <c r="E24" s="1">
        <v>2017</v>
      </c>
    </row>
    <row r="25" spans="1:5" x14ac:dyDescent="0.25">
      <c r="A25" t="s">
        <v>24</v>
      </c>
      <c r="B25" s="1" t="s">
        <v>93</v>
      </c>
      <c r="C25" s="1" t="s">
        <v>101</v>
      </c>
      <c r="D25" s="1" t="str">
        <f>VLOOKUP(C25,'2016'!$C:$D,2,FALSE)</f>
        <v>CENTRO</v>
      </c>
      <c r="E25" s="1">
        <v>2017</v>
      </c>
    </row>
    <row r="26" spans="1:5" x14ac:dyDescent="0.25">
      <c r="A26" t="s">
        <v>25</v>
      </c>
      <c r="B26" s="1" t="s">
        <v>94</v>
      </c>
      <c r="C26" s="1" t="s">
        <v>70</v>
      </c>
      <c r="D26" s="1" t="str">
        <f>VLOOKUP(C26,'2016'!$C:$D,2,FALSE)</f>
        <v>SUR</v>
      </c>
      <c r="E26" s="1">
        <v>2017</v>
      </c>
    </row>
    <row r="27" spans="1:5" x14ac:dyDescent="0.25">
      <c r="A27" t="s">
        <v>26</v>
      </c>
      <c r="B27" s="1" t="s">
        <v>95</v>
      </c>
      <c r="C27" s="1" t="s">
        <v>112</v>
      </c>
      <c r="D27" s="1" t="str">
        <f>VLOOKUP(C27,'2016'!$C:$D,2,FALSE)</f>
        <v>ORIENTE</v>
      </c>
      <c r="E27" s="1">
        <v>2017</v>
      </c>
    </row>
    <row r="28" spans="1:5" x14ac:dyDescent="0.25">
      <c r="A28" t="s">
        <v>27</v>
      </c>
      <c r="B28" s="1" t="s">
        <v>96</v>
      </c>
      <c r="C28" s="1" t="s">
        <v>70</v>
      </c>
      <c r="D28" s="1" t="str">
        <f>VLOOKUP(C28,'2016'!$C:$D,2,FALSE)</f>
        <v>SUR</v>
      </c>
      <c r="E28" s="1">
        <v>2017</v>
      </c>
    </row>
    <row r="29" spans="1:5" x14ac:dyDescent="0.25">
      <c r="A29" t="s">
        <v>28</v>
      </c>
      <c r="B29" s="1" t="s">
        <v>97</v>
      </c>
      <c r="C29" s="1" t="s">
        <v>113</v>
      </c>
      <c r="D29" s="1" t="str">
        <f>VLOOKUP(C29,'2016'!$C:$D,2,FALSE)</f>
        <v>THC</v>
      </c>
      <c r="E29" s="1">
        <v>2017</v>
      </c>
    </row>
    <row r="30" spans="1:5" x14ac:dyDescent="0.25">
      <c r="A30" t="s">
        <v>29</v>
      </c>
      <c r="B30" s="1" t="s">
        <v>98</v>
      </c>
      <c r="C30" s="1" t="s">
        <v>112</v>
      </c>
      <c r="D30" s="1" t="str">
        <f>VLOOKUP(C30,'2016'!$C:$D,2,FALSE)</f>
        <v>ORIENTE</v>
      </c>
      <c r="E30" s="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2020_group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Berbesi</dc:creator>
  <cp:lastModifiedBy>Lina Berbesi</cp:lastModifiedBy>
  <dcterms:created xsi:type="dcterms:W3CDTF">2020-08-19T03:47:31Z</dcterms:created>
  <dcterms:modified xsi:type="dcterms:W3CDTF">2020-08-29T12:17:41Z</dcterms:modified>
</cp:coreProperties>
</file>