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4\Downloads\Semester 6\gammafest\dataset\"/>
    </mc:Choice>
  </mc:AlternateContent>
  <xr:revisionPtr revIDLastSave="0" documentId="8_{4C5F5298-0167-4A80-B902-5195E0653374}" xr6:coauthVersionLast="47" xr6:coauthVersionMax="47" xr10:uidLastSave="{00000000-0000-0000-0000-000000000000}"/>
  <bookViews>
    <workbookView xWindow="-105" yWindow="0" windowWidth="14610" windowHeight="16305" firstSheet="1" activeTab="1" xr2:uid="{C50F43F1-3E1E-456F-B164-17846BFDC637}"/>
  </bookViews>
  <sheets>
    <sheet name="Total Produksi 20242025" sheetId="1" r:id="rId1"/>
    <sheet name="Persentase Komoditas Pertanian" sheetId="7" r:id="rId2"/>
    <sheet name="Produksi 2024" sheetId="3" r:id="rId3"/>
    <sheet name="Harga Tahun 2024" sheetId="4" r:id="rId4"/>
    <sheet name="Luas Panen Dan produksi" sheetId="5" r:id="rId5"/>
    <sheet name="Harga Beras Medium dan Premiu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B14" i="4"/>
</calcChain>
</file>

<file path=xl/sharedStrings.xml><?xml version="1.0" encoding="utf-8"?>
<sst xmlns="http://schemas.openxmlformats.org/spreadsheetml/2006/main" count="148" uniqueCount="131">
  <si>
    <t>Market</t>
  </si>
  <si>
    <t>% of Global Production</t>
  </si>
  <si>
    <t>Total Production (2024/2025, Metric Tons)</t>
  </si>
  <si>
    <t>India</t>
  </si>
  <si>
    <t>China</t>
  </si>
  <si>
    <t>Bangladesh</t>
  </si>
  <si>
    <t>Indonesia</t>
  </si>
  <si>
    <t>Vietnam</t>
  </si>
  <si>
    <t>147 Million</t>
  </si>
  <si>
    <t>145.28 Million</t>
  </si>
  <si>
    <t>36.6 Million</t>
  </si>
  <si>
    <t>34.6 Million</t>
  </si>
  <si>
    <t>26.5 Million</t>
  </si>
  <si>
    <t>Thailand</t>
  </si>
  <si>
    <t>20.1 Million</t>
  </si>
  <si>
    <t>Philippines</t>
  </si>
  <si>
    <t>12 Million</t>
  </si>
  <si>
    <t>Burma</t>
  </si>
  <si>
    <t>11.85 Million</t>
  </si>
  <si>
    <t>Pakistan</t>
  </si>
  <si>
    <t>10 Million</t>
  </si>
  <si>
    <t>Brazil</t>
  </si>
  <si>
    <t>8.2 Million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</si>
  <si>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</si>
  <si>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</si>
  <si>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</si>
  <si>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</si>
  <si>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</si>
  <si>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</si>
  <si>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</si>
  <si>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</si>
  <si>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</si>
  <si>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</si>
  <si>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</si>
  <si>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</si>
  <si>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</si>
  <si>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</si>
  <si>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</si>
  <si>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</si>
  <si>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</si>
  <si>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</si>
  <si>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</si>
  <si>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</si>
  <si>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</si>
  <si>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</si>
  <si>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</si>
  <si>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</si>
  <si>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</si>
  <si>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</si>
  <si>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</si>
  <si>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</si>
  <si>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</si>
  <si>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</si>
  <si>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</si>
  <si>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</si>
  <si>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</si>
  <si>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</si>
  <si>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</si>
  <si>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</si>
  <si>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</si>
  <si>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</si>
  <si>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</si>
  <si>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Luas Panen (ha)</t>
  </si>
  <si>
    <t>Produktivitas (ku/ha)</t>
  </si>
  <si>
    <t>Produksi (ton)</t>
  </si>
  <si>
    <t>Bulan</t>
  </si>
  <si>
    <t>Harga GKP (Rp/Kg)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</si>
  <si>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</si>
  <si>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</si>
  <si>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</si>
  <si>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</si>
  <si>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</si>
  <si>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</si>
  <si>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</si>
  <si>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</si>
  <si>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</si>
  <si>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</si>
  <si>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</si>
  <si>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</si>
  <si>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Periode</t>
  </si>
  <si>
    <t>Luas Panen (Juta hektare)</t>
  </si>
  <si>
    <t>Produksi (Juta ton GKP)</t>
  </si>
  <si>
    <t>2023 Jan</t>
  </si>
  <si>
    <t>Feb</t>
  </si>
  <si>
    <t>Mar</t>
  </si>
  <si>
    <t>Apr</t>
  </si>
  <si>
    <t>Jun</t>
  </si>
  <si>
    <t>Jul</t>
  </si>
  <si>
    <t>Ags</t>
  </si>
  <si>
    <t>Sep</t>
  </si>
  <si>
    <t>Okt</t>
  </si>
  <si>
    <t>Nov</t>
  </si>
  <si>
    <t>Des</t>
  </si>
  <si>
    <t>2024 Jan</t>
  </si>
  <si>
    <t>Wilayah</t>
  </si>
  <si>
    <t>Harga Medium Rice</t>
  </si>
  <si>
    <t>Harga Premium Rice</t>
  </si>
  <si>
    <t>Jawa</t>
  </si>
  <si>
    <t>Lampung</t>
  </si>
  <si>
    <t>Sumatera Selatan</t>
  </si>
  <si>
    <t>Aceh</t>
  </si>
  <si>
    <t>Sumatera Utara</t>
  </si>
  <si>
    <t>Sumatera Barat</t>
  </si>
  <si>
    <t>Riau</t>
  </si>
  <si>
    <t>Kepulauan Riau</t>
  </si>
  <si>
    <t>Jambi</t>
  </si>
  <si>
    <t>Bangka Belitung</t>
  </si>
  <si>
    <t>Bali</t>
  </si>
  <si>
    <t>Nusa Tenggara Barat</t>
  </si>
  <si>
    <t>Nusa Tenggara Timur</t>
  </si>
  <si>
    <t>Sulawesi</t>
  </si>
  <si>
    <t>Kalimantan</t>
  </si>
  <si>
    <t>Maluku</t>
  </si>
  <si>
    <t>Papua</t>
  </si>
  <si>
    <t xml:space="preserve">Sumber: </t>
  </si>
  <si>
    <t>https://apps.fas.usda.gov/newgainapi/api/Report/DownloadReportByFileName?fileName=Grain%20and%20Feed%20Annual_Jakarta_Indonesia_ID2025-0016.pdf#page=26.39</t>
  </si>
  <si>
    <t>Sumber: BPS</t>
  </si>
  <si>
    <t>Total</t>
  </si>
  <si>
    <t>Rata-rata</t>
  </si>
  <si>
    <t>https://www.fas.usda.gov/data/production/commodity/0422110</t>
  </si>
  <si>
    <t>Komoditas</t>
  </si>
  <si>
    <t>Produksi (ribu ton)</t>
  </si>
  <si>
    <t>Karet Kering</t>
  </si>
  <si>
    <t>Coklat</t>
  </si>
  <si>
    <t>Kopi</t>
  </si>
  <si>
    <t>Teh</t>
  </si>
  <si>
    <t>Tembakau</t>
  </si>
  <si>
    <t>Padi</t>
  </si>
  <si>
    <t>Jagung</t>
  </si>
  <si>
    <t>Biji Sawit</t>
  </si>
  <si>
    <t>Gula Tebu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</si>
</sst>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1B1B1B"/>
      <name val="Arial"/>
      <family val="2"/>
    </font>
    <font>
      <u/>
      <sz val="11"/>
      <color theme="10"/>
      <name val="Calibri"/>
      <family val="2"/>
      <scheme val="minor"/>
    </font>
    <font>
      <sz val="11"/>
      <color rgb="FF1B1B1B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1E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1B1B1B"/>
      </left>
      <right style="medium">
        <color rgb="FF1B1B1B"/>
      </right>
      <top style="medium">
        <color rgb="FF1B1B1B"/>
      </top>
      <bottom style="medium">
        <color rgb="FF1B1B1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1" applyFill="1" applyBorder="1" applyAlignment="1">
      <alignment vertical="center"/>
    </xf>
    <xf numFmtId="9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2" fillId="4" borderId="1" xfId="1" applyFill="1" applyBorder="1" applyAlignment="1">
      <alignment vertical="center"/>
    </xf>
    <xf numFmtId="9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2" fontId="0" fillId="0" borderId="0" xfId="0" applyNumberFormat="1"/>
    <xf numFmtId="0" fontId="4" fillId="0" borderId="0" xfId="2"/>
    <xf numFmtId="0" fontId="0" fillId="0" borderId="0" xfId="0"/>
    <xf numFmtId="0" fontId="5" fillId="0" borderId="2" xfId="0" applyFont="1" applyBorder="1" applyAlignment="1">
      <alignment horizontal="center" vertical="top"/>
    </xf>
    <xf numFmtId="0" fontId="2" fillId="0" borderId="0" xfId="1"/>
    <xf numFmtId="0" fontId="0" fillId="0" borderId="0" xfId="0"/>
    <xf numFmtId="0" fontId="5" fillId="0" borderId="2" xfId="0" applyFont="1" applyBorder="1" applyAlignment="1">
      <alignment horizontal="center" vertical="top"/>
    </xf>
    <xf numFmtId="0" fontId="6" fillId="0" borderId="0" xfId="0" applyFont="1"/>
  </cellXfs>
  <cellStyles count="3">
    <cellStyle name="Hyperlink" xfId="1" builtinId="8"/>
    <cellStyle name="Normal" xfId="0" builtinId="0"/>
    <cellStyle name="Normal 2" xfId="2" xr:uid="{476861BB-F934-4592-BC7D-2F08CBFB2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s.usda.gov/data/production/country/bm" TargetMode="External"/><Relationship Id="rId3" Type="http://schemas.openxmlformats.org/officeDocument/2006/relationships/hyperlink" Target="https://www.fas.usda.gov/data/production/country/bg" TargetMode="External"/><Relationship Id="rId7" Type="http://schemas.openxmlformats.org/officeDocument/2006/relationships/hyperlink" Target="https://www.fas.usda.gov/data/production/country/rp" TargetMode="External"/><Relationship Id="rId2" Type="http://schemas.openxmlformats.org/officeDocument/2006/relationships/hyperlink" Target="https://www.fas.usda.gov/data/production/country/ch" TargetMode="External"/><Relationship Id="rId1" Type="http://schemas.openxmlformats.org/officeDocument/2006/relationships/hyperlink" Target="https://www.fas.usda.gov/data/production/country/in" TargetMode="External"/><Relationship Id="rId6" Type="http://schemas.openxmlformats.org/officeDocument/2006/relationships/hyperlink" Target="https://www.fas.usda.gov/data/production/country/th" TargetMode="External"/><Relationship Id="rId11" Type="http://schemas.openxmlformats.org/officeDocument/2006/relationships/hyperlink" Target="https://www.fas.usda.gov/data/production/commodity/0422110" TargetMode="External"/><Relationship Id="rId5" Type="http://schemas.openxmlformats.org/officeDocument/2006/relationships/hyperlink" Target="https://www.fas.usda.gov/data/production/country/vm" TargetMode="External"/><Relationship Id="rId10" Type="http://schemas.openxmlformats.org/officeDocument/2006/relationships/hyperlink" Target="https://www.fas.usda.gov/data/production/country/br" TargetMode="External"/><Relationship Id="rId4" Type="http://schemas.openxmlformats.org/officeDocument/2006/relationships/hyperlink" Target="https://www.fas.usda.gov/data/production/country/id" TargetMode="External"/><Relationship Id="rId9" Type="http://schemas.openxmlformats.org/officeDocument/2006/relationships/hyperlink" Target="https://www.fas.usda.gov/data/production/country/p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fas.usda.gov/newgainapi/api/Report/DownloadReportByFileName?fileName=Grain%20and%20Feed%20Annual_Jakarta_Indonesia_ID2025-0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4384-0F72-45D1-A2E0-2E7BBC14E0B2}">
  <dimension ref="A1:C14"/>
  <sheetViews>
    <sheetView workbookViewId="0">
      <selection activeCell="F12" sqref="F12"/>
    </sheetView>
  </sheetViews>
  <sheetFormatPr defaultRowHeight="15" x14ac:dyDescent="0.25"/>
  <cols>
    <col min="1" max="1" width="10.42578125" bestFit="1" customWidth="1"/>
    <col min="2" max="2" width="26.42578125" customWidth="1"/>
    <col min="3" max="3" width="25.28515625" customWidth="1"/>
  </cols>
  <sheetData>
    <row r="1" spans="1:3" ht="45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 t="s">
        <v>3</v>
      </c>
      <c r="B2" s="4">
        <v>0.27</v>
      </c>
      <c r="C2" s="5" t="s">
        <v>8</v>
      </c>
    </row>
    <row r="3" spans="1:3" ht="15.75" thickBot="1" x14ac:dyDescent="0.3">
      <c r="A3" s="6" t="s">
        <v>4</v>
      </c>
      <c r="B3" s="7">
        <v>0.27</v>
      </c>
      <c r="C3" s="8" t="s">
        <v>9</v>
      </c>
    </row>
    <row r="4" spans="1:3" ht="15.75" thickBot="1" x14ac:dyDescent="0.3">
      <c r="A4" s="3" t="s">
        <v>5</v>
      </c>
      <c r="B4" s="4">
        <v>7.0000000000000007E-2</v>
      </c>
      <c r="C4" s="5" t="s">
        <v>10</v>
      </c>
    </row>
    <row r="5" spans="1:3" ht="15.75" thickBot="1" x14ac:dyDescent="0.3">
      <c r="A5" s="6" t="s">
        <v>6</v>
      </c>
      <c r="B5" s="7">
        <v>0.06</v>
      </c>
      <c r="C5" s="8" t="s">
        <v>11</v>
      </c>
    </row>
    <row r="6" spans="1:3" ht="15.75" thickBot="1" x14ac:dyDescent="0.3">
      <c r="A6" s="3" t="s">
        <v>7</v>
      </c>
      <c r="B6" s="4">
        <v>0.05</v>
      </c>
      <c r="C6" s="5" t="s">
        <v>12</v>
      </c>
    </row>
    <row r="7" spans="1:3" ht="15.75" thickBot="1" x14ac:dyDescent="0.3">
      <c r="A7" s="6" t="s">
        <v>13</v>
      </c>
      <c r="B7" s="7">
        <v>0.04</v>
      </c>
      <c r="C7" s="8" t="s">
        <v>14</v>
      </c>
    </row>
    <row r="8" spans="1:3" ht="15.75" thickBot="1" x14ac:dyDescent="0.3">
      <c r="A8" s="3" t="s">
        <v>15</v>
      </c>
      <c r="B8" s="4">
        <v>0.02</v>
      </c>
      <c r="C8" s="5" t="s">
        <v>16</v>
      </c>
    </row>
    <row r="9" spans="1:3" ht="15.75" thickBot="1" x14ac:dyDescent="0.3">
      <c r="A9" s="6" t="s">
        <v>17</v>
      </c>
      <c r="B9" s="7">
        <v>0.02</v>
      </c>
      <c r="C9" s="8" t="s">
        <v>18</v>
      </c>
    </row>
    <row r="10" spans="1:3" ht="15.75" thickBot="1" x14ac:dyDescent="0.3">
      <c r="A10" s="3" t="s">
        <v>19</v>
      </c>
      <c r="B10" s="4">
        <v>0.02</v>
      </c>
      <c r="C10" s="5" t="s">
        <v>20</v>
      </c>
    </row>
    <row r="11" spans="1:3" ht="15.75" thickBot="1" x14ac:dyDescent="0.3">
      <c r="A11" s="6" t="s">
        <v>21</v>
      </c>
      <c r="B11" s="7">
        <v>0.02</v>
      </c>
      <c r="C11" s="8" t="s">
        <v>22</v>
      </c>
    </row>
    <row r="14" spans="1:3" x14ac:dyDescent="0.25">
      <c r="A14" t="s">
        <v>114</v>
      </c>
      <c r="B14" s="13" t="s">
        <v>119</v>
      </c>
    </row>
  </sheetData>
  <hyperlinks>
    <hyperlink ref="A2" r:id="rId1" display="https://www.fas.usda.gov/data/production/country/in" xr:uid="{DA895BF0-570A-4473-B7B5-67870BDEAB7A}"/>
    <hyperlink ref="A3" r:id="rId2" display="https://www.fas.usda.gov/data/production/country/ch" xr:uid="{6CF63EFE-AAE1-4E38-89E9-7F9C33598C10}"/>
    <hyperlink ref="A4" r:id="rId3" display="https://www.fas.usda.gov/data/production/country/bg" xr:uid="{23C67778-E94F-42C9-8AA9-3B22CB731338}"/>
    <hyperlink ref="A5" r:id="rId4" display="https://www.fas.usda.gov/data/production/country/id" xr:uid="{61D09477-E677-4418-AB6C-159FA882ABB6}"/>
    <hyperlink ref="A6" r:id="rId5" display="https://www.fas.usda.gov/data/production/country/vm" xr:uid="{9B7C71AA-0E07-4DC4-951B-308CE5DFAE5F}"/>
    <hyperlink ref="A7" r:id="rId6" display="https://www.fas.usda.gov/data/production/country/th" xr:uid="{7B480537-6CD4-4C29-95B9-22AFEDC1BF91}"/>
    <hyperlink ref="A8" r:id="rId7" display="https://www.fas.usda.gov/data/production/country/rp" xr:uid="{1C2E2D7D-FFAB-4AB7-A449-524821EC11D2}"/>
    <hyperlink ref="A9" r:id="rId8" display="https://www.fas.usda.gov/data/production/country/bm" xr:uid="{750CB505-5877-407C-B878-5067C9CE5B01}"/>
    <hyperlink ref="A10" r:id="rId9" display="https://www.fas.usda.gov/data/production/country/pk" xr:uid="{A1475B96-AF6A-43A3-B74A-B68B3586DC33}"/>
    <hyperlink ref="A11" r:id="rId10" display="https://www.fas.usda.gov/data/production/country/br" xr:uid="{FD2A9756-7F72-4C7F-83D7-3D9E390C50C6}"/>
    <hyperlink ref="B14" r:id="rId11" xr:uid="{15E637FE-097D-46EC-9F59-9773A7E96A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B4EA-B79A-4096-AFE4-6F2F4DC12A57}">
  <dimension ref="A1:B10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 t="s">
        <v>127</v>
      </c>
      <c r="B2">
        <v>53980</v>
      </c>
    </row>
    <row r="3" spans="1:2" x14ac:dyDescent="0.25">
      <c r="A3" t="s">
        <v>128</v>
      </c>
      <c r="B3">
        <v>14774</v>
      </c>
    </row>
    <row r="4" spans="1:2" x14ac:dyDescent="0.25">
      <c r="A4" t="s">
        <v>122</v>
      </c>
      <c r="B4">
        <v>194.77</v>
      </c>
    </row>
    <row r="5" spans="1:2" x14ac:dyDescent="0.25">
      <c r="A5" t="s">
        <v>129</v>
      </c>
      <c r="B5">
        <v>6172</v>
      </c>
    </row>
    <row r="6" spans="1:2" x14ac:dyDescent="0.25">
      <c r="A6" t="s">
        <v>123</v>
      </c>
      <c r="B6">
        <v>0.77</v>
      </c>
    </row>
    <row r="7" spans="1:2" x14ac:dyDescent="0.25">
      <c r="A7" t="s">
        <v>124</v>
      </c>
      <c r="B7">
        <v>3.31</v>
      </c>
    </row>
    <row r="8" spans="1:2" x14ac:dyDescent="0.25">
      <c r="A8" t="s">
        <v>125</v>
      </c>
      <c r="B8">
        <v>67.819999999999993</v>
      </c>
    </row>
    <row r="9" spans="1:2" x14ac:dyDescent="0.25">
      <c r="A9" t="s">
        <v>130</v>
      </c>
      <c r="B9">
        <v>828.37</v>
      </c>
    </row>
    <row r="10" spans="1:2" x14ac:dyDescent="0.25">
      <c r="A10" t="s">
        <v>126</v>
      </c>
      <c r="B10">
        <v>1.1599999999999999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49C9-311B-4905-A0FD-3731F606FC5C}">
  <dimension ref="A1:D42"/>
  <sheetViews>
    <sheetView topLeftCell="A16" workbookViewId="0">
      <selection activeCell="A42" sqref="A42"/>
    </sheetView>
  </sheetViews>
  <sheetFormatPr defaultRowHeight="15" x14ac:dyDescent="0.25"/>
  <sheetData>
    <row r="1" spans="1:4" ht="15.75" x14ac:dyDescent="0.25">
      <c r="A1" s="10" t="s">
        <v>23</v>
      </c>
      <c r="B1" s="10" t="s">
        <v>62</v>
      </c>
      <c r="C1" s="10" t="s">
        <v>63</v>
      </c>
      <c r="D1" s="10" t="s">
        <v>64</v>
      </c>
    </row>
    <row r="2" spans="1:4" ht="15.75" x14ac:dyDescent="0.25">
      <c r="A2" s="10" t="s">
        <v>24</v>
      </c>
      <c r="B2" s="10">
        <v>301196.34999999998</v>
      </c>
      <c r="C2" s="10">
        <v>55.11</v>
      </c>
      <c r="D2" s="10">
        <v>1659966.28</v>
      </c>
    </row>
    <row r="3" spans="1:4" ht="15.75" x14ac:dyDescent="0.25">
      <c r="A3" s="10" t="s">
        <v>25</v>
      </c>
      <c r="B3" s="10">
        <v>419463.48</v>
      </c>
      <c r="C3" s="10">
        <v>52.56</v>
      </c>
      <c r="D3" s="10">
        <v>2204875.5099999998</v>
      </c>
    </row>
    <row r="4" spans="1:4" ht="15.75" x14ac:dyDescent="0.25">
      <c r="A4" s="10" t="s">
        <v>26</v>
      </c>
      <c r="B4" s="10">
        <v>295278.98</v>
      </c>
      <c r="C4" s="10">
        <v>45.94</v>
      </c>
      <c r="D4" s="10">
        <v>1356467.93</v>
      </c>
    </row>
    <row r="5" spans="1:4" ht="15.75" x14ac:dyDescent="0.25">
      <c r="A5" s="10" t="s">
        <v>27</v>
      </c>
      <c r="B5" s="10">
        <v>56421.96</v>
      </c>
      <c r="C5" s="10">
        <v>39.36</v>
      </c>
      <c r="D5" s="10">
        <v>222055.71</v>
      </c>
    </row>
    <row r="6" spans="1:4" ht="15.75" x14ac:dyDescent="0.25">
      <c r="A6" s="10" t="s">
        <v>28</v>
      </c>
      <c r="B6" s="10">
        <v>61625.68</v>
      </c>
      <c r="C6" s="10">
        <v>45.6</v>
      </c>
      <c r="D6" s="10">
        <v>281022.05</v>
      </c>
    </row>
    <row r="7" spans="1:4" ht="15.75" x14ac:dyDescent="0.25">
      <c r="A7" s="10" t="s">
        <v>29</v>
      </c>
      <c r="B7" s="10">
        <v>521092.21</v>
      </c>
      <c r="C7" s="10">
        <v>55.83</v>
      </c>
      <c r="D7" s="10">
        <v>2909411.67</v>
      </c>
    </row>
    <row r="8" spans="1:4" ht="15.75" x14ac:dyDescent="0.25">
      <c r="A8" s="10" t="s">
        <v>30</v>
      </c>
      <c r="B8" s="10">
        <v>55775.09</v>
      </c>
      <c r="C8" s="10">
        <v>48.92</v>
      </c>
      <c r="D8" s="10">
        <v>272848.55</v>
      </c>
    </row>
    <row r="9" spans="1:4" ht="15.75" x14ac:dyDescent="0.25">
      <c r="A9" s="10" t="s">
        <v>31</v>
      </c>
      <c r="B9" s="10">
        <v>531715.12</v>
      </c>
      <c r="C9" s="10">
        <v>52.5</v>
      </c>
      <c r="D9" s="10">
        <v>2791347.53</v>
      </c>
    </row>
    <row r="10" spans="1:4" ht="15.75" x14ac:dyDescent="0.25">
      <c r="A10" s="10" t="s">
        <v>32</v>
      </c>
      <c r="B10" s="10">
        <v>18202.560000000001</v>
      </c>
      <c r="C10" s="10">
        <v>42.57</v>
      </c>
      <c r="D10" s="10">
        <v>77489.789999999994</v>
      </c>
    </row>
    <row r="11" spans="1:4" ht="15.75" x14ac:dyDescent="0.25">
      <c r="A11" s="10" t="s">
        <v>33</v>
      </c>
      <c r="B11" s="10">
        <v>113.33</v>
      </c>
      <c r="C11" s="10">
        <v>26.92</v>
      </c>
      <c r="D11" s="10">
        <v>305.08999999999997</v>
      </c>
    </row>
    <row r="12" spans="1:4" ht="15.75" x14ac:dyDescent="0.25">
      <c r="A12" s="10" t="s">
        <v>34</v>
      </c>
      <c r="B12" s="10">
        <v>498.31</v>
      </c>
      <c r="C12" s="10">
        <v>46.29</v>
      </c>
      <c r="D12" s="10">
        <v>2306.54</v>
      </c>
    </row>
    <row r="13" spans="1:4" ht="15.75" x14ac:dyDescent="0.25">
      <c r="A13" s="10" t="s">
        <v>35</v>
      </c>
      <c r="B13" s="10">
        <v>1475362.09</v>
      </c>
      <c r="C13" s="10">
        <v>58.47</v>
      </c>
      <c r="D13" s="10">
        <v>8626879.9100000001</v>
      </c>
    </row>
    <row r="14" spans="1:4" ht="15.75" x14ac:dyDescent="0.25">
      <c r="A14" s="10" t="s">
        <v>36</v>
      </c>
      <c r="B14" s="10">
        <v>1554777.14</v>
      </c>
      <c r="C14" s="10">
        <v>57.19</v>
      </c>
      <c r="D14" s="10">
        <v>8891297.0500000007</v>
      </c>
    </row>
    <row r="15" spans="1:4" ht="15.75" x14ac:dyDescent="0.25">
      <c r="A15" s="10" t="s">
        <v>37</v>
      </c>
      <c r="B15" s="10">
        <v>96976.13</v>
      </c>
      <c r="C15" s="10">
        <v>46.7</v>
      </c>
      <c r="D15" s="10">
        <v>452831.77</v>
      </c>
    </row>
    <row r="16" spans="1:4" ht="15.75" x14ac:dyDescent="0.25">
      <c r="A16" s="10" t="s">
        <v>38</v>
      </c>
      <c r="B16" s="10">
        <v>1616985.05</v>
      </c>
      <c r="C16" s="10">
        <v>57.33</v>
      </c>
      <c r="D16" s="10">
        <v>9270435.2899999991</v>
      </c>
    </row>
    <row r="17" spans="1:4" ht="15.75" x14ac:dyDescent="0.25">
      <c r="A17" s="10" t="s">
        <v>39</v>
      </c>
      <c r="B17" s="10">
        <v>299090.78999999998</v>
      </c>
      <c r="C17" s="10">
        <v>51.84</v>
      </c>
      <c r="D17" s="10">
        <v>1550623.46</v>
      </c>
    </row>
    <row r="18" spans="1:4" ht="15.75" x14ac:dyDescent="0.25">
      <c r="A18" s="10" t="s">
        <v>40</v>
      </c>
      <c r="B18" s="10">
        <v>103803.93</v>
      </c>
      <c r="C18" s="10">
        <v>61.22</v>
      </c>
      <c r="D18" s="10">
        <v>635473.35</v>
      </c>
    </row>
    <row r="19" spans="1:4" ht="15.75" x14ac:dyDescent="0.25">
      <c r="A19" s="10" t="s">
        <v>41</v>
      </c>
      <c r="B19" s="10">
        <v>281717.84000000003</v>
      </c>
      <c r="C19" s="10">
        <v>51.59</v>
      </c>
      <c r="D19" s="10">
        <v>1453408.37</v>
      </c>
    </row>
    <row r="20" spans="1:4" ht="15.75" x14ac:dyDescent="0.25">
      <c r="A20" s="10" t="s">
        <v>42</v>
      </c>
      <c r="B20" s="10">
        <v>168727.24</v>
      </c>
      <c r="C20" s="10">
        <v>41.95</v>
      </c>
      <c r="D20" s="10">
        <v>707792.54</v>
      </c>
    </row>
    <row r="21" spans="1:4" ht="15.75" x14ac:dyDescent="0.25">
      <c r="A21" s="10" t="s">
        <v>43</v>
      </c>
      <c r="B21" s="10">
        <v>247207.72</v>
      </c>
      <c r="C21" s="10">
        <v>30.94</v>
      </c>
      <c r="D21" s="10">
        <v>764784.15</v>
      </c>
    </row>
    <row r="22" spans="1:4" ht="15.75" x14ac:dyDescent="0.25">
      <c r="A22" s="10" t="s">
        <v>44</v>
      </c>
      <c r="B22" s="10">
        <v>111016.13</v>
      </c>
      <c r="C22" s="10">
        <v>32.979999999999997</v>
      </c>
      <c r="D22" s="10">
        <v>366146.82</v>
      </c>
    </row>
    <row r="23" spans="1:4" ht="15.75" x14ac:dyDescent="0.25">
      <c r="A23" s="10" t="s">
        <v>45</v>
      </c>
      <c r="B23" s="10">
        <v>246112.42</v>
      </c>
      <c r="C23" s="10">
        <v>41.83</v>
      </c>
      <c r="D23" s="10">
        <v>1029567.93</v>
      </c>
    </row>
    <row r="24" spans="1:4" ht="15.75" x14ac:dyDescent="0.25">
      <c r="A24" s="10" t="s">
        <v>46</v>
      </c>
      <c r="B24" s="10">
        <v>63041.65</v>
      </c>
      <c r="C24" s="10">
        <v>39.6</v>
      </c>
      <c r="D24" s="10">
        <v>249642.9</v>
      </c>
    </row>
    <row r="25" spans="1:4" ht="15.75" x14ac:dyDescent="0.25">
      <c r="A25" s="10" t="s">
        <v>47</v>
      </c>
      <c r="B25" s="10">
        <v>8282.06</v>
      </c>
      <c r="C25" s="10">
        <v>36.32</v>
      </c>
      <c r="D25" s="10">
        <v>30079.77</v>
      </c>
    </row>
    <row r="26" spans="1:4" ht="15.75" x14ac:dyDescent="0.25">
      <c r="A26" s="10" t="s">
        <v>48</v>
      </c>
      <c r="B26" s="10">
        <v>59121.96</v>
      </c>
      <c r="C26" s="10">
        <v>46.2</v>
      </c>
      <c r="D26" s="10">
        <v>273134.94</v>
      </c>
    </row>
    <row r="27" spans="1:4" ht="15.75" x14ac:dyDescent="0.25">
      <c r="A27" s="10" t="s">
        <v>49</v>
      </c>
      <c r="B27" s="10">
        <v>172606.22</v>
      </c>
      <c r="C27" s="10">
        <v>44.14</v>
      </c>
      <c r="D27" s="10">
        <v>761936.39</v>
      </c>
    </row>
    <row r="28" spans="1:4" ht="15.75" x14ac:dyDescent="0.25">
      <c r="A28" s="10" t="s">
        <v>50</v>
      </c>
      <c r="B28" s="10">
        <v>951308.6</v>
      </c>
      <c r="C28" s="10">
        <v>50.65</v>
      </c>
      <c r="D28" s="10">
        <v>4818429.3899999997</v>
      </c>
    </row>
    <row r="29" spans="1:4" ht="15.75" x14ac:dyDescent="0.25">
      <c r="A29" s="10" t="s">
        <v>51</v>
      </c>
      <c r="B29" s="10">
        <v>129999.61</v>
      </c>
      <c r="C29" s="10">
        <v>42.76</v>
      </c>
      <c r="D29" s="10">
        <v>555836.07999999996</v>
      </c>
    </row>
    <row r="30" spans="1:4" ht="15.75" x14ac:dyDescent="0.25">
      <c r="A30" s="10" t="s">
        <v>52</v>
      </c>
      <c r="B30" s="10">
        <v>46952.15</v>
      </c>
      <c r="C30" s="10">
        <v>50.02</v>
      </c>
      <c r="D30" s="10">
        <v>234862.88</v>
      </c>
    </row>
    <row r="31" spans="1:4" ht="15.75" x14ac:dyDescent="0.25">
      <c r="A31" s="10" t="s">
        <v>53</v>
      </c>
      <c r="B31" s="10">
        <v>63181.59</v>
      </c>
      <c r="C31" s="10">
        <v>50.47</v>
      </c>
      <c r="D31" s="10">
        <v>318876.59000000003</v>
      </c>
    </row>
    <row r="32" spans="1:4" ht="15.75" x14ac:dyDescent="0.25">
      <c r="A32" s="10" t="s">
        <v>54</v>
      </c>
      <c r="B32" s="10">
        <v>23947.35</v>
      </c>
      <c r="C32" s="10">
        <v>38.049999999999997</v>
      </c>
      <c r="D32" s="10">
        <v>91125.35</v>
      </c>
    </row>
    <row r="33" spans="1:4" ht="15.75" x14ac:dyDescent="0.25">
      <c r="A33" s="10" t="s">
        <v>55</v>
      </c>
      <c r="B33" s="10">
        <v>9366.7099999999991</v>
      </c>
      <c r="C33" s="10">
        <v>33.340000000000003</v>
      </c>
      <c r="D33" s="10">
        <v>31232.95</v>
      </c>
    </row>
    <row r="34" spans="1:4" ht="15.75" x14ac:dyDescent="0.25">
      <c r="A34" s="10" t="s">
        <v>56</v>
      </c>
      <c r="B34" s="10">
        <v>5121.13</v>
      </c>
      <c r="C34" s="10">
        <v>40.479999999999997</v>
      </c>
      <c r="D34" s="10">
        <v>20729.150000000001</v>
      </c>
    </row>
    <row r="35" spans="1:4" ht="15.75" x14ac:dyDescent="0.25">
      <c r="A35" s="10" t="s">
        <v>57</v>
      </c>
      <c r="B35" s="10">
        <v>363.87</v>
      </c>
      <c r="C35" s="10">
        <v>27.17</v>
      </c>
      <c r="D35" s="10">
        <v>988.64</v>
      </c>
    </row>
    <row r="36" spans="1:4" ht="15.75" x14ac:dyDescent="0.25">
      <c r="A36" s="10" t="s">
        <v>58</v>
      </c>
      <c r="B36" s="10">
        <v>1068.57</v>
      </c>
      <c r="C36" s="10">
        <v>43.14</v>
      </c>
      <c r="D36" s="10">
        <v>4609.95</v>
      </c>
    </row>
    <row r="37" spans="1:4" ht="15.75" x14ac:dyDescent="0.25">
      <c r="A37" s="10" t="s">
        <v>59</v>
      </c>
      <c r="B37" s="10">
        <v>47168.57</v>
      </c>
      <c r="C37" s="10">
        <v>46.17</v>
      </c>
      <c r="D37" s="10">
        <v>217789.62</v>
      </c>
    </row>
    <row r="38" spans="1:4" ht="15.75" x14ac:dyDescent="0.25">
      <c r="A38" s="10" t="s">
        <v>60</v>
      </c>
      <c r="B38" s="10">
        <v>1436.12</v>
      </c>
      <c r="C38" s="10">
        <v>42.28</v>
      </c>
      <c r="D38" s="10">
        <v>6072.38</v>
      </c>
    </row>
    <row r="39" spans="1:4" ht="15.75" x14ac:dyDescent="0.25">
      <c r="A39" s="10" t="s">
        <v>61</v>
      </c>
      <c r="B39" s="10">
        <v>9.66</v>
      </c>
      <c r="C39" s="10">
        <v>43.87</v>
      </c>
      <c r="D39" s="10">
        <v>42.38</v>
      </c>
    </row>
    <row r="40" spans="1:4" ht="15.75" x14ac:dyDescent="0.25">
      <c r="A40" s="10"/>
      <c r="B40" s="10"/>
      <c r="C40" s="10"/>
      <c r="D40" s="10"/>
    </row>
    <row r="42" spans="1:4" x14ac:dyDescent="0.25">
      <c r="A42" s="16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1AA1-229A-48AA-B54B-D3AD1ADB054C}">
  <dimension ref="A1:B17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s="12" t="s">
        <v>65</v>
      </c>
      <c r="B1" s="12" t="s">
        <v>66</v>
      </c>
    </row>
    <row r="2" spans="1:2" x14ac:dyDescent="0.25">
      <c r="A2" s="11" t="s">
        <v>67</v>
      </c>
      <c r="B2" s="11">
        <v>6925.2</v>
      </c>
    </row>
    <row r="3" spans="1:2" x14ac:dyDescent="0.25">
      <c r="A3" s="11" t="s">
        <v>68</v>
      </c>
      <c r="B3" s="11">
        <v>7261.44</v>
      </c>
    </row>
    <row r="4" spans="1:2" x14ac:dyDescent="0.25">
      <c r="A4" s="11" t="s">
        <v>69</v>
      </c>
      <c r="B4" s="11">
        <v>6735.62</v>
      </c>
    </row>
    <row r="5" spans="1:2" x14ac:dyDescent="0.25">
      <c r="A5" s="11" t="s">
        <v>70</v>
      </c>
      <c r="B5" s="11">
        <v>5686.4</v>
      </c>
    </row>
    <row r="6" spans="1:2" x14ac:dyDescent="0.25">
      <c r="A6" s="11" t="s">
        <v>71</v>
      </c>
      <c r="B6" s="11">
        <v>5841.58</v>
      </c>
    </row>
    <row r="7" spans="1:2" x14ac:dyDescent="0.25">
      <c r="A7" s="11" t="s">
        <v>72</v>
      </c>
      <c r="B7" s="11">
        <v>6170.85</v>
      </c>
    </row>
    <row r="8" spans="1:2" x14ac:dyDescent="0.25">
      <c r="A8" s="11" t="s">
        <v>73</v>
      </c>
      <c r="B8" s="11">
        <v>6496.77</v>
      </c>
    </row>
    <row r="9" spans="1:2" x14ac:dyDescent="0.25">
      <c r="A9" s="11" t="s">
        <v>74</v>
      </c>
      <c r="B9" s="11">
        <v>6421.86</v>
      </c>
    </row>
    <row r="10" spans="1:2" x14ac:dyDescent="0.25">
      <c r="A10" s="11" t="s">
        <v>75</v>
      </c>
      <c r="B10" s="11">
        <v>6477.52</v>
      </c>
    </row>
    <row r="11" spans="1:2" x14ac:dyDescent="0.25">
      <c r="A11" s="11" t="s">
        <v>76</v>
      </c>
      <c r="B11" s="11">
        <v>6422.26</v>
      </c>
    </row>
    <row r="12" spans="1:2" x14ac:dyDescent="0.25">
      <c r="A12" s="11" t="s">
        <v>77</v>
      </c>
      <c r="B12" s="11">
        <v>6302.73</v>
      </c>
    </row>
    <row r="13" spans="1:2" x14ac:dyDescent="0.25">
      <c r="A13" s="11" t="s">
        <v>78</v>
      </c>
      <c r="B13" s="11">
        <v>6357.48</v>
      </c>
    </row>
    <row r="14" spans="1:2" x14ac:dyDescent="0.25">
      <c r="A14" t="s">
        <v>117</v>
      </c>
      <c r="B14">
        <f>SUM(B2:B13)</f>
        <v>77099.710000000006</v>
      </c>
    </row>
    <row r="15" spans="1:2" x14ac:dyDescent="0.25">
      <c r="A15" t="s">
        <v>118</v>
      </c>
      <c r="B15">
        <f>B14/12</f>
        <v>6424.9758333333339</v>
      </c>
    </row>
    <row r="17" spans="1:1" x14ac:dyDescent="0.25">
      <c r="A17" s="14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CFA-9702-4C43-9D3E-BF80332FCB8F}">
  <dimension ref="A1:C29"/>
  <sheetViews>
    <sheetView workbookViewId="0">
      <selection activeCell="B29" sqref="B29"/>
    </sheetView>
  </sheetViews>
  <sheetFormatPr defaultRowHeight="15" x14ac:dyDescent="0.25"/>
  <sheetData>
    <row r="1" spans="1:3" x14ac:dyDescent="0.25">
      <c r="A1" s="12" t="s">
        <v>79</v>
      </c>
      <c r="B1" s="11" t="s">
        <v>80</v>
      </c>
      <c r="C1" s="11" t="s">
        <v>81</v>
      </c>
    </row>
    <row r="2" spans="1:3" x14ac:dyDescent="0.25">
      <c r="A2" s="11" t="s">
        <v>82</v>
      </c>
      <c r="B2" s="9">
        <v>0.447714</v>
      </c>
      <c r="C2" s="9">
        <v>2.780573</v>
      </c>
    </row>
    <row r="3" spans="1:3" x14ac:dyDescent="0.25">
      <c r="A3" s="11" t="s">
        <v>83</v>
      </c>
      <c r="B3" s="9">
        <v>0.94013500000000005</v>
      </c>
      <c r="C3" s="9">
        <v>5.9242730000000003</v>
      </c>
    </row>
    <row r="4" spans="1:3" x14ac:dyDescent="0.25">
      <c r="A4" s="11" t="s">
        <v>84</v>
      </c>
      <c r="B4" s="9">
        <v>1.6488400000000001</v>
      </c>
      <c r="C4" s="9">
        <v>10.684290000000001</v>
      </c>
    </row>
    <row r="5" spans="1:3" x14ac:dyDescent="0.25">
      <c r="A5" s="11" t="s">
        <v>85</v>
      </c>
      <c r="B5" s="9">
        <v>1.1745289999999999</v>
      </c>
      <c r="C5" s="9">
        <v>7.593153</v>
      </c>
    </row>
    <row r="6" spans="1:3" x14ac:dyDescent="0.25">
      <c r="A6" s="11" t="s">
        <v>71</v>
      </c>
      <c r="B6" s="9">
        <v>0.97273799999999999</v>
      </c>
      <c r="C6" s="9">
        <v>5.920007</v>
      </c>
    </row>
    <row r="7" spans="1:3" x14ac:dyDescent="0.25">
      <c r="A7" s="11" t="s">
        <v>86</v>
      </c>
      <c r="B7" s="9">
        <v>0.95001400000000003</v>
      </c>
      <c r="C7" s="9">
        <v>5.7908730000000004</v>
      </c>
    </row>
    <row r="8" spans="1:3" x14ac:dyDescent="0.25">
      <c r="A8" s="11" t="s">
        <v>87</v>
      </c>
      <c r="B8" s="9">
        <v>0.82787500000000003</v>
      </c>
      <c r="C8" s="9">
        <v>5.172968</v>
      </c>
    </row>
    <row r="9" spans="1:3" x14ac:dyDescent="0.25">
      <c r="A9" s="11" t="s">
        <v>88</v>
      </c>
      <c r="B9" s="9">
        <v>0.86169300000000004</v>
      </c>
      <c r="C9" s="9">
        <v>5.2425329999999999</v>
      </c>
    </row>
    <row r="10" spans="1:3" x14ac:dyDescent="0.25">
      <c r="A10" s="11" t="s">
        <v>89</v>
      </c>
      <c r="B10" s="9">
        <v>0.837422</v>
      </c>
      <c r="C10" s="9">
        <v>5.2082329999999999</v>
      </c>
    </row>
    <row r="11" spans="1:3" x14ac:dyDescent="0.25">
      <c r="A11" s="11" t="s">
        <v>90</v>
      </c>
      <c r="B11" s="9">
        <v>0.70305600000000001</v>
      </c>
      <c r="C11" s="9">
        <v>4.5394870000000003</v>
      </c>
    </row>
    <row r="12" spans="1:3" x14ac:dyDescent="0.25">
      <c r="A12" s="11" t="s">
        <v>91</v>
      </c>
      <c r="B12" s="9">
        <v>0.49750299999999997</v>
      </c>
      <c r="C12" s="9">
        <v>3.339699</v>
      </c>
    </row>
    <row r="13" spans="1:3" x14ac:dyDescent="0.25">
      <c r="A13" s="11" t="s">
        <v>92</v>
      </c>
      <c r="B13" s="9">
        <v>0.352188</v>
      </c>
      <c r="C13" s="9">
        <v>2.3519429999999999</v>
      </c>
    </row>
    <row r="14" spans="1:3" x14ac:dyDescent="0.25">
      <c r="A14" s="11" t="s">
        <v>93</v>
      </c>
      <c r="B14" s="9">
        <v>0.29350700000000002</v>
      </c>
      <c r="C14" s="9">
        <v>1.802028</v>
      </c>
    </row>
    <row r="15" spans="1:3" x14ac:dyDescent="0.25">
      <c r="A15" s="11" t="s">
        <v>83</v>
      </c>
      <c r="B15" s="9">
        <v>0.46280900000000003</v>
      </c>
      <c r="C15" s="9">
        <v>2.8497129999999999</v>
      </c>
    </row>
    <row r="16" spans="1:3" x14ac:dyDescent="0.25">
      <c r="A16" s="11" t="s">
        <v>84</v>
      </c>
      <c r="B16" s="9">
        <v>1.1068640000000001</v>
      </c>
      <c r="C16" s="9">
        <v>7.1083470000000002</v>
      </c>
    </row>
    <row r="17" spans="1:3" x14ac:dyDescent="0.25">
      <c r="A17" s="11" t="s">
        <v>85</v>
      </c>
      <c r="B17" s="9">
        <v>1.7075149999999999</v>
      </c>
      <c r="C17" s="9">
        <v>11.204128000000001</v>
      </c>
    </row>
    <row r="18" spans="1:3" x14ac:dyDescent="0.25">
      <c r="A18" s="11" t="s">
        <v>71</v>
      </c>
      <c r="B18" s="9">
        <v>1.2603329999999999</v>
      </c>
      <c r="C18" s="9">
        <v>7.7232469999999998</v>
      </c>
    </row>
    <row r="19" spans="1:3" x14ac:dyDescent="0.25">
      <c r="A19" s="11" t="s">
        <v>86</v>
      </c>
      <c r="B19" s="9">
        <v>0.72321299999999999</v>
      </c>
      <c r="C19" s="9">
        <v>4.3385769999999999</v>
      </c>
    </row>
    <row r="20" spans="1:3" x14ac:dyDescent="0.25">
      <c r="A20" s="11" t="s">
        <v>87</v>
      </c>
      <c r="B20" s="9">
        <v>0.70477800000000002</v>
      </c>
      <c r="C20" s="9">
        <v>4.2649840000000001</v>
      </c>
    </row>
    <row r="21" spans="1:3" x14ac:dyDescent="0.25">
      <c r="A21" s="11" t="s">
        <v>88</v>
      </c>
      <c r="B21" s="9">
        <v>1.0190710000000001</v>
      </c>
      <c r="C21" s="9">
        <v>6.1246900000000002</v>
      </c>
    </row>
    <row r="22" spans="1:3" x14ac:dyDescent="0.25">
      <c r="A22" s="11" t="s">
        <v>89</v>
      </c>
      <c r="B22" s="9">
        <v>1.029962</v>
      </c>
      <c r="C22" s="9">
        <v>6.5425139999999997</v>
      </c>
    </row>
    <row r="23" spans="1:3" x14ac:dyDescent="0.25">
      <c r="A23" s="11" t="s">
        <v>90</v>
      </c>
      <c r="B23" s="9">
        <v>0.82553500000000002</v>
      </c>
      <c r="C23" s="9">
        <v>5.3496779999999999</v>
      </c>
    </row>
    <row r="24" spans="1:3" x14ac:dyDescent="0.25">
      <c r="A24" s="11" t="s">
        <v>91</v>
      </c>
      <c r="B24" s="9">
        <v>0.51173900000000005</v>
      </c>
      <c r="C24" s="9">
        <v>3.723954</v>
      </c>
    </row>
    <row r="25" spans="1:3" x14ac:dyDescent="0.25">
      <c r="A25" s="11" t="s">
        <v>92</v>
      </c>
      <c r="B25" s="9">
        <v>0.36082900000000001</v>
      </c>
      <c r="C25" s="9">
        <v>2.3845550000000002</v>
      </c>
    </row>
    <row r="26" spans="1:3" x14ac:dyDescent="0.25">
      <c r="A26" s="11" t="s">
        <v>82</v>
      </c>
      <c r="B26" s="9">
        <v>0.416298</v>
      </c>
      <c r="C26" s="9">
        <v>2.5645359999999999</v>
      </c>
    </row>
    <row r="27" spans="1:3" x14ac:dyDescent="0.25">
      <c r="A27" s="11" t="s">
        <v>83</v>
      </c>
      <c r="B27" s="9">
        <v>0.75628300000000004</v>
      </c>
      <c r="C27" s="9">
        <v>4.6165050000000001</v>
      </c>
    </row>
    <row r="29" spans="1:3" x14ac:dyDescent="0.25">
      <c r="A29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3CBC-1BFE-40B0-8994-B4E35953736F}">
  <dimension ref="A1:C20"/>
  <sheetViews>
    <sheetView workbookViewId="0">
      <selection activeCell="B21" sqref="B21"/>
    </sheetView>
  </sheetViews>
  <sheetFormatPr defaultRowHeight="15" x14ac:dyDescent="0.25"/>
  <sheetData>
    <row r="1" spans="1:3" x14ac:dyDescent="0.25">
      <c r="A1" s="15" t="s">
        <v>94</v>
      </c>
      <c r="B1" s="15" t="s">
        <v>95</v>
      </c>
      <c r="C1" s="15" t="s">
        <v>96</v>
      </c>
    </row>
    <row r="2" spans="1:3" x14ac:dyDescent="0.25">
      <c r="A2" s="14" t="s">
        <v>97</v>
      </c>
      <c r="B2" s="14">
        <v>12500</v>
      </c>
      <c r="C2" s="14">
        <v>14900</v>
      </c>
    </row>
    <row r="3" spans="1:3" x14ac:dyDescent="0.25">
      <c r="A3" s="14" t="s">
        <v>98</v>
      </c>
      <c r="B3" s="14">
        <v>12500</v>
      </c>
      <c r="C3" s="14">
        <v>14900</v>
      </c>
    </row>
    <row r="4" spans="1:3" x14ac:dyDescent="0.25">
      <c r="A4" s="14" t="s">
        <v>99</v>
      </c>
      <c r="B4" s="14">
        <v>12500</v>
      </c>
      <c r="C4" s="14">
        <v>14900</v>
      </c>
    </row>
    <row r="5" spans="1:3" x14ac:dyDescent="0.25">
      <c r="A5" s="14" t="s">
        <v>100</v>
      </c>
      <c r="B5" s="14">
        <v>13100</v>
      </c>
      <c r="C5" s="14">
        <v>15400</v>
      </c>
    </row>
    <row r="6" spans="1:3" x14ac:dyDescent="0.25">
      <c r="A6" s="14" t="s">
        <v>101</v>
      </c>
      <c r="B6" s="14">
        <v>13100</v>
      </c>
      <c r="C6" s="14">
        <v>15400</v>
      </c>
    </row>
    <row r="7" spans="1:3" x14ac:dyDescent="0.25">
      <c r="A7" s="14" t="s">
        <v>102</v>
      </c>
      <c r="B7" s="14">
        <v>13100</v>
      </c>
      <c r="C7" s="14">
        <v>15400</v>
      </c>
    </row>
    <row r="8" spans="1:3" x14ac:dyDescent="0.25">
      <c r="A8" s="14" t="s">
        <v>103</v>
      </c>
      <c r="B8" s="14">
        <v>13100</v>
      </c>
      <c r="C8" s="14">
        <v>15400</v>
      </c>
    </row>
    <row r="9" spans="1:3" x14ac:dyDescent="0.25">
      <c r="A9" s="14" t="s">
        <v>104</v>
      </c>
      <c r="B9" s="14">
        <v>13100</v>
      </c>
      <c r="C9" s="14">
        <v>15400</v>
      </c>
    </row>
    <row r="10" spans="1:3" x14ac:dyDescent="0.25">
      <c r="A10" s="14" t="s">
        <v>105</v>
      </c>
      <c r="B10" s="14">
        <v>13100</v>
      </c>
      <c r="C10" s="14">
        <v>15400</v>
      </c>
    </row>
    <row r="11" spans="1:3" x14ac:dyDescent="0.25">
      <c r="A11" s="14" t="s">
        <v>106</v>
      </c>
      <c r="B11" s="14">
        <v>13100</v>
      </c>
      <c r="C11" s="14">
        <v>15400</v>
      </c>
    </row>
    <row r="12" spans="1:3" x14ac:dyDescent="0.25">
      <c r="A12" s="14" t="s">
        <v>107</v>
      </c>
      <c r="B12" s="14">
        <v>12500</v>
      </c>
      <c r="C12" s="14">
        <v>14900</v>
      </c>
    </row>
    <row r="13" spans="1:3" x14ac:dyDescent="0.25">
      <c r="A13" s="14" t="s">
        <v>108</v>
      </c>
      <c r="B13" s="14">
        <v>12500</v>
      </c>
      <c r="C13" s="14">
        <v>14900</v>
      </c>
    </row>
    <row r="14" spans="1:3" x14ac:dyDescent="0.25">
      <c r="A14" s="14" t="s">
        <v>109</v>
      </c>
      <c r="B14" s="14">
        <v>13100</v>
      </c>
      <c r="C14" s="14">
        <v>15400</v>
      </c>
    </row>
    <row r="15" spans="1:3" x14ac:dyDescent="0.25">
      <c r="A15" s="14" t="s">
        <v>110</v>
      </c>
      <c r="B15" s="14">
        <v>12500</v>
      </c>
      <c r="C15" s="14">
        <v>14900</v>
      </c>
    </row>
    <row r="16" spans="1:3" x14ac:dyDescent="0.25">
      <c r="A16" s="14" t="s">
        <v>111</v>
      </c>
      <c r="B16" s="14">
        <v>13100</v>
      </c>
      <c r="C16" s="14">
        <v>15400</v>
      </c>
    </row>
    <row r="17" spans="1:3" x14ac:dyDescent="0.25">
      <c r="A17" s="14" t="s">
        <v>112</v>
      </c>
      <c r="B17" s="14">
        <v>13500</v>
      </c>
      <c r="C17" s="14">
        <v>15800</v>
      </c>
    </row>
    <row r="18" spans="1:3" x14ac:dyDescent="0.25">
      <c r="A18" s="14" t="s">
        <v>113</v>
      </c>
      <c r="B18" s="14">
        <v>13500</v>
      </c>
      <c r="C18" s="14">
        <v>15800</v>
      </c>
    </row>
    <row r="20" spans="1:3" x14ac:dyDescent="0.25">
      <c r="A20" t="s">
        <v>114</v>
      </c>
      <c r="B20" s="13" t="s">
        <v>115</v>
      </c>
    </row>
  </sheetData>
  <hyperlinks>
    <hyperlink ref="B20" r:id="rId1" location="page=26.39" xr:uid="{D7DB693C-A545-4B47-AEB8-6CBA5462A0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Produksi 20242025</vt:lpstr>
      <vt:lpstr>Persentase Komoditas Pertanian</vt:lpstr>
      <vt:lpstr>Produksi 2024</vt:lpstr>
      <vt:lpstr>Harga Tahun 2024</vt:lpstr>
      <vt:lpstr>Luas Panen Dan produksi</vt:lpstr>
      <vt:lpstr>Harga Beras Medium dan 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Feryadi Yulius</dc:creator>
  <cp:lastModifiedBy>Feryadi Yulius</cp:lastModifiedBy>
  <dcterms:created xsi:type="dcterms:W3CDTF">2025-04-18T09:26:21Z</dcterms:created>
  <dcterms:modified xsi:type="dcterms:W3CDTF">2025-04-19T10:05:46Z</dcterms:modified>
</cp:coreProperties>
</file>