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Jakob\Dropbox\Lehre\Lehrbuch Computational Methods\Begleitmaterial\Kapitel4\"/>
    </mc:Choice>
  </mc:AlternateContent>
  <xr:revisionPtr revIDLastSave="0" documentId="13_ncr:1_{202625EE-5CE8-4329-867B-66BEE10EF531}" xr6:coauthVersionLast="43" xr6:coauthVersionMax="43" xr10:uidLastSave="{00000000-0000-0000-0000-000000000000}"/>
  <bookViews>
    <workbookView xWindow="25080" yWindow="-120" windowWidth="19440" windowHeight="15000" xr2:uid="{F35884D0-4C06-45E3-8545-07E8072566DB}"/>
  </bookViews>
  <sheets>
    <sheet name="zeitschriften" sheetId="2" r:id="rId1"/>
    <sheet name="ur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<sst xmlns="http://schemas.openxmlformats.org/spreadsheetml/2006/main" count="46" uniqueCount="39">
  <si>
    <t>issn</t>
  </si>
  <si>
    <t>url</t>
  </si>
  <si>
    <t>0013-1946</t>
  </si>
  <si>
    <t>www.tandfonline.com/heds</t>
  </si>
  <si>
    <t>0021-3624</t>
  </si>
  <si>
    <t>www.tandfonline.com/mjei</t>
  </si>
  <si>
    <t>0195-6051</t>
  </si>
  <si>
    <t>www.tandfonline.com/vjpf</t>
  </si>
  <si>
    <t>0257-2117</t>
  </si>
  <si>
    <t>www.tandfonline.com/rjal</t>
  </si>
  <si>
    <t>0737-7363</t>
  </si>
  <si>
    <t>www.tandfonline.com/ujch</t>
  </si>
  <si>
    <t>0883-2323</t>
  </si>
  <si>
    <t>www.tandfonline.com/vjeb</t>
  </si>
  <si>
    <t>0967-2567</t>
  </si>
  <si>
    <t>www.tandfonline.com/rejh</t>
  </si>
  <si>
    <t>1472-9342</t>
  </si>
  <si>
    <t>www.tandfonline.com/rouc</t>
  </si>
  <si>
    <t>1540-5702</t>
  </si>
  <si>
    <t>www.tandfonline.com/hppc</t>
  </si>
  <si>
    <t>1741-1548</t>
  </si>
  <si>
    <t>www.tandfonline.com/rseu</t>
  </si>
  <si>
    <t>name</t>
  </si>
  <si>
    <t>Cognitive Linguistics</t>
  </si>
  <si>
    <t>0936-5907</t>
  </si>
  <si>
    <t>Educational Studies</t>
  </si>
  <si>
    <t>Journal of Personality &amp; Social Psychology</t>
  </si>
  <si>
    <t>0022-3514</t>
  </si>
  <si>
    <t>Journal of Popular Film &amp; Television</t>
  </si>
  <si>
    <t>Mass Communication Research</t>
  </si>
  <si>
    <t>1016-1007</t>
  </si>
  <si>
    <t>Negotiation</t>
  </si>
  <si>
    <t>1546-9522</t>
  </si>
  <si>
    <t>Pennsylvania Communication Annual</t>
  </si>
  <si>
    <t>2372-6350</t>
  </si>
  <si>
    <t>Popular Communication</t>
  </si>
  <si>
    <t>South African Journal of African Languages</t>
  </si>
  <si>
    <t>Studies in European Cinema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</si>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</sst>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1E5B-EC36-4537-96AB-8CAF28FB9ABD}">
  <dimension ref="A1:D11"/>
  <sheetViews>
    <sheetView tabSelected="1" workbookViewId="0">
      <selection activeCell="C2" sqref="C2"/>
    </sheetView>
  </sheetViews>
  <sheetFormatPr baseColWidth="10" defaultRowHeight="15" x14ac:dyDescent="0.25"/>
  <cols>
    <col min="1" max="1" width="16.5703125" customWidth="1"/>
    <col min="2" max="2" width="19" customWidth="1"/>
    <col min="3" max="3" width="29.7109375" customWidth="1"/>
  </cols>
  <sheetData>
    <row r="1" spans="1:4" x14ac:dyDescent="0.25">
      <c r="A1" t="s">
        <v>22</v>
      </c>
      <c r="B1" t="s">
        <v>0</v>
      </c>
      <c r="C1" t="s">
        <v>1</v>
      </c>
      <c r="D1" t="s">
        <v>38</v>
      </c>
    </row>
    <row r="2" spans="1:4" x14ac:dyDescent="0.25">
      <c r="A2" t="s">
        <v>23</v>
      </c>
      <c r="B2" t="s">
        <v>24</v>
      </c>
      <c r="C2" t="e">
        <f>VLOOKUP(B2,urls!A:B,2,FALSE)</f>
        <v>#N/A</v>
      </c>
      <c r="D2">
        <f>COUNTIF(urls!A:A,zeitschriften!B2)</f>
        <v>0</v>
      </c>
    </row>
    <row r="3" spans="1:4" x14ac:dyDescent="0.25">
      <c r="A3" t="s">
        <v>25</v>
      </c>
      <c r="B3" t="s">
        <v>2</v>
      </c>
      <c r="C3" t="str">
        <f>VLOOKUP(B3,urls!A:B,2,FALSE)</f>
        <v>www.tandfonline.com/heds</v>
      </c>
      <c r="D3">
        <f>COUNTIF(urls!A:A,zeitschriften!B3)</f>
        <v>1</v>
      </c>
    </row>
    <row r="4" spans="1:4" x14ac:dyDescent="0.25">
      <c r="A4" t="s">
        <v>26</v>
      </c>
      <c r="B4" t="s">
        <v>27</v>
      </c>
      <c r="C4" t="e">
        <f>VLOOKUP(B4,urls!A:B,2,FALSE)</f>
        <v>#N/A</v>
      </c>
      <c r="D4">
        <f>COUNTIF(urls!A:A,zeitschriften!B4)</f>
        <v>0</v>
      </c>
    </row>
    <row r="5" spans="1:4" x14ac:dyDescent="0.25">
      <c r="A5" t="s">
        <v>28</v>
      </c>
      <c r="B5" t="s">
        <v>6</v>
      </c>
      <c r="C5" t="str">
        <f>VLOOKUP(B5,urls!A:B,2,FALSE)</f>
        <v>www.tandfonline.com/vjpf</v>
      </c>
      <c r="D5">
        <f>COUNTIF(urls!A:A,zeitschriften!B5)</f>
        <v>1</v>
      </c>
    </row>
    <row r="6" spans="1:4" x14ac:dyDescent="0.25">
      <c r="A6" t="s">
        <v>29</v>
      </c>
      <c r="B6" t="s">
        <v>30</v>
      </c>
      <c r="C6" t="e">
        <f>VLOOKUP(B6,urls!A:B,2,FALSE)</f>
        <v>#N/A</v>
      </c>
      <c r="D6">
        <f>COUNTIF(urls!A:A,zeitschriften!B6)</f>
        <v>0</v>
      </c>
    </row>
    <row r="7" spans="1:4" x14ac:dyDescent="0.25">
      <c r="A7" t="s">
        <v>31</v>
      </c>
      <c r="B7" t="s">
        <v>32</v>
      </c>
      <c r="C7" t="e">
        <f>VLOOKUP(B7,urls!A:B,2,FALSE)</f>
        <v>#N/A</v>
      </c>
      <c r="D7">
        <f>COUNTIF(urls!A:A,zeitschriften!B7)</f>
        <v>0</v>
      </c>
    </row>
    <row r="8" spans="1:4" x14ac:dyDescent="0.25">
      <c r="A8" t="s">
        <v>33</v>
      </c>
      <c r="B8" t="s">
        <v>34</v>
      </c>
      <c r="C8" t="e">
        <f>VLOOKUP(B8,urls!A:B,2,FALSE)</f>
        <v>#N/A</v>
      </c>
      <c r="D8">
        <f>COUNTIF(urls!A:A,zeitschriften!B8)</f>
        <v>0</v>
      </c>
    </row>
    <row r="9" spans="1:4" x14ac:dyDescent="0.25">
      <c r="A9" t="s">
        <v>35</v>
      </c>
      <c r="B9" t="s">
        <v>18</v>
      </c>
      <c r="C9" t="str">
        <f>VLOOKUP(B9,urls!A:B,2,FALSE)</f>
        <v>www.tandfonline.com/hppc</v>
      </c>
      <c r="D9">
        <f>COUNTIF(urls!A:A,zeitschriften!B9)</f>
        <v>1</v>
      </c>
    </row>
    <row r="10" spans="1:4" x14ac:dyDescent="0.25">
      <c r="A10" t="s">
        <v>36</v>
      </c>
      <c r="B10" t="s">
        <v>8</v>
      </c>
      <c r="C10" t="str">
        <f>VLOOKUP(B10,urls!A:B,2,FALSE)</f>
        <v>www.tandfonline.com/rjal</v>
      </c>
      <c r="D10">
        <f>COUNTIF(urls!A:A,zeitschriften!B10)</f>
        <v>1</v>
      </c>
    </row>
    <row r="11" spans="1:4" x14ac:dyDescent="0.25">
      <c r="A11" t="s">
        <v>37</v>
      </c>
      <c r="B11" t="s">
        <v>20</v>
      </c>
      <c r="C11" t="str">
        <f>VLOOKUP(B11,urls!A:B,2,FALSE)</f>
        <v>www.tandfonline.com/rseu</v>
      </c>
      <c r="D11">
        <f>COUNTIF(urls!A:A,zeitschriften!B11)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416B-946D-4F15-93F2-8F067CBF4394}">
  <dimension ref="A1:B11"/>
  <sheetViews>
    <sheetView workbookViewId="0">
      <selection activeCell="C29" sqref="C2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zeitschriften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2019-08-22T18:00:19Z</dcterms:created>
  <dcterms:modified xsi:type="dcterms:W3CDTF">2019-08-22T18:14:17Z</dcterms:modified>
</cp:coreProperties>
</file>