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Oskar Stroiński\Desktop\PROJEKT SIECI\Zeszyty kalkulacyjne\"/>
    </mc:Choice>
  </mc:AlternateContent>
  <xr:revisionPtr revIDLastSave="0" documentId="13_ncr:1_{EDE40834-A44D-4B22-8B9E-97B9CC2CBAA5}" xr6:coauthVersionLast="46" xr6:coauthVersionMax="46" xr10:uidLastSave="{00000000-0000-0000-0000-000000000000}"/>
  <bookViews>
    <workbookView xWindow="-120" yWindow="-120" windowWidth="29040" windowHeight="15840" xr2:uid="{2157CCE2-3669-4A28-948D-C2F37FABCDFC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H71" i="1"/>
  <c r="G71" i="1"/>
  <c r="E71" i="1"/>
  <c r="D71" i="1"/>
  <c r="C71" i="1"/>
  <c r="J67" i="1"/>
  <c r="J58" i="1"/>
  <c r="J45" i="1"/>
  <c r="F71" i="1" s="1"/>
  <c r="J26" i="1"/>
  <c r="J17" i="1"/>
  <c r="J8" i="1"/>
  <c r="I71" i="1" l="1"/>
</calcChain>
</file>

<file path=xl/sharedStrings.xml><?xml version="1.0" encoding="utf-8"?>
<sst xmlns="http://schemas.openxmlformats.org/spreadsheetml/2006/main" count="220" uniqueCount="215">
  <si>
    <t>MDF1-IDF2</t>
  </si>
  <si>
    <t>IDF2-0/104/1</t>
  </si>
  <si>
    <t>IDF2-0/104/2</t>
  </si>
  <si>
    <t>IDF2-0/104/3</t>
  </si>
  <si>
    <t>IDF2-0/104/4</t>
  </si>
  <si>
    <t>IDF2-0/104/5</t>
  </si>
  <si>
    <t>IDF2-0/104/6</t>
  </si>
  <si>
    <t>IDF2-0/104/7</t>
  </si>
  <si>
    <t>IDF2-0/105/1</t>
  </si>
  <si>
    <t>IDF2-0/105/2</t>
  </si>
  <si>
    <t>IDF2-0/106/1</t>
  </si>
  <si>
    <t>IDF2-0/106/2</t>
  </si>
  <si>
    <t>IDF2-0/107/1</t>
  </si>
  <si>
    <t>IDF2-0/107/2</t>
  </si>
  <si>
    <t>IDF2-0/111/1</t>
  </si>
  <si>
    <t>IDF2-0/111/2</t>
  </si>
  <si>
    <t>IDF2-0/111/3</t>
  </si>
  <si>
    <t>IDF2-0/111/4</t>
  </si>
  <si>
    <t>IDF2-0/104/8</t>
  </si>
  <si>
    <t>IDF2-0/104/9</t>
  </si>
  <si>
    <t>IDF2-0/104/10</t>
  </si>
  <si>
    <t>Suma:</t>
  </si>
  <si>
    <t>MDF1-1/204/1</t>
  </si>
  <si>
    <t>MDF1-1/204/2</t>
  </si>
  <si>
    <t>MDF1-1/204/3</t>
  </si>
  <si>
    <t>MDF1-1/204/4</t>
  </si>
  <si>
    <t>MDF1-1/204/5</t>
  </si>
  <si>
    <t>MDF1-1/204/6</t>
  </si>
  <si>
    <t>MDF1-1/206/1</t>
  </si>
  <si>
    <t>MDF1-1/206/2</t>
  </si>
  <si>
    <t>MDF1-1/206/3</t>
  </si>
  <si>
    <t>MDF1-1/206/4</t>
  </si>
  <si>
    <t>MDF1-1/206/5</t>
  </si>
  <si>
    <t>MDF1-1/206/6</t>
  </si>
  <si>
    <t>MDF1-1/208/1</t>
  </si>
  <si>
    <t>MDF1-1/208/2</t>
  </si>
  <si>
    <t>MDF1-1/208/3</t>
  </si>
  <si>
    <t>MDF1-1/208/4</t>
  </si>
  <si>
    <t>MDF1-1/208/5</t>
  </si>
  <si>
    <t>MDF1-1/208/6</t>
  </si>
  <si>
    <t>MDF1-1/211/1</t>
  </si>
  <si>
    <t>MDF1-1/211/2</t>
  </si>
  <si>
    <t>MDF1-1/211/3</t>
  </si>
  <si>
    <t>MDF1-1/211/4</t>
  </si>
  <si>
    <t>MDF1-1/211/5</t>
  </si>
  <si>
    <t>MDF1-1/211/6</t>
  </si>
  <si>
    <t>MDF1-2/211/1</t>
  </si>
  <si>
    <t>MDF1-2/304/1</t>
  </si>
  <si>
    <t>MDF1-2/304/2</t>
  </si>
  <si>
    <t>MDF1-2/304/3</t>
  </si>
  <si>
    <t>MDF1-2/304/4</t>
  </si>
  <si>
    <t>MDF1-2/304/5</t>
  </si>
  <si>
    <t>MDF1-2/304/6</t>
  </si>
  <si>
    <t>MDF1-2/306/1</t>
  </si>
  <si>
    <t>MDF1-2/306/2</t>
  </si>
  <si>
    <t>MDF1-2/306/3</t>
  </si>
  <si>
    <t>MDF1-2/306/4</t>
  </si>
  <si>
    <t>MDF1-2/306/5</t>
  </si>
  <si>
    <t>MDF1-2/306/6</t>
  </si>
  <si>
    <t>MDF1-2/308/1</t>
  </si>
  <si>
    <t>MDF1-2/308/2</t>
  </si>
  <si>
    <t>MDF1-2/308/3</t>
  </si>
  <si>
    <t>MDF1-2/308/4</t>
  </si>
  <si>
    <t>MDF1-2/308/5</t>
  </si>
  <si>
    <t>MDF1-2/308/6</t>
  </si>
  <si>
    <t>MDF1-2/311/2</t>
  </si>
  <si>
    <t>MDF1-2/311/3</t>
  </si>
  <si>
    <t>MDF1-2/311/4</t>
  </si>
  <si>
    <t>MDF1-2/311/5</t>
  </si>
  <si>
    <t>MDF1-2/311/6</t>
  </si>
  <si>
    <t>MDF1-IDF1</t>
  </si>
  <si>
    <t>MDF1-IDF3</t>
  </si>
  <si>
    <t>IDF3-0/7/1</t>
  </si>
  <si>
    <t>IDF3-0/7/2</t>
  </si>
  <si>
    <t>IDF3-0/7/3</t>
  </si>
  <si>
    <t>IDF3-0/7/4</t>
  </si>
  <si>
    <t>IDF3-0/7/5</t>
  </si>
  <si>
    <t>IDF3-0/7/6</t>
  </si>
  <si>
    <t>IDF3-0/6/1</t>
  </si>
  <si>
    <t>IDF3-0/6/2</t>
  </si>
  <si>
    <t>IDF3-0/6/3</t>
  </si>
  <si>
    <t>IDF3-0/6/4</t>
  </si>
  <si>
    <t>IDF3-0/6/5</t>
  </si>
  <si>
    <t>IDF3-0/6/6</t>
  </si>
  <si>
    <t>IDF3-0/5/1</t>
  </si>
  <si>
    <t>IDF3-0/5/2</t>
  </si>
  <si>
    <t>IDF3-0/5/3</t>
  </si>
  <si>
    <t>IDF3-0/5/4</t>
  </si>
  <si>
    <t>IDF3-0/5/5</t>
  </si>
  <si>
    <t>IDF3-0/5/6</t>
  </si>
  <si>
    <t>IDF3-0/4/1</t>
  </si>
  <si>
    <t>IDF3-0/4/2</t>
  </si>
  <si>
    <t>IDF3-0/4/3</t>
  </si>
  <si>
    <t>IDF3-0/4/4</t>
  </si>
  <si>
    <t>IDF3-0/4/5</t>
  </si>
  <si>
    <t>IDF3-0/4/6</t>
  </si>
  <si>
    <t>IDF3-0/4/7</t>
  </si>
  <si>
    <t>IDF3-0/4/8</t>
  </si>
  <si>
    <t>IDF3-0/4/9</t>
  </si>
  <si>
    <t>IDF3-0/4/10</t>
  </si>
  <si>
    <t>IDF3-0/4/11</t>
  </si>
  <si>
    <t>IDF3-0/4/12</t>
  </si>
  <si>
    <t>IDF3-0/4/13</t>
  </si>
  <si>
    <t>IDF3-0/4/14</t>
  </si>
  <si>
    <t>IDF3-0/4/15</t>
  </si>
  <si>
    <t>IDF3-0/3/1</t>
  </si>
  <si>
    <t>IDF3-0/3/2</t>
  </si>
  <si>
    <t>IDF3-0/3/3</t>
  </si>
  <si>
    <t>IDF3-0/3/4</t>
  </si>
  <si>
    <t>IDF3-0/3/5</t>
  </si>
  <si>
    <t>IDF3-0/3/6</t>
  </si>
  <si>
    <t>IDF3-IDF4</t>
  </si>
  <si>
    <t>IDF4-0/8/1</t>
  </si>
  <si>
    <t>IDF4-0/8/2</t>
  </si>
  <si>
    <t>IDF4-0/8/3</t>
  </si>
  <si>
    <t>IDF4-0/8/4</t>
  </si>
  <si>
    <t>IDF4-0/8/5</t>
  </si>
  <si>
    <t>IDF4-0/8/6</t>
  </si>
  <si>
    <t>IDF4-0/9/1</t>
  </si>
  <si>
    <t>IDF4-0/9/2</t>
  </si>
  <si>
    <t>IDF4-0/10/1</t>
  </si>
  <si>
    <t>IDF4-0/10/2</t>
  </si>
  <si>
    <t>IDF4-0/10/3</t>
  </si>
  <si>
    <t>IDF4-0/10/4</t>
  </si>
  <si>
    <t>IDF4-0/10/5</t>
  </si>
  <si>
    <t>IDF4-0/10/6</t>
  </si>
  <si>
    <t>IDF4-0/11/1</t>
  </si>
  <si>
    <t>IDF4-0/11/2</t>
  </si>
  <si>
    <t>IDF4-0/11/3</t>
  </si>
  <si>
    <t>IDF4-0/11/4</t>
  </si>
  <si>
    <t>IDF4-0/11/5</t>
  </si>
  <si>
    <t>IDF4-0/11/6</t>
  </si>
  <si>
    <t>IDF4-0/12/1</t>
  </si>
  <si>
    <t>IDF4-0/12/2</t>
  </si>
  <si>
    <t>IDF4-0/12/3</t>
  </si>
  <si>
    <t>IDF4-0/12/4</t>
  </si>
  <si>
    <t>IDF4-0/12/5</t>
  </si>
  <si>
    <t>IDF4-0/12/6</t>
  </si>
  <si>
    <t>IDF3-IDF5</t>
  </si>
  <si>
    <t>IDF5-IDF6</t>
  </si>
  <si>
    <t>IDF6-1/14/1</t>
  </si>
  <si>
    <t>IDF6-1/14/2</t>
  </si>
  <si>
    <t>IDF6-1/14/3</t>
  </si>
  <si>
    <t>IDF6-1/14/4</t>
  </si>
  <si>
    <t>IDF6-1/14/5</t>
  </si>
  <si>
    <t>IDF6-1/14/6</t>
  </si>
  <si>
    <t>IDF6-1/13/1</t>
  </si>
  <si>
    <t>IDF6-1/13/2</t>
  </si>
  <si>
    <t>IDF6-1/13/3</t>
  </si>
  <si>
    <t>IDF6-1/13/4</t>
  </si>
  <si>
    <t>IDF6-1/13/5</t>
  </si>
  <si>
    <t>IDF6-1/13/6</t>
  </si>
  <si>
    <t>IDF6-IDF7</t>
  </si>
  <si>
    <t>IDF7-1/15/1</t>
  </si>
  <si>
    <t>IDF7-1/15/2</t>
  </si>
  <si>
    <t>IDF7-1/16/1</t>
  </si>
  <si>
    <t>IDF7-1/16/2</t>
  </si>
  <si>
    <t>IDF7-1/16/3</t>
  </si>
  <si>
    <t>IDF7-1/16/4</t>
  </si>
  <si>
    <t>IDF7-1/16/5</t>
  </si>
  <si>
    <t>IDF7-1/16/6</t>
  </si>
  <si>
    <t>IDF7-1/17/6</t>
  </si>
  <si>
    <t>IDF7-1/17/1</t>
  </si>
  <si>
    <t>IDF7-1/17/2</t>
  </si>
  <si>
    <t>IDF7-1/17/3</t>
  </si>
  <si>
    <t>IDF7-1/17/4</t>
  </si>
  <si>
    <t>IDF7-1/17/5</t>
  </si>
  <si>
    <t>IDF6-IDF8</t>
  </si>
  <si>
    <t>IDF6-1/19/1</t>
  </si>
  <si>
    <t>IDF6-1/19/2</t>
  </si>
  <si>
    <t>IDF6-1/19/3</t>
  </si>
  <si>
    <t>IDF6-1/19/4</t>
  </si>
  <si>
    <t>IDF6-1/19/5</t>
  </si>
  <si>
    <t>IDF6-1/19/6</t>
  </si>
  <si>
    <t>IDF7-1/18/1</t>
  </si>
  <si>
    <t>IDF7-1/18/2</t>
  </si>
  <si>
    <t>IDF7-1/18/3</t>
  </si>
  <si>
    <t>IDF7-1/18/4</t>
  </si>
  <si>
    <t>IDF7-1/18/5</t>
  </si>
  <si>
    <t>IDF7-1/18/6</t>
  </si>
  <si>
    <t>IDF8-2/22/1</t>
  </si>
  <si>
    <t>IDF8-2/22/2</t>
  </si>
  <si>
    <t>IDF8-2/22/3</t>
  </si>
  <si>
    <t>IDF8-2/22/4</t>
  </si>
  <si>
    <t>IDF8-2/22/5</t>
  </si>
  <si>
    <t>IDF8-2/22/6</t>
  </si>
  <si>
    <t>IDF8-2/21/1</t>
  </si>
  <si>
    <t>IDF8-2/21/2</t>
  </si>
  <si>
    <t>IDF8-2/21/3</t>
  </si>
  <si>
    <t>IDF8-2/21/4</t>
  </si>
  <si>
    <t>IDF8-2/21/5</t>
  </si>
  <si>
    <t>IDF8-2/21/6</t>
  </si>
  <si>
    <t>IDF8-2/20/1</t>
  </si>
  <si>
    <t>IDF8-2/20/2</t>
  </si>
  <si>
    <t>IDF8-2/20/3</t>
  </si>
  <si>
    <t>IDF8-2/20/4</t>
  </si>
  <si>
    <t>IDF8-2/20/5</t>
  </si>
  <si>
    <t>IDF8-2/20/6</t>
  </si>
  <si>
    <t>Parter - nowa szkoła</t>
  </si>
  <si>
    <t>1 piętro - nowa szkoła</t>
  </si>
  <si>
    <t>2 piętro - nowa szkoła</t>
  </si>
  <si>
    <t>Parter - stara szkoła</t>
  </si>
  <si>
    <t>1 piętro - stara szkoła</t>
  </si>
  <si>
    <t>2 piętro - stara szkoła</t>
  </si>
  <si>
    <t>P/N</t>
  </si>
  <si>
    <t>1P/N</t>
  </si>
  <si>
    <t>2P/N</t>
  </si>
  <si>
    <t>P/S</t>
  </si>
  <si>
    <t>1P/S</t>
  </si>
  <si>
    <t>2P/S</t>
  </si>
  <si>
    <t>Suma [m]</t>
  </si>
  <si>
    <t>Suma wszystkich pięter</t>
  </si>
  <si>
    <t>Piętro</t>
  </si>
  <si>
    <t>Kabel [m]</t>
  </si>
  <si>
    <t>Korytka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</si>
</sst>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6A6F-D30A-4CB2-93EC-F13E8436797A}">
  <dimension ref="B1:K90"/>
  <sheetViews>
    <sheetView tabSelected="1" workbookViewId="0"/>
  </sheetViews>
  <sheetFormatPr defaultRowHeight="15" x14ac:dyDescent="0.25"/>
  <cols>
    <col min="2" max="10" width="13.85546875" customWidth="1"/>
    <col min="11" max="11" width="12.42578125" customWidth="1"/>
  </cols>
  <sheetData>
    <row r="1" spans="2:11" x14ac:dyDescent="0.25">
      <c r="B1" s="9" t="s">
        <v>198</v>
      </c>
    </row>
    <row r="2" spans="2:1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18</v>
      </c>
      <c r="K2" s="2"/>
    </row>
    <row r="3" spans="2:11" x14ac:dyDescent="0.25">
      <c r="B3" s="1">
        <v>12</v>
      </c>
      <c r="C3" s="1">
        <v>3</v>
      </c>
      <c r="D3" s="1">
        <v>3</v>
      </c>
      <c r="E3" s="3">
        <v>6.2</v>
      </c>
      <c r="F3" s="3">
        <v>6.2</v>
      </c>
      <c r="G3" s="1">
        <v>8.8000000000000007</v>
      </c>
      <c r="H3" s="1">
        <v>8.8000000000000007</v>
      </c>
      <c r="I3" s="1">
        <v>1</v>
      </c>
      <c r="J3" s="1">
        <v>1</v>
      </c>
      <c r="K3" s="2"/>
    </row>
    <row r="4" spans="2:11" x14ac:dyDescent="0.25">
      <c r="B4" s="5" t="s">
        <v>19</v>
      </c>
      <c r="C4" s="5" t="s">
        <v>20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2"/>
    </row>
    <row r="5" spans="2:11" x14ac:dyDescent="0.25">
      <c r="B5" s="1">
        <v>3</v>
      </c>
      <c r="C5" s="1">
        <v>3</v>
      </c>
      <c r="D5" s="1">
        <v>9.5</v>
      </c>
      <c r="E5" s="1">
        <v>9.5</v>
      </c>
      <c r="F5" s="1">
        <v>15.5</v>
      </c>
      <c r="G5" s="1">
        <v>15.5</v>
      </c>
      <c r="H5" s="1">
        <v>18.5</v>
      </c>
      <c r="I5" s="1">
        <v>18.5</v>
      </c>
      <c r="J5" s="1">
        <v>10.5</v>
      </c>
      <c r="K5" s="2"/>
    </row>
    <row r="6" spans="2:11" x14ac:dyDescent="0.25">
      <c r="B6" s="5" t="s">
        <v>15</v>
      </c>
      <c r="C6" s="5" t="s">
        <v>16</v>
      </c>
      <c r="D6" s="5" t="s">
        <v>17</v>
      </c>
      <c r="E6" s="5"/>
      <c r="F6" s="5"/>
      <c r="G6" s="5"/>
      <c r="H6" s="5"/>
      <c r="I6" s="5"/>
      <c r="J6" s="5"/>
      <c r="K6" s="2"/>
    </row>
    <row r="7" spans="2:11" x14ac:dyDescent="0.25">
      <c r="B7" s="1">
        <v>10.5</v>
      </c>
      <c r="C7" s="1">
        <v>13</v>
      </c>
      <c r="D7" s="1">
        <v>13</v>
      </c>
      <c r="E7" s="1"/>
      <c r="F7" s="1"/>
      <c r="G7" s="1"/>
      <c r="H7" s="1"/>
      <c r="I7" s="1"/>
      <c r="J7" s="1"/>
      <c r="K7" s="2"/>
    </row>
    <row r="8" spans="2:11" x14ac:dyDescent="0.25">
      <c r="B8" s="4"/>
      <c r="C8" s="4"/>
      <c r="D8" s="4"/>
      <c r="E8" s="4"/>
      <c r="F8" s="4"/>
      <c r="G8" s="4"/>
      <c r="H8" s="4"/>
      <c r="I8" s="6" t="s">
        <v>21</v>
      </c>
      <c r="J8" s="13">
        <f>SUM(B3:J3,B5:J5,B7:D7)</f>
        <v>190</v>
      </c>
    </row>
    <row r="9" spans="2:11" x14ac:dyDescent="0.25">
      <c r="B9" s="4"/>
      <c r="C9" s="4"/>
      <c r="D9" s="4"/>
      <c r="E9" s="4"/>
      <c r="F9" s="4"/>
      <c r="G9" s="4"/>
      <c r="H9" s="4"/>
      <c r="I9" s="4"/>
      <c r="J9" s="4"/>
    </row>
    <row r="10" spans="2:11" x14ac:dyDescent="0.25">
      <c r="B10" s="8" t="s">
        <v>199</v>
      </c>
      <c r="C10" s="4"/>
      <c r="D10" s="4"/>
      <c r="E10" s="4"/>
      <c r="F10" s="4"/>
      <c r="G10" s="4"/>
      <c r="H10" s="4"/>
      <c r="I10" s="4"/>
      <c r="J10" s="4"/>
    </row>
    <row r="11" spans="2:11" x14ac:dyDescent="0.25">
      <c r="B11" s="5" t="s">
        <v>22</v>
      </c>
      <c r="C11" s="5" t="s">
        <v>23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5" t="s">
        <v>29</v>
      </c>
      <c r="J11" s="5" t="s">
        <v>30</v>
      </c>
    </row>
    <row r="12" spans="2:11" x14ac:dyDescent="0.25">
      <c r="B12" s="1">
        <v>3.2</v>
      </c>
      <c r="C12" s="1">
        <v>3.2</v>
      </c>
      <c r="D12" s="1">
        <v>5.7</v>
      </c>
      <c r="E12" s="1">
        <v>5.7</v>
      </c>
      <c r="F12" s="1">
        <v>8.6999999999999993</v>
      </c>
      <c r="G12" s="1">
        <v>8.6999999999999993</v>
      </c>
      <c r="H12" s="1">
        <v>3</v>
      </c>
      <c r="I12" s="1">
        <v>3</v>
      </c>
      <c r="J12" s="1">
        <v>6</v>
      </c>
    </row>
    <row r="13" spans="2:11" x14ac:dyDescent="0.25">
      <c r="B13" s="5" t="s">
        <v>31</v>
      </c>
      <c r="C13" s="5" t="s">
        <v>32</v>
      </c>
      <c r="D13" s="5" t="s">
        <v>33</v>
      </c>
      <c r="E13" s="5" t="s">
        <v>34</v>
      </c>
      <c r="F13" s="5" t="s">
        <v>35</v>
      </c>
      <c r="G13" s="5" t="s">
        <v>36</v>
      </c>
      <c r="H13" s="5" t="s">
        <v>37</v>
      </c>
      <c r="I13" s="5" t="s">
        <v>38</v>
      </c>
      <c r="J13" s="5" t="s">
        <v>39</v>
      </c>
    </row>
    <row r="14" spans="2:11" x14ac:dyDescent="0.25">
      <c r="B14" s="1">
        <v>6</v>
      </c>
      <c r="C14" s="1">
        <v>8.6</v>
      </c>
      <c r="D14" s="1">
        <v>8.6</v>
      </c>
      <c r="E14" s="1">
        <v>28.5</v>
      </c>
      <c r="F14" s="1">
        <v>28.5</v>
      </c>
      <c r="G14" s="1">
        <v>31.5</v>
      </c>
      <c r="H14" s="1">
        <v>31.5</v>
      </c>
      <c r="I14" s="1">
        <v>34.5</v>
      </c>
      <c r="J14" s="1">
        <v>34.5</v>
      </c>
    </row>
    <row r="15" spans="2:11" x14ac:dyDescent="0.25">
      <c r="B15" s="5" t="s">
        <v>40</v>
      </c>
      <c r="C15" s="5" t="s">
        <v>41</v>
      </c>
      <c r="D15" s="5" t="s">
        <v>42</v>
      </c>
      <c r="E15" s="5" t="s">
        <v>43</v>
      </c>
      <c r="F15" s="5" t="s">
        <v>44</v>
      </c>
      <c r="G15" s="5" t="s">
        <v>45</v>
      </c>
      <c r="H15" s="5"/>
      <c r="I15" s="5"/>
      <c r="J15" s="5"/>
    </row>
    <row r="16" spans="2:11" x14ac:dyDescent="0.25">
      <c r="B16" s="1">
        <v>28</v>
      </c>
      <c r="C16" s="1">
        <v>28</v>
      </c>
      <c r="D16" s="1">
        <v>30.5</v>
      </c>
      <c r="E16" s="1">
        <v>30.5</v>
      </c>
      <c r="F16" s="1">
        <v>32.5</v>
      </c>
      <c r="G16" s="1">
        <v>32.5</v>
      </c>
      <c r="H16" s="1"/>
      <c r="I16" s="1"/>
      <c r="J16" s="1"/>
    </row>
    <row r="17" spans="2:10" x14ac:dyDescent="0.25">
      <c r="B17" s="4"/>
      <c r="C17" s="4"/>
      <c r="D17" s="4"/>
      <c r="E17" s="4"/>
      <c r="F17" s="4"/>
      <c r="G17" s="4"/>
      <c r="H17" s="4"/>
      <c r="I17" s="6" t="s">
        <v>21</v>
      </c>
      <c r="J17" s="13">
        <f>SUM(B12:J12,B14:J14,B16:G16)</f>
        <v>441.4</v>
      </c>
    </row>
    <row r="18" spans="2:10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x14ac:dyDescent="0.25">
      <c r="B19" s="8" t="s">
        <v>200</v>
      </c>
      <c r="C19" s="4"/>
      <c r="D19" s="4"/>
      <c r="E19" s="4"/>
      <c r="F19" s="4"/>
      <c r="G19" s="4"/>
      <c r="H19" s="4"/>
      <c r="I19" s="4"/>
      <c r="J19" s="4"/>
    </row>
    <row r="20" spans="2:10" x14ac:dyDescent="0.25">
      <c r="B20" s="5" t="s">
        <v>70</v>
      </c>
      <c r="C20" s="5" t="s">
        <v>47</v>
      </c>
      <c r="D20" s="5" t="s">
        <v>48</v>
      </c>
      <c r="E20" s="5" t="s">
        <v>49</v>
      </c>
      <c r="F20" s="5" t="s">
        <v>50</v>
      </c>
      <c r="G20" s="5" t="s">
        <v>51</v>
      </c>
      <c r="H20" s="5" t="s">
        <v>52</v>
      </c>
      <c r="I20" s="5" t="s">
        <v>53</v>
      </c>
      <c r="J20" s="5" t="s">
        <v>54</v>
      </c>
    </row>
    <row r="21" spans="2:10" x14ac:dyDescent="0.25">
      <c r="B21" s="1">
        <v>5</v>
      </c>
      <c r="C21" s="1">
        <v>3.2</v>
      </c>
      <c r="D21" s="1">
        <v>3.2</v>
      </c>
      <c r="E21" s="1">
        <v>5.7</v>
      </c>
      <c r="F21" s="1">
        <v>5.7</v>
      </c>
      <c r="G21" s="1">
        <v>8.6999999999999993</v>
      </c>
      <c r="H21" s="1">
        <v>8.6999999999999993</v>
      </c>
      <c r="I21" s="1">
        <v>3</v>
      </c>
      <c r="J21" s="1">
        <v>3</v>
      </c>
    </row>
    <row r="22" spans="2:10" x14ac:dyDescent="0.25">
      <c r="B22" s="5" t="s">
        <v>55</v>
      </c>
      <c r="C22" s="5" t="s">
        <v>56</v>
      </c>
      <c r="D22" s="5" t="s">
        <v>57</v>
      </c>
      <c r="E22" s="5" t="s">
        <v>58</v>
      </c>
      <c r="F22" s="5" t="s">
        <v>59</v>
      </c>
      <c r="G22" s="5" t="s">
        <v>60</v>
      </c>
      <c r="H22" s="5" t="s">
        <v>61</v>
      </c>
      <c r="I22" s="5" t="s">
        <v>62</v>
      </c>
      <c r="J22" s="5" t="s">
        <v>63</v>
      </c>
    </row>
    <row r="23" spans="2:10" x14ac:dyDescent="0.25">
      <c r="B23" s="1">
        <v>6</v>
      </c>
      <c r="C23" s="1">
        <v>6</v>
      </c>
      <c r="D23" s="1">
        <v>8.5</v>
      </c>
      <c r="E23" s="1">
        <v>8.5</v>
      </c>
      <c r="F23" s="1">
        <v>28.5</v>
      </c>
      <c r="G23" s="1">
        <v>28.5</v>
      </c>
      <c r="H23" s="1">
        <v>31.5</v>
      </c>
      <c r="I23" s="1">
        <v>31.5</v>
      </c>
      <c r="J23" s="1">
        <v>34.5</v>
      </c>
    </row>
    <row r="24" spans="2:10" x14ac:dyDescent="0.25">
      <c r="B24" s="5" t="s">
        <v>64</v>
      </c>
      <c r="C24" s="5" t="s">
        <v>46</v>
      </c>
      <c r="D24" s="5" t="s">
        <v>65</v>
      </c>
      <c r="E24" s="5" t="s">
        <v>66</v>
      </c>
      <c r="F24" s="5" t="s">
        <v>67</v>
      </c>
      <c r="G24" s="5" t="s">
        <v>68</v>
      </c>
      <c r="H24" s="5" t="s">
        <v>69</v>
      </c>
      <c r="I24" s="5"/>
      <c r="J24" s="5"/>
    </row>
    <row r="25" spans="2:10" x14ac:dyDescent="0.25">
      <c r="B25" s="1">
        <v>34.5</v>
      </c>
      <c r="C25" s="1">
        <v>30</v>
      </c>
      <c r="D25" s="1">
        <v>30</v>
      </c>
      <c r="E25" s="1">
        <v>30.5</v>
      </c>
      <c r="F25" s="1">
        <v>30.5</v>
      </c>
      <c r="G25" s="1">
        <v>32.5</v>
      </c>
      <c r="H25" s="1">
        <v>32.5</v>
      </c>
      <c r="I25" s="1"/>
      <c r="J25" s="1"/>
    </row>
    <row r="26" spans="2:10" x14ac:dyDescent="0.25">
      <c r="B26" s="4"/>
      <c r="C26" s="4"/>
      <c r="D26" s="4"/>
      <c r="E26" s="4"/>
      <c r="F26" s="4"/>
      <c r="G26" s="4"/>
      <c r="H26" s="4"/>
      <c r="I26" s="6" t="s">
        <v>21</v>
      </c>
      <c r="J26" s="13">
        <f>SUM(B21:J21,B23:J23,B25:H25)</f>
        <v>450.2</v>
      </c>
    </row>
    <row r="27" spans="2:10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x14ac:dyDescent="0.25">
      <c r="B28" s="8" t="s">
        <v>201</v>
      </c>
      <c r="C28" s="4"/>
      <c r="D28" s="4"/>
      <c r="E28" s="4"/>
      <c r="F28" s="4"/>
      <c r="G28" s="4"/>
      <c r="H28" s="4"/>
      <c r="I28" s="4"/>
      <c r="J28" s="4"/>
    </row>
    <row r="29" spans="2:10" x14ac:dyDescent="0.25">
      <c r="B29" s="5" t="s">
        <v>71</v>
      </c>
      <c r="C29" s="5" t="s">
        <v>72</v>
      </c>
      <c r="D29" s="5" t="s">
        <v>73</v>
      </c>
      <c r="E29" s="5" t="s">
        <v>74</v>
      </c>
      <c r="F29" s="5" t="s">
        <v>75</v>
      </c>
      <c r="G29" s="5" t="s">
        <v>76</v>
      </c>
      <c r="H29" s="5" t="s">
        <v>77</v>
      </c>
      <c r="I29" s="5" t="s">
        <v>78</v>
      </c>
      <c r="J29" s="5" t="s">
        <v>79</v>
      </c>
    </row>
    <row r="30" spans="2:10" x14ac:dyDescent="0.25">
      <c r="B30" s="1">
        <v>50</v>
      </c>
      <c r="C30" s="1">
        <v>7.5</v>
      </c>
      <c r="D30" s="1">
        <v>7.5</v>
      </c>
      <c r="E30" s="1">
        <v>10</v>
      </c>
      <c r="F30" s="1">
        <v>10</v>
      </c>
      <c r="G30" s="1">
        <v>13.5</v>
      </c>
      <c r="H30" s="1">
        <v>13.5</v>
      </c>
      <c r="I30" s="1">
        <v>4.5</v>
      </c>
      <c r="J30" s="1">
        <v>4.5</v>
      </c>
    </row>
    <row r="31" spans="2:10" x14ac:dyDescent="0.25">
      <c r="B31" s="5" t="s">
        <v>80</v>
      </c>
      <c r="C31" s="5" t="s">
        <v>81</v>
      </c>
      <c r="D31" s="5" t="s">
        <v>82</v>
      </c>
      <c r="E31" s="5" t="s">
        <v>83</v>
      </c>
      <c r="F31" s="5" t="s">
        <v>84</v>
      </c>
      <c r="G31" s="5" t="s">
        <v>85</v>
      </c>
      <c r="H31" s="5" t="s">
        <v>86</v>
      </c>
      <c r="I31" s="5" t="s">
        <v>87</v>
      </c>
      <c r="J31" s="5" t="s">
        <v>88</v>
      </c>
    </row>
    <row r="32" spans="2:10" x14ac:dyDescent="0.25">
      <c r="B32" s="1">
        <v>6.5</v>
      </c>
      <c r="C32" s="1">
        <v>6.5</v>
      </c>
      <c r="D32" s="1">
        <v>10.5</v>
      </c>
      <c r="E32" s="1">
        <v>10.5</v>
      </c>
      <c r="F32" s="1">
        <v>14</v>
      </c>
      <c r="G32" s="1">
        <v>14</v>
      </c>
      <c r="H32" s="1">
        <v>17</v>
      </c>
      <c r="I32" s="1">
        <v>17</v>
      </c>
      <c r="J32" s="1">
        <v>21</v>
      </c>
    </row>
    <row r="33" spans="2:10" x14ac:dyDescent="0.25">
      <c r="B33" s="5" t="s">
        <v>89</v>
      </c>
      <c r="C33" s="5" t="s">
        <v>138</v>
      </c>
      <c r="D33" s="5" t="s">
        <v>90</v>
      </c>
      <c r="E33" s="5" t="s">
        <v>91</v>
      </c>
      <c r="F33" s="5" t="s">
        <v>92</v>
      </c>
      <c r="G33" s="5" t="s">
        <v>93</v>
      </c>
      <c r="H33" s="5" t="s">
        <v>94</v>
      </c>
      <c r="I33" s="5" t="s">
        <v>95</v>
      </c>
      <c r="J33" s="5" t="s">
        <v>96</v>
      </c>
    </row>
    <row r="34" spans="2:10" x14ac:dyDescent="0.25">
      <c r="B34" s="1">
        <v>21</v>
      </c>
      <c r="C34" s="1">
        <v>40</v>
      </c>
      <c r="D34" s="1">
        <v>1.7</v>
      </c>
      <c r="E34" s="1">
        <v>1.7</v>
      </c>
      <c r="F34" s="1">
        <v>3</v>
      </c>
      <c r="G34" s="1">
        <v>3</v>
      </c>
      <c r="H34" s="1">
        <v>4.5</v>
      </c>
      <c r="I34" s="1">
        <v>4.5</v>
      </c>
      <c r="J34" s="1">
        <v>7</v>
      </c>
    </row>
    <row r="35" spans="2:10" x14ac:dyDescent="0.25">
      <c r="B35" s="5" t="s">
        <v>97</v>
      </c>
      <c r="C35" s="5" t="s">
        <v>98</v>
      </c>
      <c r="D35" s="5" t="s">
        <v>99</v>
      </c>
      <c r="E35" s="5" t="s">
        <v>100</v>
      </c>
      <c r="F35" s="5" t="s">
        <v>101</v>
      </c>
      <c r="G35" s="5" t="s">
        <v>102</v>
      </c>
      <c r="H35" s="5" t="s">
        <v>103</v>
      </c>
      <c r="I35" s="5" t="s">
        <v>104</v>
      </c>
      <c r="J35" s="5" t="s">
        <v>105</v>
      </c>
    </row>
    <row r="36" spans="2:10" x14ac:dyDescent="0.25">
      <c r="B36" s="1">
        <v>7</v>
      </c>
      <c r="C36" s="1">
        <v>9</v>
      </c>
      <c r="D36" s="1">
        <v>9</v>
      </c>
      <c r="E36" s="1">
        <v>12</v>
      </c>
      <c r="F36" s="1">
        <v>12</v>
      </c>
      <c r="G36" s="1">
        <v>14</v>
      </c>
      <c r="H36" s="1">
        <v>14</v>
      </c>
      <c r="I36" s="1">
        <v>15.5</v>
      </c>
      <c r="J36" s="1">
        <v>16</v>
      </c>
    </row>
    <row r="37" spans="2:10" x14ac:dyDescent="0.25">
      <c r="B37" s="5" t="s">
        <v>106</v>
      </c>
      <c r="C37" s="5" t="s">
        <v>107</v>
      </c>
      <c r="D37" s="5" t="s">
        <v>108</v>
      </c>
      <c r="E37" s="5" t="s">
        <v>109</v>
      </c>
      <c r="F37" s="5" t="s">
        <v>110</v>
      </c>
      <c r="G37" s="5" t="s">
        <v>111</v>
      </c>
      <c r="H37" s="5" t="s">
        <v>112</v>
      </c>
      <c r="I37" s="5" t="s">
        <v>113</v>
      </c>
      <c r="J37" s="5" t="s">
        <v>114</v>
      </c>
    </row>
    <row r="38" spans="2:10" x14ac:dyDescent="0.25">
      <c r="B38" s="1">
        <v>16</v>
      </c>
      <c r="C38" s="1">
        <v>17.5</v>
      </c>
      <c r="D38" s="1">
        <v>17.5</v>
      </c>
      <c r="E38" s="1">
        <v>18</v>
      </c>
      <c r="F38" s="1">
        <v>18</v>
      </c>
      <c r="G38" s="1">
        <v>17</v>
      </c>
      <c r="H38" s="1">
        <v>3.5</v>
      </c>
      <c r="I38" s="1">
        <v>3.5</v>
      </c>
      <c r="J38" s="1">
        <v>6.5</v>
      </c>
    </row>
    <row r="39" spans="2:10" x14ac:dyDescent="0.25">
      <c r="B39" s="5" t="s">
        <v>115</v>
      </c>
      <c r="C39" s="5" t="s">
        <v>116</v>
      </c>
      <c r="D39" s="5" t="s">
        <v>117</v>
      </c>
      <c r="E39" s="5" t="s">
        <v>118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123</v>
      </c>
    </row>
    <row r="40" spans="2:10" x14ac:dyDescent="0.25">
      <c r="B40" s="1">
        <v>6.5</v>
      </c>
      <c r="C40" s="1">
        <v>9.5</v>
      </c>
      <c r="D40" s="1">
        <v>9.5</v>
      </c>
      <c r="E40" s="1">
        <v>3</v>
      </c>
      <c r="F40" s="1">
        <v>3</v>
      </c>
      <c r="G40" s="1">
        <v>7.5</v>
      </c>
      <c r="H40" s="1">
        <v>7.5</v>
      </c>
      <c r="I40" s="1">
        <v>9</v>
      </c>
      <c r="J40" s="1">
        <v>9</v>
      </c>
    </row>
    <row r="41" spans="2:10" x14ac:dyDescent="0.25">
      <c r="B41" s="5" t="s">
        <v>124</v>
      </c>
      <c r="C41" s="5" t="s">
        <v>125</v>
      </c>
      <c r="D41" s="5" t="s">
        <v>126</v>
      </c>
      <c r="E41" s="5" t="s">
        <v>127</v>
      </c>
      <c r="F41" s="5" t="s">
        <v>128</v>
      </c>
      <c r="G41" s="5" t="s">
        <v>129</v>
      </c>
      <c r="H41" s="5" t="s">
        <v>130</v>
      </c>
      <c r="I41" s="5" t="s">
        <v>131</v>
      </c>
      <c r="J41" s="5" t="s">
        <v>132</v>
      </c>
    </row>
    <row r="42" spans="2:10" x14ac:dyDescent="0.25">
      <c r="B42" s="1">
        <v>10.5</v>
      </c>
      <c r="C42" s="1">
        <v>10.5</v>
      </c>
      <c r="D42" s="1">
        <v>14.5</v>
      </c>
      <c r="E42" s="1">
        <v>14.5</v>
      </c>
      <c r="F42" s="1">
        <v>17.5</v>
      </c>
      <c r="G42" s="1">
        <v>17.5</v>
      </c>
      <c r="H42" s="1">
        <v>22.5</v>
      </c>
      <c r="I42" s="1">
        <v>22.5</v>
      </c>
      <c r="J42" s="1">
        <v>26.5</v>
      </c>
    </row>
    <row r="43" spans="2:10" x14ac:dyDescent="0.25">
      <c r="B43" s="5" t="s">
        <v>133</v>
      </c>
      <c r="C43" s="5" t="s">
        <v>134</v>
      </c>
      <c r="D43" s="5" t="s">
        <v>135</v>
      </c>
      <c r="E43" s="5" t="s">
        <v>136</v>
      </c>
      <c r="F43" s="5" t="s">
        <v>137</v>
      </c>
      <c r="G43" s="5"/>
      <c r="H43" s="5"/>
      <c r="I43" s="5"/>
      <c r="J43" s="5"/>
    </row>
    <row r="44" spans="2:10" x14ac:dyDescent="0.25">
      <c r="B44" s="1">
        <v>26.5</v>
      </c>
      <c r="C44" s="1">
        <v>29.5</v>
      </c>
      <c r="D44" s="1">
        <v>29.5</v>
      </c>
      <c r="E44" s="1">
        <v>31.5</v>
      </c>
      <c r="F44" s="1">
        <v>31.5</v>
      </c>
      <c r="G44" s="1"/>
      <c r="H44" s="1"/>
      <c r="I44" s="1"/>
      <c r="J44" s="1"/>
    </row>
    <row r="45" spans="2:10" x14ac:dyDescent="0.25">
      <c r="B45" s="2"/>
      <c r="C45" s="2"/>
      <c r="D45" s="2"/>
      <c r="E45" s="2"/>
      <c r="F45" s="4"/>
      <c r="G45" s="4"/>
      <c r="H45" s="4"/>
      <c r="I45" s="6" t="s">
        <v>21</v>
      </c>
      <c r="J45" s="11">
        <f>SUM(B30:J30,B32:J32,B34:J34,B36:J36,B38:J38,B40:J40,B42:J42,B44:F44)</f>
        <v>919.9</v>
      </c>
    </row>
    <row r="46" spans="2:10" x14ac:dyDescent="0.25">
      <c r="B46" s="2"/>
      <c r="C46" s="2"/>
      <c r="D46" s="2"/>
      <c r="E46" s="2"/>
      <c r="F46" s="4"/>
      <c r="G46" s="4"/>
      <c r="H46" s="4"/>
      <c r="I46" s="4"/>
      <c r="J46" s="4"/>
    </row>
    <row r="47" spans="2:10" x14ac:dyDescent="0.25">
      <c r="B47" s="8" t="s">
        <v>202</v>
      </c>
      <c r="C47" s="4"/>
      <c r="D47" s="4"/>
      <c r="E47" s="4"/>
      <c r="F47" s="4"/>
      <c r="G47" s="4"/>
      <c r="H47" s="4"/>
      <c r="I47" s="4"/>
      <c r="J47" s="4"/>
    </row>
    <row r="48" spans="2:10" x14ac:dyDescent="0.25">
      <c r="B48" s="5" t="s">
        <v>139</v>
      </c>
      <c r="C48" s="5" t="s">
        <v>140</v>
      </c>
      <c r="D48" s="5" t="s">
        <v>141</v>
      </c>
      <c r="E48" s="5" t="s">
        <v>142</v>
      </c>
      <c r="F48" s="5" t="s">
        <v>143</v>
      </c>
      <c r="G48" s="5" t="s">
        <v>144</v>
      </c>
      <c r="H48" s="5" t="s">
        <v>145</v>
      </c>
      <c r="I48" s="5" t="s">
        <v>146</v>
      </c>
      <c r="J48" s="5" t="s">
        <v>147</v>
      </c>
    </row>
    <row r="49" spans="2:10" x14ac:dyDescent="0.25">
      <c r="B49" s="1">
        <v>5</v>
      </c>
      <c r="C49" s="1">
        <v>4.5</v>
      </c>
      <c r="D49" s="1">
        <v>4.5</v>
      </c>
      <c r="E49" s="1">
        <v>8</v>
      </c>
      <c r="F49" s="1">
        <v>8</v>
      </c>
      <c r="G49" s="1">
        <v>13</v>
      </c>
      <c r="H49" s="1">
        <v>13</v>
      </c>
      <c r="I49" s="1">
        <v>19</v>
      </c>
      <c r="J49" s="1">
        <v>19</v>
      </c>
    </row>
    <row r="50" spans="2:10" x14ac:dyDescent="0.25">
      <c r="B50" s="5" t="s">
        <v>148</v>
      </c>
      <c r="C50" s="5" t="s">
        <v>149</v>
      </c>
      <c r="D50" s="5" t="s">
        <v>150</v>
      </c>
      <c r="E50" s="5" t="s">
        <v>151</v>
      </c>
      <c r="F50" s="5" t="s">
        <v>168</v>
      </c>
      <c r="G50" s="5" t="s">
        <v>169</v>
      </c>
      <c r="H50" s="5" t="s">
        <v>170</v>
      </c>
      <c r="I50" s="5" t="s">
        <v>171</v>
      </c>
      <c r="J50" s="5" t="s">
        <v>172</v>
      </c>
    </row>
    <row r="51" spans="2:10" x14ac:dyDescent="0.25">
      <c r="B51" s="1">
        <v>26</v>
      </c>
      <c r="C51" s="1">
        <v>26</v>
      </c>
      <c r="D51" s="1">
        <v>30</v>
      </c>
      <c r="E51" s="1">
        <v>30</v>
      </c>
      <c r="F51" s="1">
        <v>32</v>
      </c>
      <c r="G51" s="1">
        <v>32</v>
      </c>
      <c r="H51" s="1">
        <v>39</v>
      </c>
      <c r="I51" s="1">
        <v>39</v>
      </c>
      <c r="J51" s="1">
        <v>44.5</v>
      </c>
    </row>
    <row r="52" spans="2:10" x14ac:dyDescent="0.25">
      <c r="B52" s="5" t="s">
        <v>173</v>
      </c>
      <c r="C52" s="5" t="s">
        <v>152</v>
      </c>
      <c r="D52" s="5" t="s">
        <v>153</v>
      </c>
      <c r="E52" s="5" t="s">
        <v>154</v>
      </c>
      <c r="F52" s="5" t="s">
        <v>155</v>
      </c>
      <c r="G52" s="5" t="s">
        <v>156</v>
      </c>
      <c r="H52" s="5" t="s">
        <v>157</v>
      </c>
      <c r="I52" s="5" t="s">
        <v>158</v>
      </c>
      <c r="J52" s="5" t="s">
        <v>159</v>
      </c>
    </row>
    <row r="53" spans="2:10" x14ac:dyDescent="0.25">
      <c r="B53" s="1">
        <v>44.5</v>
      </c>
      <c r="C53" s="1">
        <v>22</v>
      </c>
      <c r="D53" s="1">
        <v>19</v>
      </c>
      <c r="E53" s="1">
        <v>19</v>
      </c>
      <c r="F53" s="1">
        <v>20</v>
      </c>
      <c r="G53" s="1">
        <v>20</v>
      </c>
      <c r="H53" s="1">
        <v>25</v>
      </c>
      <c r="I53" s="1">
        <v>25</v>
      </c>
      <c r="J53" s="1">
        <v>30</v>
      </c>
    </row>
    <row r="54" spans="2:10" x14ac:dyDescent="0.25">
      <c r="B54" s="5" t="s">
        <v>160</v>
      </c>
      <c r="C54" s="5" t="s">
        <v>162</v>
      </c>
      <c r="D54" s="5" t="s">
        <v>163</v>
      </c>
      <c r="E54" s="5" t="s">
        <v>164</v>
      </c>
      <c r="F54" s="5" t="s">
        <v>165</v>
      </c>
      <c r="G54" s="5" t="s">
        <v>166</v>
      </c>
      <c r="H54" s="5" t="s">
        <v>161</v>
      </c>
      <c r="I54" s="5" t="s">
        <v>174</v>
      </c>
      <c r="J54" s="5" t="s">
        <v>175</v>
      </c>
    </row>
    <row r="55" spans="2:10" x14ac:dyDescent="0.25">
      <c r="B55" s="1">
        <v>30</v>
      </c>
      <c r="C55" s="1">
        <v>33</v>
      </c>
      <c r="D55" s="1">
        <v>33</v>
      </c>
      <c r="E55" s="1">
        <v>37</v>
      </c>
      <c r="F55" s="1">
        <v>37</v>
      </c>
      <c r="G55" s="1">
        <v>42</v>
      </c>
      <c r="H55" s="1">
        <v>42</v>
      </c>
      <c r="I55" s="1">
        <v>9.5</v>
      </c>
      <c r="J55" s="1">
        <v>9.5</v>
      </c>
    </row>
    <row r="56" spans="2:10" x14ac:dyDescent="0.25">
      <c r="B56" s="5" t="s">
        <v>176</v>
      </c>
      <c r="C56" s="5" t="s">
        <v>177</v>
      </c>
      <c r="D56" s="5" t="s">
        <v>178</v>
      </c>
      <c r="E56" s="5" t="s">
        <v>179</v>
      </c>
      <c r="F56" s="5"/>
      <c r="G56" s="5"/>
      <c r="H56" s="5"/>
      <c r="I56" s="5"/>
      <c r="J56" s="5"/>
    </row>
    <row r="57" spans="2:10" x14ac:dyDescent="0.25">
      <c r="B57" s="1">
        <v>14</v>
      </c>
      <c r="C57" s="1">
        <v>14</v>
      </c>
      <c r="D57" s="1">
        <v>19</v>
      </c>
      <c r="E57" s="1">
        <v>19</v>
      </c>
      <c r="F57" s="1"/>
      <c r="G57" s="1"/>
      <c r="H57" s="1"/>
      <c r="I57" s="1"/>
      <c r="J57" s="1"/>
    </row>
    <row r="58" spans="2:10" x14ac:dyDescent="0.25">
      <c r="B58" s="2"/>
      <c r="C58" s="2"/>
      <c r="D58" s="2"/>
      <c r="E58" s="2"/>
      <c r="F58" s="2"/>
      <c r="G58" s="2"/>
      <c r="H58" s="2"/>
      <c r="I58" s="6" t="s">
        <v>21</v>
      </c>
      <c r="J58" s="11">
        <f>SUM(B49:J49,B51:J51,B53:J53,B55:J55,B57:E57)</f>
        <v>956</v>
      </c>
    </row>
    <row r="59" spans="2:10" x14ac:dyDescent="0.25">
      <c r="B59" s="2"/>
      <c r="C59" s="2"/>
      <c r="D59" s="2"/>
      <c r="E59" s="2"/>
      <c r="F59" s="2"/>
      <c r="G59" s="2"/>
      <c r="H59" s="2"/>
      <c r="I59" s="2"/>
      <c r="J59" s="2"/>
    </row>
    <row r="60" spans="2:10" x14ac:dyDescent="0.25">
      <c r="B60" s="12" t="s">
        <v>203</v>
      </c>
      <c r="C60" s="2"/>
      <c r="D60" s="2"/>
      <c r="E60" s="2"/>
      <c r="F60" s="2"/>
      <c r="G60" s="2"/>
      <c r="H60" s="2"/>
      <c r="I60" s="2"/>
      <c r="J60" s="2"/>
    </row>
    <row r="61" spans="2:10" x14ac:dyDescent="0.25">
      <c r="B61" s="5" t="s">
        <v>167</v>
      </c>
      <c r="C61" s="5" t="s">
        <v>180</v>
      </c>
      <c r="D61" s="5" t="s">
        <v>181</v>
      </c>
      <c r="E61" s="5" t="s">
        <v>182</v>
      </c>
      <c r="F61" s="5" t="s">
        <v>183</v>
      </c>
      <c r="G61" s="5" t="s">
        <v>184</v>
      </c>
      <c r="H61" s="5" t="s">
        <v>185</v>
      </c>
      <c r="I61" s="5" t="s">
        <v>186</v>
      </c>
      <c r="J61" s="5" t="s">
        <v>187</v>
      </c>
    </row>
    <row r="62" spans="2:10" x14ac:dyDescent="0.25">
      <c r="B62" s="1">
        <v>5</v>
      </c>
      <c r="C62" s="1">
        <v>8</v>
      </c>
      <c r="D62" s="1">
        <v>8</v>
      </c>
      <c r="E62" s="1">
        <v>11</v>
      </c>
      <c r="F62" s="1">
        <v>11</v>
      </c>
      <c r="G62" s="1">
        <v>14</v>
      </c>
      <c r="H62" s="1">
        <v>14</v>
      </c>
      <c r="I62" s="1">
        <v>25</v>
      </c>
      <c r="J62" s="1">
        <v>25</v>
      </c>
    </row>
    <row r="63" spans="2:10" x14ac:dyDescent="0.25"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193</v>
      </c>
      <c r="H63" s="5" t="s">
        <v>194</v>
      </c>
      <c r="I63" s="5" t="s">
        <v>195</v>
      </c>
      <c r="J63" s="5" t="s">
        <v>196</v>
      </c>
    </row>
    <row r="64" spans="2:10" x14ac:dyDescent="0.25">
      <c r="B64" s="1">
        <v>29.5</v>
      </c>
      <c r="C64" s="1">
        <v>29.5</v>
      </c>
      <c r="D64" s="1">
        <v>32</v>
      </c>
      <c r="E64" s="1">
        <v>32</v>
      </c>
      <c r="F64" s="1">
        <v>36</v>
      </c>
      <c r="G64" s="1">
        <v>36</v>
      </c>
      <c r="H64" s="1">
        <v>42.5</v>
      </c>
      <c r="I64" s="1">
        <v>42.5</v>
      </c>
      <c r="J64" s="1">
        <v>46</v>
      </c>
    </row>
    <row r="65" spans="2:10" x14ac:dyDescent="0.25">
      <c r="B65" s="5" t="s">
        <v>197</v>
      </c>
      <c r="C65" s="5"/>
      <c r="D65" s="5"/>
      <c r="E65" s="5"/>
      <c r="F65" s="5"/>
      <c r="G65" s="5"/>
      <c r="H65" s="5"/>
      <c r="I65" s="5"/>
      <c r="J65" s="5"/>
    </row>
    <row r="66" spans="2:10" x14ac:dyDescent="0.25">
      <c r="B66" s="1">
        <v>46</v>
      </c>
      <c r="C66" s="1"/>
      <c r="D66" s="1"/>
      <c r="E66" s="1"/>
      <c r="F66" s="1"/>
      <c r="G66" s="1"/>
      <c r="H66" s="1"/>
      <c r="I66" s="1"/>
      <c r="J66" s="1"/>
    </row>
    <row r="67" spans="2:10" x14ac:dyDescent="0.25">
      <c r="B67" s="2"/>
      <c r="C67" s="2"/>
      <c r="D67" s="2"/>
      <c r="E67" s="2"/>
      <c r="F67" s="2"/>
      <c r="G67" s="2"/>
      <c r="H67" s="2"/>
      <c r="I67" s="6" t="s">
        <v>21</v>
      </c>
      <c r="J67" s="11">
        <f>SUM(B62:J62,B64:J64,B66)</f>
        <v>493</v>
      </c>
    </row>
    <row r="68" spans="2:10" x14ac:dyDescent="0.25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25">
      <c r="B69" s="8" t="s">
        <v>211</v>
      </c>
      <c r="C69" s="4"/>
      <c r="D69" s="4"/>
      <c r="E69" s="4"/>
      <c r="F69" s="4"/>
      <c r="G69" s="4"/>
      <c r="H69" s="4"/>
      <c r="I69" s="4"/>
      <c r="J69" s="4"/>
    </row>
    <row r="70" spans="2:10" x14ac:dyDescent="0.25">
      <c r="B70" s="10" t="s">
        <v>212</v>
      </c>
      <c r="C70" s="5" t="s">
        <v>204</v>
      </c>
      <c r="D70" s="5" t="s">
        <v>205</v>
      </c>
      <c r="E70" s="5" t="s">
        <v>206</v>
      </c>
      <c r="F70" s="5" t="s">
        <v>207</v>
      </c>
      <c r="G70" s="5" t="s">
        <v>208</v>
      </c>
      <c r="H70" s="5" t="s">
        <v>209</v>
      </c>
      <c r="I70" s="7" t="s">
        <v>210</v>
      </c>
      <c r="J70" s="4"/>
    </row>
    <row r="71" spans="2:10" x14ac:dyDescent="0.25">
      <c r="B71" s="10" t="s">
        <v>213</v>
      </c>
      <c r="C71" s="1">
        <f>J8</f>
        <v>190</v>
      </c>
      <c r="D71" s="1">
        <f>J17</f>
        <v>441.4</v>
      </c>
      <c r="E71" s="1">
        <f>J26</f>
        <v>450.2</v>
      </c>
      <c r="F71" s="1">
        <f>J45</f>
        <v>919.9</v>
      </c>
      <c r="G71" s="1">
        <f>J58</f>
        <v>956</v>
      </c>
      <c r="H71" s="1">
        <f>J67</f>
        <v>493</v>
      </c>
      <c r="I71" s="11">
        <f>SUM(C71:H71)</f>
        <v>3450.5</v>
      </c>
      <c r="J71" s="4"/>
    </row>
    <row r="72" spans="2:10" x14ac:dyDescent="0.25">
      <c r="B72" s="10" t="s">
        <v>214</v>
      </c>
      <c r="C72" s="1">
        <v>32</v>
      </c>
      <c r="D72" s="1">
        <v>58</v>
      </c>
      <c r="E72" s="1">
        <v>62</v>
      </c>
      <c r="F72" s="1">
        <v>140</v>
      </c>
      <c r="G72" s="1">
        <v>164</v>
      </c>
      <c r="H72" s="1">
        <v>52</v>
      </c>
      <c r="I72" s="11">
        <f>SUM(C72:H72)</f>
        <v>508</v>
      </c>
      <c r="J72" s="4"/>
    </row>
    <row r="73" spans="2:10" x14ac:dyDescent="0.25">
      <c r="B73" s="4"/>
      <c r="C73" s="4"/>
      <c r="D73" s="4"/>
      <c r="E73" s="4"/>
      <c r="F73" s="4"/>
      <c r="G73" s="4"/>
      <c r="H73" s="4"/>
      <c r="I73" s="4"/>
      <c r="J73" s="4"/>
    </row>
    <row r="74" spans="2:10" x14ac:dyDescent="0.25">
      <c r="B74" s="4"/>
      <c r="C74" s="4"/>
      <c r="D74" s="4"/>
      <c r="E74" s="4"/>
      <c r="F74" s="4"/>
      <c r="G74" s="4"/>
      <c r="H74" s="4"/>
      <c r="I74" s="4"/>
      <c r="J74" s="4"/>
    </row>
    <row r="75" spans="2:10" x14ac:dyDescent="0.25">
      <c r="B75" s="4"/>
      <c r="C75" s="4"/>
      <c r="D75" s="4"/>
      <c r="E75" s="4"/>
      <c r="F75" s="4"/>
      <c r="G75" s="4"/>
      <c r="H75" s="4"/>
      <c r="I75" s="4"/>
      <c r="J75" s="4"/>
    </row>
    <row r="76" spans="2:10" x14ac:dyDescent="0.25">
      <c r="B76" s="4"/>
      <c r="C76" s="4"/>
      <c r="D76" s="4"/>
      <c r="E76" s="4"/>
      <c r="F76" s="4"/>
      <c r="G76" s="4"/>
      <c r="H76" s="4"/>
      <c r="I76" s="4"/>
      <c r="J76" s="4"/>
    </row>
    <row r="77" spans="2:10" x14ac:dyDescent="0.25">
      <c r="B77" s="4"/>
      <c r="C77" s="4"/>
      <c r="D77" s="4"/>
      <c r="E77" s="4"/>
      <c r="F77" s="4"/>
      <c r="G77" s="4"/>
      <c r="H77" s="4"/>
      <c r="I77" s="4"/>
      <c r="J77" s="4"/>
    </row>
    <row r="78" spans="2:10" x14ac:dyDescent="0.25">
      <c r="B78" s="4"/>
      <c r="C78" s="4"/>
      <c r="D78" s="4"/>
      <c r="E78" s="4"/>
      <c r="F78" s="4"/>
      <c r="G78" s="4"/>
      <c r="H78" s="4"/>
      <c r="I78" s="4"/>
      <c r="J78" s="4"/>
    </row>
    <row r="79" spans="2:10" x14ac:dyDescent="0.25">
      <c r="B79" s="4"/>
      <c r="C79" s="4"/>
      <c r="D79" s="4"/>
      <c r="E79" s="4"/>
      <c r="F79" s="4"/>
      <c r="G79" s="4"/>
      <c r="H79" s="4"/>
      <c r="I79" s="4"/>
      <c r="J79" s="4"/>
    </row>
    <row r="80" spans="2:10" x14ac:dyDescent="0.25">
      <c r="B80" s="4"/>
      <c r="C80" s="4"/>
      <c r="D80" s="4"/>
      <c r="E80" s="4"/>
      <c r="F80" s="4"/>
      <c r="G80" s="4"/>
      <c r="H80" s="4"/>
      <c r="I80" s="4"/>
      <c r="J80" s="4"/>
    </row>
    <row r="81" spans="2:10" x14ac:dyDescent="0.25">
      <c r="B81" s="4"/>
      <c r="C81" s="4"/>
      <c r="D81" s="4"/>
      <c r="E81" s="4"/>
      <c r="F81" s="4"/>
      <c r="G81" s="4"/>
      <c r="H81" s="4"/>
      <c r="I81" s="4"/>
      <c r="J81" s="4"/>
    </row>
    <row r="82" spans="2:10" x14ac:dyDescent="0.25">
      <c r="B82" s="4"/>
      <c r="C82" s="4"/>
      <c r="D82" s="4"/>
      <c r="E82" s="4"/>
      <c r="F82" s="4"/>
      <c r="G82" s="4"/>
      <c r="H82" s="4"/>
      <c r="I82" s="4"/>
      <c r="J82" s="4"/>
    </row>
    <row r="83" spans="2:10" x14ac:dyDescent="0.25">
      <c r="B83" s="4"/>
      <c r="C83" s="4"/>
      <c r="D83" s="4"/>
      <c r="E83" s="4"/>
      <c r="F83" s="4"/>
      <c r="G83" s="4"/>
      <c r="H83" s="4"/>
      <c r="I83" s="4"/>
      <c r="J83" s="4"/>
    </row>
    <row r="84" spans="2:10" x14ac:dyDescent="0.25">
      <c r="B84" s="4"/>
      <c r="C84" s="4"/>
      <c r="D84" s="4"/>
      <c r="E84" s="4"/>
      <c r="F84" s="4"/>
      <c r="G84" s="4"/>
      <c r="H84" s="4"/>
      <c r="I84" s="4"/>
      <c r="J84" s="4"/>
    </row>
    <row r="85" spans="2:10" x14ac:dyDescent="0.25">
      <c r="B85" s="4"/>
      <c r="C85" s="4"/>
      <c r="D85" s="4"/>
      <c r="E85" s="4"/>
      <c r="F85" s="4"/>
      <c r="G85" s="4"/>
      <c r="H85" s="4"/>
      <c r="I85" s="4"/>
      <c r="J85" s="4"/>
    </row>
    <row r="86" spans="2:10" x14ac:dyDescent="0.25">
      <c r="B86" s="4"/>
      <c r="C86" s="4"/>
      <c r="D86" s="4"/>
      <c r="E86" s="4"/>
      <c r="F86" s="4"/>
      <c r="G86" s="4"/>
      <c r="H86" s="4"/>
      <c r="I86" s="4"/>
      <c r="J86" s="4"/>
    </row>
    <row r="87" spans="2:10" x14ac:dyDescent="0.25">
      <c r="B87" s="4"/>
      <c r="C87" s="4"/>
      <c r="D87" s="4"/>
      <c r="E87" s="4"/>
      <c r="F87" s="4"/>
      <c r="G87" s="4"/>
      <c r="H87" s="4"/>
      <c r="I87" s="4"/>
      <c r="J87" s="4"/>
    </row>
    <row r="88" spans="2:10" x14ac:dyDescent="0.25">
      <c r="B88" s="4"/>
      <c r="C88" s="4"/>
      <c r="D88" s="4"/>
      <c r="E88" s="4"/>
      <c r="F88" s="4"/>
      <c r="G88" s="4"/>
      <c r="H88" s="4"/>
      <c r="I88" s="4"/>
      <c r="J88" s="4"/>
    </row>
    <row r="89" spans="2:10" x14ac:dyDescent="0.25">
      <c r="B89" s="4"/>
      <c r="C89" s="4"/>
      <c r="D89" s="4"/>
      <c r="E89" s="4"/>
      <c r="F89" s="4"/>
      <c r="G89" s="4"/>
      <c r="H89" s="4"/>
      <c r="I89" s="4"/>
      <c r="J89" s="4"/>
    </row>
    <row r="90" spans="2:10" x14ac:dyDescent="0.25">
      <c r="B90" s="4"/>
      <c r="C90" s="4"/>
      <c r="D90" s="4"/>
      <c r="E90" s="4"/>
      <c r="F90" s="4"/>
      <c r="G90" s="4"/>
      <c r="H90" s="4"/>
      <c r="I90" s="4"/>
      <c r="J90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Stroiński</dc:creator>
  <cp:lastModifiedBy>Oskar Stroiński</cp:lastModifiedBy>
  <dcterms:created xsi:type="dcterms:W3CDTF">2021-04-11T11:59:26Z</dcterms:created>
  <dcterms:modified xsi:type="dcterms:W3CDTF">2021-04-11T16:57:45Z</dcterms:modified>
</cp:coreProperties>
</file>