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tr\Documents\BOKU\Thesis\Data\Livestock\Management_systems\"/>
    </mc:Choice>
  </mc:AlternateContent>
  <xr:revisionPtr revIDLastSave="0" documentId="13_ncr:1_{D8EDC28A-5049-477B-A609-8CEC8ECA0B34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K16" i="1"/>
  <c r="J13" i="1"/>
  <c r="J14" i="1"/>
  <c r="J12" i="1"/>
  <c r="I14" i="1"/>
  <c r="I13" i="1"/>
  <c r="I12" i="1"/>
  <c r="J15" i="1"/>
  <c r="J16" i="1"/>
  <c r="J17" i="1"/>
  <c r="I15" i="1"/>
  <c r="I16" i="1"/>
  <c r="I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tc={226AD982-FC55-448D-AE4B-09D2744A2605}</author>
    <author>Stefan T.</author>
    <author>tc={23AE83AC-2F36-4D80-8BEB-2872D4338583}</author>
    <author>tc={B109B367-E71B-428F-8A0B-08DF573B98E2}</author>
    <author>tc={82953C19-0563-487C-96F0-AF318BDCBEB0}</author>
    <author>tc={8F77214D-77BD-4B98-A96B-61FDFABCFBAB}</author>
    <author>tc={8E48003B-91FF-4B3E-B58B-C333CDFAE997}</author>
    <author>tc={89CF65E7-0EAA-41BD-926D-655A136BB121}</author>
    <author>tc={BC7EE497-4E94-41EA-997C-BA5940980B76}</author>
  </authors>
  <commentList>
    <comment ref="H3" authorId="0" shapeId="0" xr:uid="{226AD982-FC55-448D-AE4B-09D2744A26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meat animals</t>
      </text>
    </comment>
    <comment ref="L3" authorId="1" shapeId="0" xr:uid="{1D28FE37-D135-4C7D-89A9-87BA26106B83}">
      <text>
        <r>
          <rPr>
            <b/>
            <sz val="9"/>
            <color indexed="81"/>
            <rFont val="Segoe UI"/>
            <family val="2"/>
          </rPr>
          <t>Stefan T.:</t>
        </r>
        <r>
          <rPr>
            <sz val="9"/>
            <color indexed="81"/>
            <rFont val="Segoe UI"/>
            <family val="2"/>
          </rPr>
          <t xml:space="preserve">
data only for aggregate category "oil-seed cakes"</t>
        </r>
      </text>
    </comment>
    <comment ref="H4" authorId="2" shapeId="0" xr:uid="{23AE83AC-2F36-4D80-8BEB-2872D43385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adult females</t>
      </text>
    </comment>
    <comment ref="H5" authorId="3" shapeId="0" xr:uid="{B109B367-E71B-428F-8A0B-08DF573B98E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meat animals</t>
      </text>
    </comment>
    <comment ref="H6" authorId="4" shapeId="0" xr:uid="{82953C19-0563-487C-96F0-AF318BDCBEB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adult females</t>
      </text>
    </comment>
    <comment ref="H8" authorId="5" shapeId="0" xr:uid="{8F77214D-77BD-4B98-A96B-61FDFABCFBA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meat animals</t>
      </text>
    </comment>
    <comment ref="H9" authorId="6" shapeId="0" xr:uid="{8E48003B-91FF-4B3E-B58B-C333CDFAE99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adult females</t>
      </text>
    </comment>
    <comment ref="H10" authorId="7" shapeId="0" xr:uid="{89CF65E7-0EAA-41BD-926D-655A136BB12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meat animals</t>
      </text>
    </comment>
    <comment ref="H11" authorId="8" shapeId="0" xr:uid="{BC7EE497-4E94-41EA-997C-BA5940980B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adult females</t>
      </text>
    </comment>
  </commentList>
</comments>
</file>

<file path=xl/sharedStrings.xml><?xml version="1.0" encoding="utf-8"?>
<sst xmlns="http://schemas.openxmlformats.org/spreadsheetml/2006/main" count="55" uniqueCount="25">
  <si>
    <t>Poultry</t>
  </si>
  <si>
    <t>Pigs</t>
  </si>
  <si>
    <t>Grazing</t>
  </si>
  <si>
    <t>Mixed</t>
  </si>
  <si>
    <t>Backyard</t>
  </si>
  <si>
    <t>Broilers</t>
  </si>
  <si>
    <t>Feedlots*</t>
  </si>
  <si>
    <t>Layers</t>
  </si>
  <si>
    <t>Intermediate</t>
  </si>
  <si>
    <t>Industrial</t>
  </si>
  <si>
    <t>Soybean
cakes (kg)</t>
  </si>
  <si>
    <t>Buffaloes</t>
  </si>
  <si>
    <t xml:space="preserve">Cattle
</t>
  </si>
  <si>
    <t>Meat</t>
  </si>
  <si>
    <t>Dairy</t>
  </si>
  <si>
    <t>All</t>
  </si>
  <si>
    <t>Total intake (kg DM/animal/year)</t>
  </si>
  <si>
    <t>Soybean (%)</t>
  </si>
  <si>
    <t>Soybean cakes (%)</t>
  </si>
  <si>
    <t>Soybean (kg)</t>
  </si>
  <si>
    <t>Soybean cakes kg)</t>
  </si>
  <si>
    <t>GLEAM LAC</t>
  </si>
  <si>
    <t>Mottet non-OECD</t>
  </si>
  <si>
    <t>GLEAMi Brazil</t>
  </si>
  <si>
    <t>only oil-seed cakes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</si>
</sst>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0" fontId="0" fillId="4" borderId="0" xfId="0" applyFont="1" applyFill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1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/>
    <xf numFmtId="0" fontId="0" fillId="0" borderId="1" xfId="0" applyBorder="1"/>
    <xf numFmtId="2" fontId="0" fillId="0" borderId="1" xfId="0" applyNumberFormat="1" applyFont="1" applyBorder="1" applyAlignment="1">
      <alignment horizontal="right" vertical="center"/>
    </xf>
    <xf numFmtId="0" fontId="1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fan Trsek" id="{51B55E94-F66A-4A05-966E-E1DCCD82D1D3}" userId="f86d6f8a764fb30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1-02-23T14:56:27.83" personId="{51B55E94-F66A-4A05-966E-E1DCCD82D1D3}" id="{226AD982-FC55-448D-AE4B-09D2744A2605}">
    <text>meat animals</text>
  </threadedComment>
  <threadedComment ref="H4" dT="2021-02-23T14:56:39.15" personId="{51B55E94-F66A-4A05-966E-E1DCCD82D1D3}" id="{23AE83AC-2F36-4D80-8BEB-2872D4338583}">
    <text>adult females</text>
  </threadedComment>
  <threadedComment ref="H5" dT="2021-02-23T14:57:28.87" personId="{51B55E94-F66A-4A05-966E-E1DCCD82D1D3}" id="{B109B367-E71B-428F-8A0B-08DF573B98E2}">
    <text>meat animals</text>
  </threadedComment>
  <threadedComment ref="H6" dT="2021-02-23T14:58:05.26" personId="{51B55E94-F66A-4A05-966E-E1DCCD82D1D3}" id="{82953C19-0563-487C-96F0-AF318BDCBEB0}">
    <text>adult females</text>
  </threadedComment>
  <threadedComment ref="H8" dT="2021-02-23T15:01:02.02" personId="{51B55E94-F66A-4A05-966E-E1DCCD82D1D3}" id="{8F77214D-77BD-4B98-A96B-61FDFABCFBAB}">
    <text>meat animals</text>
  </threadedComment>
  <threadedComment ref="H9" dT="2021-02-23T15:01:12.15" personId="{51B55E94-F66A-4A05-966E-E1DCCD82D1D3}" id="{8E48003B-91FF-4B3E-B58B-C333CDFAE997}">
    <text>adult females</text>
  </threadedComment>
  <threadedComment ref="H10" dT="2021-02-23T14:57:28.87" personId="{51B55E94-F66A-4A05-966E-E1DCCD82D1D3}" id="{89CF65E7-0EAA-41BD-926D-655A136BB121}">
    <text>meat animals</text>
  </threadedComment>
  <threadedComment ref="H11" dT="2021-02-23T14:58:05.26" personId="{51B55E94-F66A-4A05-966E-E1DCCD82D1D3}" id="{BC7EE497-4E94-41EA-997C-BA5940980B76}">
    <text>adult females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85" zoomScaleNormal="85" workbookViewId="0">
      <selection activeCell="P6" sqref="P6"/>
    </sheetView>
  </sheetViews>
  <sheetFormatPr baseColWidth="10" defaultColWidth="9.06640625" defaultRowHeight="14.25" x14ac:dyDescent="0.45"/>
  <cols>
    <col min="1" max="1" width="9.06640625" style="11"/>
    <col min="2" max="2" width="12.53125" customWidth="1"/>
    <col min="4" max="4" width="17.06640625" customWidth="1"/>
    <col min="5" max="5" width="12.3984375" customWidth="1"/>
    <col min="6" max="6" width="15.33203125" customWidth="1"/>
    <col min="7" max="7" width="10.3984375" bestFit="1" customWidth="1"/>
    <col min="8" max="8" width="16.33203125" customWidth="1"/>
    <col min="9" max="9" width="10.796875" hidden="1" customWidth="1"/>
    <col min="10" max="10" width="14.86328125" hidden="1" customWidth="1"/>
    <col min="11" max="11" width="16.265625" customWidth="1"/>
    <col min="12" max="12" width="15.53125" customWidth="1"/>
  </cols>
  <sheetData>
    <row r="1" spans="1:12" x14ac:dyDescent="0.45">
      <c r="A1" s="8"/>
      <c r="B1" s="3"/>
      <c r="C1" s="3"/>
      <c r="D1" s="1" t="s">
        <v>22</v>
      </c>
      <c r="E1" s="1"/>
      <c r="F1" s="2" t="s">
        <v>23</v>
      </c>
      <c r="G1" s="2"/>
      <c r="H1" s="2"/>
      <c r="I1" s="2"/>
      <c r="J1" s="2"/>
      <c r="K1" s="15" t="s">
        <v>21</v>
      </c>
      <c r="L1" s="15"/>
    </row>
    <row r="2" spans="1:12" ht="28.5" x14ac:dyDescent="0.45">
      <c r="A2" s="8"/>
      <c r="B2" s="3"/>
      <c r="C2" s="3"/>
      <c r="D2" s="24" t="s">
        <v>16</v>
      </c>
      <c r="E2" s="16" t="s">
        <v>10</v>
      </c>
      <c r="F2" s="12" t="s">
        <v>16</v>
      </c>
      <c r="G2" s="17" t="s">
        <v>17</v>
      </c>
      <c r="H2" s="16" t="s">
        <v>18</v>
      </c>
      <c r="I2" s="17" t="s">
        <v>19</v>
      </c>
      <c r="J2" s="16" t="s">
        <v>20</v>
      </c>
      <c r="K2" s="17" t="s">
        <v>17</v>
      </c>
      <c r="L2" s="16" t="s">
        <v>18</v>
      </c>
    </row>
    <row r="3" spans="1:12" x14ac:dyDescent="0.45">
      <c r="A3" s="4" t="s">
        <v>12</v>
      </c>
      <c r="B3" s="5" t="s">
        <v>2</v>
      </c>
      <c r="C3" s="5" t="s">
        <v>13</v>
      </c>
      <c r="D3" s="25">
        <v>2680</v>
      </c>
      <c r="E3" s="18">
        <v>4</v>
      </c>
      <c r="F3" s="19">
        <v>2525.8701806885524</v>
      </c>
      <c r="G3" s="20"/>
      <c r="H3" s="20">
        <v>0.8</v>
      </c>
      <c r="I3" s="20"/>
      <c r="J3" s="20"/>
      <c r="K3" s="27"/>
      <c r="L3" s="27" t="s">
        <v>24</v>
      </c>
    </row>
    <row r="4" spans="1:12" x14ac:dyDescent="0.45">
      <c r="A4" s="6"/>
      <c r="B4" s="5" t="s">
        <v>2</v>
      </c>
      <c r="C4" s="5" t="s">
        <v>14</v>
      </c>
      <c r="D4" s="25"/>
      <c r="E4" s="18"/>
      <c r="F4" s="19">
        <v>3292.9930600525404</v>
      </c>
      <c r="G4" s="20"/>
      <c r="H4">
        <v>1.1000000000000001</v>
      </c>
      <c r="I4" s="20"/>
      <c r="J4" s="20"/>
      <c r="K4" s="21"/>
      <c r="L4" s="27" t="s">
        <v>24</v>
      </c>
    </row>
    <row r="5" spans="1:12" x14ac:dyDescent="0.45">
      <c r="A5" s="6"/>
      <c r="B5" s="5" t="s">
        <v>3</v>
      </c>
      <c r="C5" s="5" t="s">
        <v>13</v>
      </c>
      <c r="D5" s="25">
        <v>2531</v>
      </c>
      <c r="E5" s="18">
        <v>13</v>
      </c>
      <c r="F5" s="19">
        <v>2315.6520219132599</v>
      </c>
      <c r="G5" s="20"/>
      <c r="H5" s="20">
        <v>1.3</v>
      </c>
      <c r="I5" s="20"/>
      <c r="J5" s="20"/>
      <c r="K5" s="21"/>
      <c r="L5" s="27" t="s">
        <v>24</v>
      </c>
    </row>
    <row r="6" spans="1:12" x14ac:dyDescent="0.45">
      <c r="A6" s="6"/>
      <c r="B6" s="5" t="s">
        <v>3</v>
      </c>
      <c r="C6" s="5" t="s">
        <v>14</v>
      </c>
      <c r="D6" s="25"/>
      <c r="E6" s="18"/>
      <c r="F6" s="19">
        <v>2886.2034091399119</v>
      </c>
      <c r="G6" s="20"/>
      <c r="H6">
        <v>1.6</v>
      </c>
      <c r="I6" s="20"/>
      <c r="J6" s="20"/>
      <c r="K6" s="21"/>
      <c r="L6" s="27" t="s">
        <v>24</v>
      </c>
    </row>
    <row r="7" spans="1:12" x14ac:dyDescent="0.45">
      <c r="A7" s="6"/>
      <c r="B7" s="5" t="s">
        <v>6</v>
      </c>
      <c r="C7" s="5" t="s">
        <v>13</v>
      </c>
      <c r="D7" s="26">
        <v>1784</v>
      </c>
      <c r="E7" s="13">
        <v>44</v>
      </c>
      <c r="F7" s="22"/>
      <c r="G7" s="20"/>
      <c r="H7" s="22">
        <v>0</v>
      </c>
      <c r="I7" s="20"/>
      <c r="J7" s="20"/>
      <c r="K7" s="21"/>
      <c r="L7" s="27" t="s">
        <v>24</v>
      </c>
    </row>
    <row r="8" spans="1:12" x14ac:dyDescent="0.45">
      <c r="A8" s="9" t="s">
        <v>11</v>
      </c>
      <c r="B8" s="5" t="s">
        <v>2</v>
      </c>
      <c r="C8" s="5" t="s">
        <v>13</v>
      </c>
      <c r="D8" s="25">
        <v>2680</v>
      </c>
      <c r="E8" s="18">
        <v>4</v>
      </c>
      <c r="F8" s="19">
        <v>3000.7823113396371</v>
      </c>
      <c r="G8" s="20"/>
      <c r="H8" s="20">
        <v>0.8</v>
      </c>
      <c r="I8" s="20"/>
      <c r="J8" s="20"/>
      <c r="K8" s="21"/>
      <c r="L8" s="27" t="s">
        <v>24</v>
      </c>
    </row>
    <row r="9" spans="1:12" x14ac:dyDescent="0.45">
      <c r="A9" s="9"/>
      <c r="B9" s="5" t="s">
        <v>2</v>
      </c>
      <c r="C9" s="5" t="s">
        <v>14</v>
      </c>
      <c r="D9" s="25"/>
      <c r="E9" s="18"/>
      <c r="F9" s="19">
        <v>3421.9748522264704</v>
      </c>
      <c r="G9" s="20"/>
      <c r="H9" s="20">
        <v>1.1000000000000001</v>
      </c>
      <c r="I9" s="20"/>
      <c r="J9" s="20"/>
      <c r="K9" s="21"/>
      <c r="L9" s="27" t="s">
        <v>24</v>
      </c>
    </row>
    <row r="10" spans="1:12" x14ac:dyDescent="0.45">
      <c r="A10" s="9"/>
      <c r="B10" s="5" t="s">
        <v>3</v>
      </c>
      <c r="C10" s="5" t="s">
        <v>13</v>
      </c>
      <c r="D10" s="25">
        <v>2531</v>
      </c>
      <c r="E10" s="18">
        <v>13</v>
      </c>
      <c r="F10" s="19">
        <v>2827.9881645502178</v>
      </c>
      <c r="G10" s="20"/>
      <c r="H10" s="20">
        <v>1.3</v>
      </c>
      <c r="I10" s="20"/>
      <c r="J10" s="20"/>
      <c r="K10" s="21"/>
      <c r="L10" s="27" t="s">
        <v>24</v>
      </c>
    </row>
    <row r="11" spans="1:12" x14ac:dyDescent="0.45">
      <c r="A11" s="10"/>
      <c r="B11" s="5" t="s">
        <v>3</v>
      </c>
      <c r="C11" s="5" t="s">
        <v>14</v>
      </c>
      <c r="D11" s="25"/>
      <c r="E11" s="18"/>
      <c r="F11" s="19">
        <v>3221.0777283570878</v>
      </c>
      <c r="G11" s="20"/>
      <c r="H11">
        <v>1.6</v>
      </c>
      <c r="I11" s="20"/>
      <c r="J11" s="20"/>
      <c r="K11" s="21"/>
      <c r="L11" s="27" t="s">
        <v>24</v>
      </c>
    </row>
    <row r="12" spans="1:12" x14ac:dyDescent="0.45">
      <c r="A12" s="4" t="s">
        <v>0</v>
      </c>
      <c r="B12" s="5" t="s">
        <v>4</v>
      </c>
      <c r="C12" s="5" t="s">
        <v>15</v>
      </c>
      <c r="D12" s="26">
        <v>20</v>
      </c>
      <c r="E12" s="13">
        <v>2</v>
      </c>
      <c r="F12" s="20"/>
      <c r="G12" s="20">
        <v>3.08</v>
      </c>
      <c r="H12" s="20">
        <v>3.08</v>
      </c>
      <c r="I12" s="23">
        <f>D12*G12/100</f>
        <v>0.61599999999999999</v>
      </c>
      <c r="J12" s="23">
        <f>D12*H12/100</f>
        <v>0.61599999999999999</v>
      </c>
      <c r="K12" s="23">
        <v>1.7</v>
      </c>
      <c r="L12" s="23">
        <v>20.9</v>
      </c>
    </row>
    <row r="13" spans="1:12" x14ac:dyDescent="0.45">
      <c r="A13" s="6"/>
      <c r="B13" s="5" t="s">
        <v>7</v>
      </c>
      <c r="C13" s="5" t="s">
        <v>15</v>
      </c>
      <c r="D13" s="26">
        <v>26</v>
      </c>
      <c r="E13" s="13">
        <v>1</v>
      </c>
      <c r="F13" s="20"/>
      <c r="G13" s="20">
        <v>0</v>
      </c>
      <c r="H13" s="20">
        <v>25</v>
      </c>
      <c r="I13" s="23">
        <f>D13*G13/100</f>
        <v>0</v>
      </c>
      <c r="J13" s="23">
        <f t="shared" ref="J13:J14" si="0">D13*H13/100</f>
        <v>6.5</v>
      </c>
      <c r="K13" s="23">
        <v>3.7</v>
      </c>
      <c r="L13" s="23">
        <v>14.8</v>
      </c>
    </row>
    <row r="14" spans="1:12" x14ac:dyDescent="0.45">
      <c r="A14" s="7"/>
      <c r="B14" s="5" t="s">
        <v>5</v>
      </c>
      <c r="C14" s="5" t="s">
        <v>15</v>
      </c>
      <c r="D14" s="26">
        <v>34</v>
      </c>
      <c r="E14" s="13">
        <v>8</v>
      </c>
      <c r="F14" s="20"/>
      <c r="G14" s="20">
        <v>0</v>
      </c>
      <c r="H14" s="20">
        <v>27</v>
      </c>
      <c r="I14" s="23">
        <f>D14*G14/100</f>
        <v>0</v>
      </c>
      <c r="J14" s="23">
        <f t="shared" si="0"/>
        <v>9.18</v>
      </c>
      <c r="K14" s="23">
        <v>0</v>
      </c>
      <c r="L14" s="23">
        <v>27</v>
      </c>
    </row>
    <row r="15" spans="1:12" x14ac:dyDescent="0.45">
      <c r="A15" s="4" t="s">
        <v>1</v>
      </c>
      <c r="B15" s="5" t="s">
        <v>4</v>
      </c>
      <c r="C15" s="5" t="s">
        <v>15</v>
      </c>
      <c r="D15" s="26">
        <v>506</v>
      </c>
      <c r="E15" s="13">
        <v>64</v>
      </c>
      <c r="F15" s="19">
        <v>540.29003039078566</v>
      </c>
      <c r="G15" s="20">
        <v>4.99</v>
      </c>
      <c r="H15" s="20">
        <v>5.14</v>
      </c>
      <c r="I15" s="19">
        <f t="shared" ref="I15:I17" si="1">F15*G15/100</f>
        <v>26.960472516500204</v>
      </c>
      <c r="J15" s="19">
        <f t="shared" ref="J15:J17" si="2">F15*H15/100</f>
        <v>27.770907562086382</v>
      </c>
      <c r="K15" s="19">
        <v>1.5</v>
      </c>
      <c r="L15" s="19">
        <v>18</v>
      </c>
    </row>
    <row r="16" spans="1:12" x14ac:dyDescent="0.45">
      <c r="A16" s="6"/>
      <c r="B16" s="5" t="s">
        <v>8</v>
      </c>
      <c r="C16" s="5" t="s">
        <v>15</v>
      </c>
      <c r="D16" s="26">
        <v>563</v>
      </c>
      <c r="E16" s="13">
        <v>91</v>
      </c>
      <c r="F16" s="19">
        <v>591.94029166952362</v>
      </c>
      <c r="G16" s="20">
        <v>10</v>
      </c>
      <c r="H16" s="20">
        <v>15.59</v>
      </c>
      <c r="I16" s="19">
        <f t="shared" si="1"/>
        <v>59.194029166952362</v>
      </c>
      <c r="J16" s="19">
        <f t="shared" si="2"/>
        <v>92.283491471278737</v>
      </c>
      <c r="K16" s="19">
        <f xml:space="preserve"> 1.4+2.2</f>
        <v>3.6</v>
      </c>
      <c r="L16" s="19">
        <f>17.4+10.8</f>
        <v>28.2</v>
      </c>
    </row>
    <row r="17" spans="1:12" x14ac:dyDescent="0.45">
      <c r="A17" s="6"/>
      <c r="B17" s="5" t="s">
        <v>9</v>
      </c>
      <c r="C17" s="5" t="s">
        <v>15</v>
      </c>
      <c r="D17" s="26">
        <v>628</v>
      </c>
      <c r="E17" s="13">
        <v>109</v>
      </c>
      <c r="F17" s="19">
        <v>677.74729568827888</v>
      </c>
      <c r="G17" s="20">
        <v>8.09</v>
      </c>
      <c r="H17" s="20">
        <v>25</v>
      </c>
      <c r="I17" s="19">
        <f t="shared" si="1"/>
        <v>54.829756221181761</v>
      </c>
      <c r="J17" s="19">
        <f t="shared" si="2"/>
        <v>169.43682392206972</v>
      </c>
      <c r="K17" s="19">
        <v>3.9</v>
      </c>
      <c r="L17" s="19">
        <v>21</v>
      </c>
    </row>
    <row r="18" spans="1:12" x14ac:dyDescent="0.45">
      <c r="K18" s="14"/>
      <c r="L18" s="14"/>
    </row>
  </sheetData>
  <mergeCells count="15">
    <mergeCell ref="A15:A17"/>
    <mergeCell ref="A12:A14"/>
    <mergeCell ref="A8:A11"/>
    <mergeCell ref="A3:A7"/>
    <mergeCell ref="K1:L1"/>
    <mergeCell ref="F1:J1"/>
    <mergeCell ref="D1:E1"/>
    <mergeCell ref="D3:D4"/>
    <mergeCell ref="E3:E4"/>
    <mergeCell ref="D5:D6"/>
    <mergeCell ref="E10:E11"/>
    <mergeCell ref="D10:D11"/>
    <mergeCell ref="E8:E9"/>
    <mergeCell ref="D8:D9"/>
    <mergeCell ref="E5:E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Trsek</dc:creator>
  <cp:lastModifiedBy>Stefan T.</cp:lastModifiedBy>
  <dcterms:created xsi:type="dcterms:W3CDTF">2015-06-05T18:19:34Z</dcterms:created>
  <dcterms:modified xsi:type="dcterms:W3CDTF">2021-02-23T15:03:46Z</dcterms:modified>
</cp:coreProperties>
</file>