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mily\Documents\Masters\Trade-off\Data ulmifolia\"/>
    </mc:Choice>
  </mc:AlternateContent>
  <bookViews>
    <workbookView xWindow="0" yWindow="0" windowWidth="20490" windowHeight="7755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8" i="2" l="1"/>
  <c r="G48" i="2"/>
  <c r="H48" i="2"/>
  <c r="I48" i="2" s="1"/>
  <c r="E48" i="2"/>
  <c r="F47" i="2"/>
  <c r="G47" i="2"/>
  <c r="H47" i="2"/>
  <c r="I47" i="2" s="1"/>
  <c r="E47" i="2"/>
  <c r="F46" i="2"/>
  <c r="G46" i="2"/>
  <c r="H46" i="2"/>
  <c r="I46" i="2" s="1"/>
  <c r="E46" i="2"/>
  <c r="F45" i="2"/>
  <c r="G45" i="2"/>
  <c r="H45" i="2"/>
  <c r="I45" i="2" s="1"/>
  <c r="E45" i="2"/>
  <c r="F44" i="2"/>
  <c r="G44" i="2"/>
  <c r="H44" i="2"/>
  <c r="I44" i="2" s="1"/>
  <c r="E44" i="2"/>
  <c r="F43" i="2"/>
  <c r="G43" i="2"/>
  <c r="H43" i="2"/>
  <c r="I43" i="2" s="1"/>
  <c r="E43" i="2"/>
  <c r="F42" i="2"/>
  <c r="G42" i="2"/>
  <c r="H42" i="2"/>
  <c r="I42" i="2" s="1"/>
  <c r="E42" i="2"/>
  <c r="F41" i="2"/>
  <c r="G41" i="2"/>
  <c r="H41" i="2"/>
  <c r="I41" i="2" s="1"/>
  <c r="E41" i="2"/>
  <c r="F40" i="2"/>
  <c r="G40" i="2"/>
  <c r="H40" i="2"/>
  <c r="I40" i="2" s="1"/>
  <c r="E40" i="2"/>
  <c r="F39" i="2"/>
  <c r="G39" i="2"/>
  <c r="H39" i="2"/>
  <c r="I39" i="2" s="1"/>
  <c r="E39" i="2"/>
  <c r="F38" i="2"/>
  <c r="G38" i="2"/>
  <c r="H38" i="2"/>
  <c r="I38" i="2" s="1"/>
  <c r="E38" i="2"/>
  <c r="F37" i="2"/>
  <c r="G37" i="2"/>
  <c r="H37" i="2"/>
  <c r="I37" i="2" s="1"/>
  <c r="E37" i="2"/>
  <c r="F36" i="2"/>
  <c r="G36" i="2"/>
  <c r="H36" i="2"/>
  <c r="I36" i="2" s="1"/>
  <c r="E36" i="2"/>
  <c r="F35" i="2"/>
  <c r="G35" i="2"/>
  <c r="H35" i="2"/>
  <c r="I35" i="2" s="1"/>
  <c r="F34" i="2"/>
  <c r="G34" i="2"/>
  <c r="H34" i="2"/>
  <c r="I34" i="2" s="1"/>
  <c r="E35" i="2"/>
  <c r="E34" i="2"/>
  <c r="F33" i="2"/>
  <c r="G33" i="2"/>
  <c r="H33" i="2"/>
  <c r="I33" i="2" s="1"/>
  <c r="E33" i="2"/>
  <c r="F32" i="2"/>
  <c r="G32" i="2"/>
  <c r="H32" i="2"/>
  <c r="I32" i="2" s="1"/>
  <c r="E32" i="2"/>
  <c r="F31" i="2"/>
  <c r="G31" i="2"/>
  <c r="H31" i="2"/>
  <c r="I31" i="2" s="1"/>
  <c r="E31" i="2"/>
  <c r="F30" i="2"/>
  <c r="G30" i="2"/>
  <c r="H30" i="2"/>
  <c r="I30" i="2" s="1"/>
  <c r="E30" i="2"/>
  <c r="F29" i="2"/>
  <c r="G29" i="2"/>
  <c r="H29" i="2"/>
  <c r="I29" i="2" s="1"/>
  <c r="E29" i="2"/>
  <c r="F28" i="2"/>
  <c r="G28" i="2"/>
  <c r="H28" i="2"/>
  <c r="I28" i="2" s="1"/>
  <c r="E28" i="2"/>
  <c r="F27" i="2"/>
  <c r="G27" i="2"/>
  <c r="H27" i="2"/>
  <c r="I27" i="2" s="1"/>
  <c r="E27" i="2"/>
  <c r="F26" i="2"/>
  <c r="G26" i="2"/>
  <c r="H26" i="2"/>
  <c r="I26" i="2" s="1"/>
  <c r="E26" i="2"/>
  <c r="F25" i="2"/>
  <c r="G25" i="2"/>
  <c r="H25" i="2"/>
  <c r="I25" i="2" s="1"/>
  <c r="E25" i="2"/>
  <c r="F24" i="2"/>
  <c r="G24" i="2"/>
  <c r="H24" i="2"/>
  <c r="I24" i="2" s="1"/>
  <c r="E24" i="2"/>
  <c r="F23" i="2"/>
  <c r="G23" i="2"/>
  <c r="H23" i="2"/>
  <c r="I23" i="2" s="1"/>
  <c r="E23" i="2"/>
  <c r="F22" i="2"/>
  <c r="G22" i="2"/>
  <c r="H22" i="2"/>
  <c r="I22" i="2" s="1"/>
  <c r="E22" i="2"/>
  <c r="F21" i="2"/>
  <c r="G21" i="2"/>
  <c r="H21" i="2"/>
  <c r="I21" i="2" s="1"/>
  <c r="E21" i="2"/>
  <c r="F20" i="2"/>
  <c r="G20" i="2"/>
  <c r="H20" i="2"/>
  <c r="I20" i="2" s="1"/>
  <c r="E20" i="2"/>
  <c r="F19" i="2"/>
  <c r="G19" i="2"/>
  <c r="H19" i="2"/>
  <c r="I19" i="2" s="1"/>
  <c r="E19" i="2"/>
  <c r="F18" i="2"/>
  <c r="G18" i="2"/>
  <c r="H18" i="2"/>
  <c r="I18" i="2" s="1"/>
  <c r="E18" i="2"/>
  <c r="F17" i="2"/>
  <c r="G17" i="2"/>
  <c r="H17" i="2"/>
  <c r="I17" i="2" s="1"/>
  <c r="E17" i="2"/>
  <c r="F16" i="2"/>
  <c r="G16" i="2"/>
  <c r="H16" i="2"/>
  <c r="I16" i="2" s="1"/>
  <c r="E16" i="2"/>
  <c r="F15" i="2"/>
  <c r="G15" i="2"/>
  <c r="H15" i="2"/>
  <c r="I15" i="2" s="1"/>
  <c r="E15" i="2"/>
  <c r="F14" i="2"/>
  <c r="G14" i="2"/>
  <c r="H14" i="2"/>
  <c r="I14" i="2" s="1"/>
  <c r="E14" i="2"/>
  <c r="F13" i="2"/>
  <c r="G13" i="2"/>
  <c r="H13" i="2"/>
  <c r="I13" i="2" s="1"/>
  <c r="E13" i="2"/>
  <c r="F12" i="2"/>
  <c r="G12" i="2"/>
  <c r="H12" i="2"/>
  <c r="I12" i="2" s="1"/>
  <c r="E12" i="2"/>
  <c r="F11" i="2"/>
  <c r="G11" i="2"/>
  <c r="H11" i="2"/>
  <c r="I11" i="2" s="1"/>
  <c r="E11" i="2"/>
  <c r="F10" i="2"/>
  <c r="G10" i="2"/>
  <c r="H10" i="2"/>
  <c r="I10" i="2" s="1"/>
  <c r="E10" i="2"/>
  <c r="F9" i="2"/>
  <c r="G9" i="2"/>
  <c r="H9" i="2"/>
  <c r="I9" i="2" s="1"/>
  <c r="E9" i="2"/>
  <c r="F8" i="2"/>
  <c r="G8" i="2"/>
  <c r="H8" i="2"/>
  <c r="I8" i="2" s="1"/>
  <c r="E8" i="2"/>
  <c r="F7" i="2"/>
  <c r="G7" i="2"/>
  <c r="H7" i="2"/>
  <c r="I7" i="2" s="1"/>
  <c r="E7" i="2"/>
  <c r="F6" i="2"/>
  <c r="G6" i="2"/>
  <c r="H6" i="2"/>
  <c r="I6" i="2" s="1"/>
  <c r="E6" i="2"/>
  <c r="F5" i="2"/>
  <c r="G5" i="2"/>
  <c r="H5" i="2"/>
  <c r="I5" i="2" s="1"/>
  <c r="E5" i="2"/>
  <c r="F4" i="2"/>
  <c r="G4" i="2"/>
  <c r="H4" i="2"/>
  <c r="I4" i="2" s="1"/>
  <c r="E4" i="2"/>
  <c r="F3" i="2"/>
  <c r="G3" i="2"/>
  <c r="H3" i="2"/>
  <c r="I3" i="2" s="1"/>
  <c r="E3" i="2"/>
  <c r="F2" i="2"/>
  <c r="G2" i="2"/>
  <c r="H2" i="2"/>
  <c r="I2" i="2" s="1"/>
  <c r="E2" i="2"/>
  <c r="I33" i="1"/>
  <c r="I105" i="1" l="1"/>
  <c r="I15" i="1"/>
  <c r="I50" i="1"/>
  <c r="I291" i="1"/>
  <c r="I183" i="1"/>
  <c r="I43" i="1"/>
  <c r="I127" i="1"/>
  <c r="I116" i="1"/>
  <c r="I98" i="1"/>
  <c r="I134" i="1"/>
  <c r="I70" i="1"/>
  <c r="I84" i="1"/>
  <c r="I286" i="1"/>
  <c r="I211" i="1"/>
  <c r="I231" i="1"/>
  <c r="I197" i="1"/>
  <c r="I251" i="1"/>
  <c r="I42" i="1"/>
  <c r="I47" i="1"/>
  <c r="I13" i="1"/>
  <c r="I280" i="1"/>
  <c r="I310" i="1"/>
  <c r="I76" i="1"/>
  <c r="I83" i="1"/>
  <c r="I305" i="1"/>
  <c r="I115" i="1"/>
  <c r="I49" i="1"/>
  <c r="I104" i="1"/>
  <c r="I163" i="1"/>
  <c r="I156" i="1"/>
  <c r="I250" i="1"/>
  <c r="I304" i="1"/>
  <c r="I238" i="1"/>
  <c r="I22" i="1"/>
  <c r="I35" i="1"/>
  <c r="I112" i="1"/>
  <c r="I170" i="1"/>
  <c r="I75" i="1"/>
  <c r="I309" i="1"/>
  <c r="I169" i="1"/>
  <c r="I63" i="1"/>
  <c r="I196" i="1"/>
  <c r="I29" i="1"/>
  <c r="I126" i="1"/>
  <c r="I41" i="1"/>
  <c r="I91" i="1"/>
  <c r="I133" i="1"/>
  <c r="I265" i="1"/>
  <c r="I203" i="1"/>
  <c r="I90" i="1"/>
  <c r="I97" i="1"/>
  <c r="I162" i="1"/>
  <c r="I103" i="1"/>
  <c r="I123" i="1"/>
  <c r="I272" i="1"/>
  <c r="I209" i="1"/>
  <c r="I217" i="1"/>
  <c r="I57" i="1"/>
  <c r="I279" i="1"/>
  <c r="I48" i="1"/>
  <c r="I303" i="1"/>
  <c r="I237" i="1"/>
  <c r="I122" i="1"/>
  <c r="I299" i="1"/>
  <c r="I146" i="1"/>
  <c r="I181" i="1"/>
  <c r="I21" i="1"/>
  <c r="I145" i="1"/>
  <c r="I82" i="1"/>
  <c r="I195" i="1"/>
  <c r="I190" i="1"/>
  <c r="I153" i="1"/>
  <c r="I278" i="1"/>
  <c r="I96" i="1"/>
  <c r="I111" i="1"/>
  <c r="I289" i="1"/>
  <c r="I258" i="1"/>
  <c r="I102" i="1"/>
  <c r="I152" i="1"/>
  <c r="I229" i="1"/>
  <c r="I34" i="1"/>
  <c r="I125" i="1"/>
  <c r="I101" i="1"/>
  <c r="I114" i="1"/>
  <c r="I194" i="1"/>
  <c r="I271" i="1"/>
  <c r="I202" i="1"/>
  <c r="I110" i="1"/>
  <c r="I236" i="1"/>
  <c r="I161" i="1"/>
  <c r="I20" i="1"/>
  <c r="I28" i="1"/>
  <c r="I257" i="1"/>
  <c r="I249" i="1"/>
  <c r="I89" i="1"/>
  <c r="I216" i="1"/>
  <c r="I8" i="1"/>
  <c r="I189" i="1"/>
  <c r="I68" i="1"/>
  <c r="I144" i="1"/>
  <c r="I180" i="1"/>
  <c r="I302" i="1"/>
  <c r="I208" i="1"/>
  <c r="I177" i="1"/>
  <c r="I12" i="1"/>
  <c r="I160" i="1"/>
  <c r="I301" i="1"/>
  <c r="I168" i="1"/>
  <c r="I188" i="1"/>
  <c r="I201" i="1"/>
  <c r="I81" i="1"/>
  <c r="I27" i="1"/>
  <c r="I298" i="1"/>
  <c r="I225" i="1"/>
  <c r="I308" i="1"/>
  <c r="I88" i="1"/>
  <c r="I284" i="1" l="1"/>
  <c r="I7" i="1"/>
  <c r="I155" i="1"/>
  <c r="I215" i="1"/>
  <c r="I264" i="1"/>
  <c r="I245" i="1"/>
  <c r="I151" i="1"/>
  <c r="I40" i="1"/>
  <c r="I200" i="1"/>
  <c r="I46" i="1"/>
  <c r="I121" i="1"/>
  <c r="I141" i="1"/>
  <c r="I277" i="1"/>
  <c r="I248" i="1"/>
  <c r="I207" i="1"/>
  <c r="I288" i="1"/>
  <c r="I167" i="1"/>
  <c r="I224" i="1"/>
  <c r="I263" i="1"/>
  <c r="I176" i="1"/>
  <c r="I244" i="1"/>
  <c r="I39" i="1"/>
  <c r="I6" i="1"/>
  <c r="I166" i="1"/>
  <c r="I256" i="1"/>
  <c r="I18" i="1"/>
  <c r="I67" i="1"/>
  <c r="I223" i="1"/>
  <c r="I120" i="1"/>
  <c r="I74" i="1"/>
  <c r="I307" i="1"/>
  <c r="I193" i="1"/>
  <c r="I45" i="1"/>
  <c r="I300" i="1"/>
  <c r="I306" i="1"/>
  <c r="I119" i="1"/>
  <c r="I87" i="1"/>
  <c r="I198" i="1"/>
  <c r="I5" i="1"/>
  <c r="I11" i="1"/>
  <c r="I287" i="1"/>
  <c r="I32" i="1"/>
  <c r="I262" i="1"/>
  <c r="I235" i="1"/>
  <c r="I222" i="1"/>
  <c r="I61" i="1"/>
  <c r="I158" i="1"/>
  <c r="I243" i="1"/>
  <c r="I255" i="1"/>
  <c r="I95" i="1"/>
  <c r="I140" i="1"/>
  <c r="I56" i="1"/>
  <c r="I149" i="1"/>
  <c r="I80" i="1"/>
  <c r="I26" i="1"/>
  <c r="I159" i="1"/>
  <c r="I143" i="1"/>
  <c r="I187" i="1"/>
  <c r="I109" i="1"/>
  <c r="I206" i="1"/>
  <c r="I276" i="1"/>
  <c r="I269" i="1"/>
  <c r="I150" i="1"/>
  <c r="I199" i="1"/>
  <c r="I55" i="1"/>
  <c r="I131" i="1"/>
  <c r="I79" i="1"/>
  <c r="I154" i="1"/>
  <c r="I100" i="1"/>
  <c r="I175" i="1"/>
  <c r="I186" i="1"/>
  <c r="I214" i="1"/>
  <c r="I108" i="1"/>
  <c r="I139" i="1"/>
  <c r="I297" i="1"/>
  <c r="I86" i="1"/>
  <c r="I165" i="1"/>
  <c r="I179" i="1"/>
  <c r="I282" i="1"/>
  <c r="I138" i="1"/>
  <c r="I4" i="1"/>
  <c r="I130" i="1"/>
  <c r="I226" i="1"/>
  <c r="I213" i="1"/>
  <c r="I54" i="1"/>
  <c r="I10" i="1"/>
  <c r="I25" i="1"/>
  <c r="I242" i="1"/>
  <c r="I234" i="1"/>
  <c r="I261" i="1"/>
  <c r="I275" i="1"/>
  <c r="I268" i="1"/>
  <c r="I94" i="1"/>
  <c r="I60" i="1"/>
  <c r="I296" i="1"/>
  <c r="I174" i="1"/>
  <c r="I164" i="1"/>
  <c r="I3" i="1"/>
  <c r="I267" i="1"/>
  <c r="I113" i="1"/>
  <c r="I178" i="1"/>
  <c r="I192" i="1"/>
  <c r="I137" i="1" l="1"/>
  <c r="I59" i="1"/>
  <c r="I107" i="1"/>
  <c r="I58" i="1"/>
  <c r="I260" i="1"/>
  <c r="I185" i="1"/>
  <c r="I53" i="1"/>
  <c r="I221" i="1"/>
  <c r="I52" i="1"/>
  <c r="I295" i="1"/>
  <c r="I148" i="1"/>
  <c r="I73" i="1"/>
  <c r="I44" i="1"/>
  <c r="I274" i="1"/>
  <c r="I173" i="1"/>
  <c r="I220" i="1"/>
  <c r="I118" i="1"/>
  <c r="I24" i="1"/>
  <c r="I99" i="1"/>
  <c r="I233" i="1"/>
  <c r="I241" i="1"/>
  <c r="I254" i="1"/>
  <c r="I253" i="1"/>
  <c r="I93" i="1"/>
  <c r="I17" i="1"/>
  <c r="I72" i="1"/>
  <c r="I31" i="1"/>
  <c r="I117" i="1"/>
  <c r="I247" i="1"/>
  <c r="I66" i="1"/>
  <c r="I38" i="1"/>
  <c r="I30" i="1"/>
  <c r="I147" i="1"/>
  <c r="I129" i="1"/>
  <c r="I142" i="1"/>
  <c r="I9" i="1"/>
  <c r="I16" i="1"/>
  <c r="I128" i="1"/>
  <c r="I51" i="1"/>
  <c r="I184" i="1"/>
  <c r="I205" i="1"/>
  <c r="I71" i="1"/>
  <c r="I172" i="1"/>
  <c r="I157" i="1"/>
  <c r="I136" i="1"/>
  <c r="I191" i="1"/>
  <c r="I23" i="1"/>
  <c r="I240" i="1"/>
  <c r="I78" i="1"/>
  <c r="I106" i="1"/>
  <c r="I232" i="1"/>
  <c r="I135" i="1"/>
  <c r="I65" i="1"/>
  <c r="I212" i="1"/>
  <c r="I246" i="1"/>
  <c r="I37" i="1"/>
  <c r="I85" i="1"/>
  <c r="I293" i="1"/>
  <c r="I2" i="1"/>
  <c r="I252" i="1"/>
  <c r="I281" i="1"/>
  <c r="I171" i="1"/>
  <c r="I92" i="1"/>
  <c r="I266" i="1"/>
  <c r="I124" i="1"/>
  <c r="I239" i="1"/>
  <c r="I219" i="1"/>
  <c r="I259" i="1"/>
</calcChain>
</file>

<file path=xl/sharedStrings.xml><?xml version="1.0" encoding="utf-8"?>
<sst xmlns="http://schemas.openxmlformats.org/spreadsheetml/2006/main" count="825" uniqueCount="69">
  <si>
    <t>Plant ID</t>
  </si>
  <si>
    <t>Treatment</t>
  </si>
  <si>
    <t>Pollination Date</t>
  </si>
  <si>
    <t>Collection Date</t>
  </si>
  <si>
    <t>n seeds</t>
  </si>
  <si>
    <t>EFN</t>
  </si>
  <si>
    <t>FN</t>
  </si>
  <si>
    <t>All</t>
  </si>
  <si>
    <t>Control</t>
  </si>
  <si>
    <t>Date</t>
  </si>
  <si>
    <t>Fruit weight (g)</t>
  </si>
  <si>
    <t>Seed Weight (g)</t>
  </si>
  <si>
    <t>Weight per Seed (g)</t>
  </si>
  <si>
    <t>EFN5T</t>
  </si>
  <si>
    <t>EFN10T</t>
  </si>
  <si>
    <t>C1T</t>
  </si>
  <si>
    <t>EFN4T</t>
  </si>
  <si>
    <t>EFN8T</t>
  </si>
  <si>
    <t>FN4T</t>
  </si>
  <si>
    <t>A2T</t>
  </si>
  <si>
    <t>EFN6T</t>
  </si>
  <si>
    <t>A7T</t>
  </si>
  <si>
    <t>EFN2T</t>
  </si>
  <si>
    <t>FN11T</t>
  </si>
  <si>
    <t>A1T</t>
  </si>
  <si>
    <t>C6T</t>
  </si>
  <si>
    <t>EFN3T</t>
  </si>
  <si>
    <t>FN10T</t>
  </si>
  <si>
    <t>C10T</t>
  </si>
  <si>
    <t>A10T</t>
  </si>
  <si>
    <t>EFN1T</t>
  </si>
  <si>
    <t>A4T</t>
  </si>
  <si>
    <t>C12T</t>
  </si>
  <si>
    <t>C4T</t>
  </si>
  <si>
    <t>FN7T</t>
  </si>
  <si>
    <t>FN9T</t>
  </si>
  <si>
    <t>FN2T</t>
  </si>
  <si>
    <t>A8T</t>
  </si>
  <si>
    <t>C8T</t>
  </si>
  <si>
    <t>FN6T</t>
  </si>
  <si>
    <t>C11T</t>
  </si>
  <si>
    <t>C3T</t>
  </si>
  <si>
    <t>C2T</t>
  </si>
  <si>
    <t>A11T</t>
  </si>
  <si>
    <t>A12T</t>
  </si>
  <si>
    <t>C5T</t>
  </si>
  <si>
    <t>A6T</t>
  </si>
  <si>
    <t>A3T</t>
  </si>
  <si>
    <t>EFN7T</t>
  </si>
  <si>
    <t>C7T</t>
  </si>
  <si>
    <t>C9T</t>
  </si>
  <si>
    <t>FN5T</t>
  </si>
  <si>
    <t>A5T</t>
  </si>
  <si>
    <t>FN3T</t>
  </si>
  <si>
    <t>FN12T</t>
  </si>
  <si>
    <t>FN1T</t>
  </si>
  <si>
    <t>EFN11T</t>
  </si>
  <si>
    <t>EFN12T</t>
  </si>
  <si>
    <t>FN8T</t>
  </si>
  <si>
    <t>EFN9T</t>
  </si>
  <si>
    <t>PlantID</t>
  </si>
  <si>
    <t>FruitWeight</t>
  </si>
  <si>
    <t>SeedWeight</t>
  </si>
  <si>
    <t>Seed_per</t>
  </si>
  <si>
    <t>nSeeds</t>
  </si>
  <si>
    <t>Seed_per_mg</t>
  </si>
  <si>
    <t>Leaves</t>
  </si>
  <si>
    <t>N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</si>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</sst>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"/>
    <numFmt numFmtId="165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" fontId="0" fillId="0" borderId="0" xfId="0" applyNumberFormat="1"/>
    <xf numFmtId="0" fontId="0" fillId="0" borderId="0" xfId="0" applyNumberFormat="1"/>
    <xf numFmtId="164" fontId="0" fillId="0" borderId="0" xfId="0" applyNumberFormat="1"/>
    <xf numFmtId="1" fontId="0" fillId="0" borderId="0" xfId="0" applyNumberFormat="1"/>
    <xf numFmtId="165" fontId="0" fillId="0" borderId="0" xfId="0" applyNumberForma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39"/>
  <sheetViews>
    <sheetView workbookViewId="0">
      <pane ySplit="1" topLeftCell="A290" activePane="bottomLeft" state="frozen"/>
      <selection pane="bottomLeft" activeCell="A2" sqref="A2"/>
    </sheetView>
  </sheetViews>
  <sheetFormatPr defaultRowHeight="15" x14ac:dyDescent="0.25"/>
  <cols>
    <col min="1" max="1" width="7.85546875" bestFit="1" customWidth="1"/>
    <col min="2" max="2" width="10.28515625" bestFit="1" customWidth="1"/>
    <col min="3" max="3" width="15.42578125" bestFit="1" customWidth="1"/>
    <col min="4" max="5" width="14.7109375" bestFit="1" customWidth="1"/>
    <col min="6" max="6" width="16.42578125" bestFit="1" customWidth="1"/>
    <col min="7" max="7" width="16.42578125" customWidth="1"/>
    <col min="8" max="8" width="17" bestFit="1" customWidth="1"/>
    <col min="9" max="9" width="20.7109375" bestFit="1" customWidth="1"/>
  </cols>
  <sheetData>
    <row r="1" spans="1:10" x14ac:dyDescent="0.25">
      <c r="A1" t="s">
        <v>0</v>
      </c>
      <c r="B1" t="s">
        <v>1</v>
      </c>
      <c r="C1" t="s">
        <v>9</v>
      </c>
      <c r="D1" t="s">
        <v>2</v>
      </c>
      <c r="E1" t="s">
        <v>3</v>
      </c>
      <c r="F1" t="s">
        <v>10</v>
      </c>
      <c r="G1" t="s">
        <v>4</v>
      </c>
      <c r="H1" t="s">
        <v>11</v>
      </c>
      <c r="I1" t="s">
        <v>12</v>
      </c>
    </row>
    <row r="2" spans="1:10" x14ac:dyDescent="0.25">
      <c r="A2" t="s">
        <v>15</v>
      </c>
      <c r="B2" t="s">
        <v>8</v>
      </c>
      <c r="C2" s="1">
        <v>41732</v>
      </c>
      <c r="D2" s="1">
        <v>41699</v>
      </c>
      <c r="E2" s="1">
        <v>41715</v>
      </c>
      <c r="F2" s="5"/>
      <c r="G2" s="4">
        <v>9</v>
      </c>
      <c r="H2" s="5">
        <v>7.6940000000000003E-3</v>
      </c>
      <c r="I2" s="3">
        <f t="shared" ref="I2:I12" si="0">H2/G2</f>
        <v>8.5488888888888897E-4</v>
      </c>
      <c r="J2" s="3"/>
    </row>
    <row r="3" spans="1:10" x14ac:dyDescent="0.25">
      <c r="A3" t="s">
        <v>15</v>
      </c>
      <c r="B3" t="s">
        <v>8</v>
      </c>
      <c r="C3" s="1">
        <v>41733</v>
      </c>
      <c r="D3" s="1">
        <v>41701</v>
      </c>
      <c r="E3" s="1">
        <v>41716</v>
      </c>
      <c r="F3" s="5">
        <v>7.2900000000000006E-2</v>
      </c>
      <c r="G3" s="4">
        <v>22</v>
      </c>
      <c r="H3" s="5">
        <v>2.2700000000000001E-2</v>
      </c>
      <c r="I3" s="3">
        <f t="shared" si="0"/>
        <v>1.0318181818181819E-3</v>
      </c>
      <c r="J3" s="3"/>
    </row>
    <row r="4" spans="1:10" x14ac:dyDescent="0.25">
      <c r="A4" t="s">
        <v>15</v>
      </c>
      <c r="B4" t="s">
        <v>8</v>
      </c>
      <c r="C4" s="1">
        <v>41733</v>
      </c>
      <c r="D4" s="1">
        <v>41703</v>
      </c>
      <c r="E4" s="1">
        <v>41717</v>
      </c>
      <c r="F4" s="5">
        <v>0.1386</v>
      </c>
      <c r="G4" s="4">
        <v>34</v>
      </c>
      <c r="H4" s="5">
        <v>3.6205000000000001E-2</v>
      </c>
      <c r="I4" s="3">
        <f t="shared" si="0"/>
        <v>1.0648529411764706E-3</v>
      </c>
      <c r="J4" s="3"/>
    </row>
    <row r="5" spans="1:10" x14ac:dyDescent="0.25">
      <c r="A5" t="s">
        <v>15</v>
      </c>
      <c r="B5" t="s">
        <v>8</v>
      </c>
      <c r="C5" s="1">
        <v>41733</v>
      </c>
      <c r="D5" s="1">
        <v>41705</v>
      </c>
      <c r="E5" s="1">
        <v>41719</v>
      </c>
      <c r="F5" s="5">
        <v>0.13589999999999999</v>
      </c>
      <c r="G5" s="4">
        <v>37</v>
      </c>
      <c r="H5" s="5">
        <v>3.4960999999999999E-2</v>
      </c>
      <c r="I5" s="3">
        <f t="shared" si="0"/>
        <v>9.4489189189189183E-4</v>
      </c>
      <c r="J5" s="3"/>
    </row>
    <row r="6" spans="1:10" x14ac:dyDescent="0.25">
      <c r="A6" t="s">
        <v>15</v>
      </c>
      <c r="B6" t="s">
        <v>8</v>
      </c>
      <c r="C6" s="1">
        <v>41733</v>
      </c>
      <c r="D6" s="1">
        <v>41706</v>
      </c>
      <c r="E6" s="1">
        <v>41720</v>
      </c>
      <c r="F6" s="5">
        <v>0.1454</v>
      </c>
      <c r="G6" s="4">
        <v>36</v>
      </c>
      <c r="H6" s="5">
        <v>3.4200000000000001E-2</v>
      </c>
      <c r="I6" s="3">
        <f t="shared" si="0"/>
        <v>9.5E-4</v>
      </c>
      <c r="J6" s="3"/>
    </row>
    <row r="7" spans="1:10" x14ac:dyDescent="0.25">
      <c r="A7" t="s">
        <v>15</v>
      </c>
      <c r="B7" t="s">
        <v>8</v>
      </c>
      <c r="C7" s="1">
        <v>41733</v>
      </c>
      <c r="D7" s="1">
        <v>41708</v>
      </c>
      <c r="E7" s="1">
        <v>41722</v>
      </c>
      <c r="F7" s="5">
        <v>0.18149999999999999</v>
      </c>
      <c r="G7" s="4">
        <v>35</v>
      </c>
      <c r="H7" s="5">
        <v>5.6000000000000001E-2</v>
      </c>
      <c r="I7" s="3">
        <f t="shared" si="0"/>
        <v>1.6000000000000001E-3</v>
      </c>
      <c r="J7" s="3"/>
    </row>
    <row r="8" spans="1:10" x14ac:dyDescent="0.25">
      <c r="A8" t="s">
        <v>15</v>
      </c>
      <c r="B8" t="s">
        <v>8</v>
      </c>
      <c r="C8" s="1">
        <v>41736</v>
      </c>
      <c r="D8" s="1">
        <v>41709</v>
      </c>
      <c r="E8" s="1">
        <v>41723</v>
      </c>
      <c r="F8" s="5">
        <v>0.1321</v>
      </c>
      <c r="G8" s="4">
        <v>36</v>
      </c>
      <c r="H8" s="5">
        <v>3.44E-2</v>
      </c>
      <c r="I8" s="3">
        <f t="shared" si="0"/>
        <v>9.5555555555555552E-4</v>
      </c>
      <c r="J8" s="3"/>
    </row>
    <row r="9" spans="1:10" x14ac:dyDescent="0.25">
      <c r="A9" t="s">
        <v>42</v>
      </c>
      <c r="B9" t="s">
        <v>8</v>
      </c>
      <c r="C9" s="1">
        <v>41732</v>
      </c>
      <c r="D9" s="1">
        <v>41701</v>
      </c>
      <c r="E9" s="1">
        <v>41716</v>
      </c>
      <c r="F9" s="5">
        <v>9.3100000000000002E-2</v>
      </c>
      <c r="G9" s="4">
        <v>24</v>
      </c>
      <c r="H9" s="5">
        <v>2.8537E-2</v>
      </c>
      <c r="I9" s="3">
        <f t="shared" si="0"/>
        <v>1.1890416666666666E-3</v>
      </c>
      <c r="J9" s="3"/>
    </row>
    <row r="10" spans="1:10" x14ac:dyDescent="0.25">
      <c r="A10" t="s">
        <v>42</v>
      </c>
      <c r="B10" t="s">
        <v>8</v>
      </c>
      <c r="C10" s="1">
        <v>41733</v>
      </c>
      <c r="D10" s="1">
        <v>41703</v>
      </c>
      <c r="E10" s="1">
        <v>41717</v>
      </c>
      <c r="F10" s="5">
        <v>0.17630000000000001</v>
      </c>
      <c r="G10" s="4">
        <v>40</v>
      </c>
      <c r="H10" s="5">
        <v>4.1099999999999998E-2</v>
      </c>
      <c r="I10" s="3">
        <f t="shared" si="0"/>
        <v>1.0275E-3</v>
      </c>
      <c r="J10" s="3"/>
    </row>
    <row r="11" spans="1:10" x14ac:dyDescent="0.25">
      <c r="A11" t="s">
        <v>42</v>
      </c>
      <c r="B11" t="s">
        <v>8</v>
      </c>
      <c r="C11" s="1">
        <v>41733</v>
      </c>
      <c r="D11" s="1">
        <v>41705</v>
      </c>
      <c r="E11" s="1">
        <v>41719</v>
      </c>
      <c r="F11" s="5">
        <v>0.22120000000000001</v>
      </c>
      <c r="G11" s="4">
        <v>51</v>
      </c>
      <c r="H11" s="5">
        <v>4.8667000000000002E-2</v>
      </c>
      <c r="I11" s="3">
        <f t="shared" si="0"/>
        <v>9.5425490196078436E-4</v>
      </c>
      <c r="J11" s="3"/>
    </row>
    <row r="12" spans="1:10" x14ac:dyDescent="0.25">
      <c r="A12" t="s">
        <v>42</v>
      </c>
      <c r="B12" t="s">
        <v>8</v>
      </c>
      <c r="C12" s="1">
        <v>41736</v>
      </c>
      <c r="D12" s="1">
        <v>41708</v>
      </c>
      <c r="E12" s="1">
        <v>41722</v>
      </c>
      <c r="F12" s="5">
        <v>0.1116</v>
      </c>
      <c r="G12" s="4">
        <v>28</v>
      </c>
      <c r="H12" s="5">
        <v>2.4400000000000002E-2</v>
      </c>
      <c r="I12" s="3">
        <f t="shared" si="0"/>
        <v>8.714285714285715E-4</v>
      </c>
      <c r="J12" s="3"/>
    </row>
    <row r="13" spans="1:10" x14ac:dyDescent="0.25">
      <c r="A13" t="s">
        <v>42</v>
      </c>
      <c r="B13" t="s">
        <v>8</v>
      </c>
      <c r="C13" s="1">
        <v>41738</v>
      </c>
      <c r="D13" s="1">
        <v>41711</v>
      </c>
      <c r="E13" s="1">
        <v>41725</v>
      </c>
      <c r="F13" s="5">
        <v>9.6000000000000002E-2</v>
      </c>
      <c r="G13" s="4">
        <v>20</v>
      </c>
      <c r="H13" s="5">
        <v>1.7500000000000002E-2</v>
      </c>
      <c r="I13" s="3">
        <f>H13/19</f>
        <v>9.2105263157894746E-4</v>
      </c>
      <c r="J13" s="3"/>
    </row>
    <row r="14" spans="1:10" x14ac:dyDescent="0.25">
      <c r="A14" t="s">
        <v>42</v>
      </c>
      <c r="B14" t="s">
        <v>8</v>
      </c>
      <c r="C14" s="1">
        <v>41738</v>
      </c>
      <c r="D14" s="1">
        <v>41713</v>
      </c>
      <c r="E14" s="1">
        <v>41727</v>
      </c>
      <c r="F14" s="5">
        <v>0</v>
      </c>
      <c r="G14" s="4">
        <v>0</v>
      </c>
      <c r="H14" s="5">
        <v>0</v>
      </c>
      <c r="I14" s="3">
        <v>0</v>
      </c>
      <c r="J14" s="3"/>
    </row>
    <row r="15" spans="1:10" x14ac:dyDescent="0.25">
      <c r="A15" t="s">
        <v>42</v>
      </c>
      <c r="B15" t="s">
        <v>8</v>
      </c>
      <c r="C15" s="1">
        <v>41738</v>
      </c>
      <c r="D15" s="1">
        <v>41714</v>
      </c>
      <c r="E15" s="1">
        <v>41728</v>
      </c>
      <c r="F15" s="5">
        <v>8.9499999999999996E-2</v>
      </c>
      <c r="G15" s="4">
        <v>14</v>
      </c>
      <c r="H15" s="5">
        <v>1.46E-2</v>
      </c>
      <c r="I15" s="3">
        <f>H15/G15</f>
        <v>1.0428571428571429E-3</v>
      </c>
      <c r="J15" s="3"/>
    </row>
    <row r="16" spans="1:10" x14ac:dyDescent="0.25">
      <c r="A16" t="s">
        <v>41</v>
      </c>
      <c r="B16" t="s">
        <v>8</v>
      </c>
      <c r="C16" s="1">
        <v>41732</v>
      </c>
      <c r="D16" s="1">
        <v>41700</v>
      </c>
      <c r="E16" s="1">
        <v>41715</v>
      </c>
      <c r="F16" s="5">
        <v>7.3599999999999999E-2</v>
      </c>
      <c r="G16" s="4">
        <v>11</v>
      </c>
      <c r="H16" s="5">
        <v>1.1717E-2</v>
      </c>
      <c r="I16" s="3">
        <f>H16/G16</f>
        <v>1.0651818181818182E-3</v>
      </c>
      <c r="J16" s="3"/>
    </row>
    <row r="17" spans="1:10" x14ac:dyDescent="0.25">
      <c r="A17" t="s">
        <v>41</v>
      </c>
      <c r="B17" t="s">
        <v>8</v>
      </c>
      <c r="C17" s="1">
        <v>41732</v>
      </c>
      <c r="D17" s="1">
        <v>41702</v>
      </c>
      <c r="E17" s="1">
        <v>41716</v>
      </c>
      <c r="F17" s="5">
        <v>2.76E-2</v>
      </c>
      <c r="G17" s="4">
        <v>3</v>
      </c>
      <c r="H17" s="5">
        <v>3.0309999999999998E-3</v>
      </c>
      <c r="I17" s="3">
        <f>H17/G17</f>
        <v>1.0103333333333334E-3</v>
      </c>
      <c r="J17" s="3"/>
    </row>
    <row r="18" spans="1:10" x14ac:dyDescent="0.25">
      <c r="A18" t="s">
        <v>41</v>
      </c>
      <c r="B18" t="s">
        <v>8</v>
      </c>
      <c r="C18" s="1">
        <v>41733</v>
      </c>
      <c r="D18" s="1">
        <v>41706</v>
      </c>
      <c r="E18" s="1">
        <v>41720</v>
      </c>
      <c r="F18" s="5">
        <v>1.4200000000000001E-2</v>
      </c>
      <c r="G18" s="4">
        <v>2</v>
      </c>
      <c r="H18" s="5">
        <v>1.6000000000000001E-3</v>
      </c>
      <c r="I18" s="3">
        <f>H18/G18</f>
        <v>8.0000000000000004E-4</v>
      </c>
      <c r="J18" s="3"/>
    </row>
    <row r="19" spans="1:10" x14ac:dyDescent="0.25">
      <c r="A19" t="s">
        <v>41</v>
      </c>
      <c r="B19" t="s">
        <v>8</v>
      </c>
      <c r="C19" s="1">
        <v>41733</v>
      </c>
      <c r="D19" s="1">
        <v>41707</v>
      </c>
      <c r="E19" s="1">
        <v>41721</v>
      </c>
      <c r="F19" s="5">
        <v>0</v>
      </c>
      <c r="G19" s="4">
        <v>0</v>
      </c>
      <c r="H19" s="5">
        <v>0</v>
      </c>
      <c r="I19" s="3">
        <v>0</v>
      </c>
      <c r="J19" s="3"/>
    </row>
    <row r="20" spans="1:10" x14ac:dyDescent="0.25">
      <c r="A20" t="s">
        <v>41</v>
      </c>
      <c r="B20" t="s">
        <v>8</v>
      </c>
      <c r="C20" s="1">
        <v>41736</v>
      </c>
      <c r="D20" s="1">
        <v>41709</v>
      </c>
      <c r="E20" s="1">
        <v>41723</v>
      </c>
      <c r="F20" s="5">
        <v>0.1174</v>
      </c>
      <c r="G20" s="4">
        <v>26</v>
      </c>
      <c r="H20" s="5">
        <v>2.4299999999999999E-2</v>
      </c>
      <c r="I20" s="3">
        <f t="shared" ref="I20:I35" si="1">H20/G20</f>
        <v>9.3461538461538454E-4</v>
      </c>
      <c r="J20" s="3"/>
    </row>
    <row r="21" spans="1:10" x14ac:dyDescent="0.25">
      <c r="A21" t="s">
        <v>41</v>
      </c>
      <c r="B21" t="s">
        <v>8</v>
      </c>
      <c r="C21" s="1">
        <v>41738</v>
      </c>
      <c r="D21" s="1">
        <v>41711</v>
      </c>
      <c r="E21" s="1">
        <v>41724</v>
      </c>
      <c r="F21" s="5">
        <v>1.5699999999999999E-2</v>
      </c>
      <c r="G21" s="4">
        <v>10</v>
      </c>
      <c r="H21" s="5">
        <v>2.3999999999999998E-3</v>
      </c>
      <c r="I21" s="3">
        <f t="shared" si="1"/>
        <v>2.3999999999999998E-4</v>
      </c>
      <c r="J21" s="3"/>
    </row>
    <row r="22" spans="1:10" x14ac:dyDescent="0.25">
      <c r="A22" t="s">
        <v>41</v>
      </c>
      <c r="B22" t="s">
        <v>8</v>
      </c>
      <c r="C22" s="1">
        <v>41738</v>
      </c>
      <c r="D22" s="1">
        <v>41712</v>
      </c>
      <c r="E22" s="1">
        <v>41726</v>
      </c>
      <c r="F22" s="5">
        <v>1.6199999999999999E-2</v>
      </c>
      <c r="G22" s="4">
        <v>2</v>
      </c>
      <c r="H22" s="5">
        <v>8.0000000000000004E-4</v>
      </c>
      <c r="I22" s="3">
        <f t="shared" si="1"/>
        <v>4.0000000000000002E-4</v>
      </c>
      <c r="J22" s="3"/>
    </row>
    <row r="23" spans="1:10" x14ac:dyDescent="0.25">
      <c r="A23" t="s">
        <v>33</v>
      </c>
      <c r="B23" t="s">
        <v>8</v>
      </c>
      <c r="C23" s="1">
        <v>41732</v>
      </c>
      <c r="D23" s="1">
        <v>41700</v>
      </c>
      <c r="E23" s="1">
        <v>41715</v>
      </c>
      <c r="F23" s="5">
        <v>0.18029999999999999</v>
      </c>
      <c r="G23" s="4">
        <v>40</v>
      </c>
      <c r="H23" s="5">
        <v>4.0058999999999997E-2</v>
      </c>
      <c r="I23" s="3">
        <f t="shared" si="1"/>
        <v>1.0014749999999999E-3</v>
      </c>
      <c r="J23" s="3"/>
    </row>
    <row r="24" spans="1:10" x14ac:dyDescent="0.25">
      <c r="A24" t="s">
        <v>33</v>
      </c>
      <c r="B24" t="s">
        <v>8</v>
      </c>
      <c r="C24" s="1">
        <v>41732</v>
      </c>
      <c r="D24" s="1">
        <v>41702</v>
      </c>
      <c r="E24" s="1">
        <v>41716</v>
      </c>
      <c r="F24" s="5">
        <v>0.14280000000000001</v>
      </c>
      <c r="G24" s="4">
        <v>33</v>
      </c>
      <c r="H24" s="5">
        <v>1.7267999999999999E-2</v>
      </c>
      <c r="I24" s="3">
        <f t="shared" si="1"/>
        <v>5.2327272727272726E-4</v>
      </c>
      <c r="J24" s="3"/>
    </row>
    <row r="25" spans="1:10" x14ac:dyDescent="0.25">
      <c r="A25" t="s">
        <v>33</v>
      </c>
      <c r="B25" t="s">
        <v>8</v>
      </c>
      <c r="C25" s="1">
        <v>41733</v>
      </c>
      <c r="D25" s="1">
        <v>41703</v>
      </c>
      <c r="E25" s="1">
        <v>41717</v>
      </c>
      <c r="F25" s="5">
        <v>0.1623</v>
      </c>
      <c r="G25" s="4">
        <v>37</v>
      </c>
      <c r="H25" s="5">
        <v>3.4599999999999999E-2</v>
      </c>
      <c r="I25" s="3">
        <f t="shared" si="1"/>
        <v>9.3513513513513509E-4</v>
      </c>
      <c r="J25" s="3"/>
    </row>
    <row r="26" spans="1:10" x14ac:dyDescent="0.25">
      <c r="A26" t="s">
        <v>33</v>
      </c>
      <c r="B26" t="s">
        <v>8</v>
      </c>
      <c r="C26" s="1">
        <v>41733</v>
      </c>
      <c r="D26" s="1">
        <v>41706</v>
      </c>
      <c r="E26" s="1">
        <v>41719</v>
      </c>
      <c r="F26" s="5">
        <v>7.8700000000000006E-2</v>
      </c>
      <c r="G26" s="4">
        <v>10</v>
      </c>
      <c r="H26" s="5">
        <v>1.1653999999999999E-2</v>
      </c>
      <c r="I26" s="3">
        <f t="shared" si="1"/>
        <v>1.1654E-3</v>
      </c>
      <c r="J26" s="3"/>
    </row>
    <row r="27" spans="1:10" x14ac:dyDescent="0.25">
      <c r="A27" t="s">
        <v>33</v>
      </c>
      <c r="B27" t="s">
        <v>8</v>
      </c>
      <c r="C27" s="1">
        <v>41736</v>
      </c>
      <c r="D27" s="1">
        <v>41708</v>
      </c>
      <c r="E27" s="1">
        <v>41722</v>
      </c>
      <c r="F27" s="5">
        <v>6.7500000000000004E-2</v>
      </c>
      <c r="G27" s="4">
        <v>14</v>
      </c>
      <c r="H27" s="5">
        <v>1.2999999999999999E-2</v>
      </c>
      <c r="I27" s="3">
        <f t="shared" si="1"/>
        <v>9.2857142857142856E-4</v>
      </c>
      <c r="J27" s="3"/>
    </row>
    <row r="28" spans="1:10" x14ac:dyDescent="0.25">
      <c r="A28" t="s">
        <v>33</v>
      </c>
      <c r="B28" t="s">
        <v>8</v>
      </c>
      <c r="C28" s="1">
        <v>41736</v>
      </c>
      <c r="D28" s="1">
        <v>41709</v>
      </c>
      <c r="E28" s="1">
        <v>41723</v>
      </c>
      <c r="F28" s="5">
        <v>0.1497</v>
      </c>
      <c r="G28" s="4">
        <v>39</v>
      </c>
      <c r="H28" s="5">
        <v>3.1800000000000002E-2</v>
      </c>
      <c r="I28" s="3">
        <f t="shared" si="1"/>
        <v>8.1538461538461539E-4</v>
      </c>
      <c r="J28" s="3"/>
    </row>
    <row r="29" spans="1:10" x14ac:dyDescent="0.25">
      <c r="A29" t="s">
        <v>33</v>
      </c>
      <c r="B29" t="s">
        <v>8</v>
      </c>
      <c r="C29" s="1">
        <v>41738</v>
      </c>
      <c r="D29" s="1">
        <v>41712</v>
      </c>
      <c r="E29" s="1">
        <v>41726</v>
      </c>
      <c r="F29" s="5">
        <v>0.17280000000000001</v>
      </c>
      <c r="G29" s="4">
        <v>41</v>
      </c>
      <c r="H29" s="5">
        <v>3.49E-2</v>
      </c>
      <c r="I29" s="3">
        <f t="shared" si="1"/>
        <v>8.5121951219512199E-4</v>
      </c>
      <c r="J29" s="3"/>
    </row>
    <row r="30" spans="1:10" x14ac:dyDescent="0.25">
      <c r="A30" t="s">
        <v>45</v>
      </c>
      <c r="B30" t="s">
        <v>8</v>
      </c>
      <c r="C30" s="1">
        <v>41732</v>
      </c>
      <c r="D30" s="1">
        <v>41702</v>
      </c>
      <c r="E30" s="1">
        <v>41716</v>
      </c>
      <c r="F30" s="5">
        <v>0.28560000000000002</v>
      </c>
      <c r="G30" s="4">
        <v>64</v>
      </c>
      <c r="H30" s="5">
        <v>7.3859999999999995E-2</v>
      </c>
      <c r="I30" s="3">
        <f t="shared" si="1"/>
        <v>1.1540624999999999E-3</v>
      </c>
      <c r="J30" s="3"/>
    </row>
    <row r="31" spans="1:10" x14ac:dyDescent="0.25">
      <c r="A31" t="s">
        <v>45</v>
      </c>
      <c r="B31" t="s">
        <v>8</v>
      </c>
      <c r="C31" s="1">
        <v>41732</v>
      </c>
      <c r="D31" s="1">
        <v>41701</v>
      </c>
      <c r="E31" s="1">
        <v>41716</v>
      </c>
      <c r="F31" s="5">
        <v>0.19600000000000001</v>
      </c>
      <c r="G31" s="4">
        <v>42</v>
      </c>
      <c r="H31" s="5">
        <v>5.1558E-2</v>
      </c>
      <c r="I31" s="3">
        <f t="shared" si="1"/>
        <v>1.2275714285714286E-3</v>
      </c>
      <c r="J31" s="3"/>
    </row>
    <row r="32" spans="1:10" x14ac:dyDescent="0.25">
      <c r="A32" t="s">
        <v>45</v>
      </c>
      <c r="B32" t="s">
        <v>8</v>
      </c>
      <c r="C32" s="1">
        <v>41733</v>
      </c>
      <c r="D32" s="1">
        <v>41705</v>
      </c>
      <c r="E32" s="1">
        <v>41719</v>
      </c>
      <c r="F32" s="5">
        <v>0.15049999999999999</v>
      </c>
      <c r="G32" s="4">
        <v>31</v>
      </c>
      <c r="H32" s="5">
        <v>3.5811999999999997E-2</v>
      </c>
      <c r="I32" s="3">
        <f t="shared" si="1"/>
        <v>1.1552258064516127E-3</v>
      </c>
      <c r="J32" s="3"/>
    </row>
    <row r="33" spans="1:10" x14ac:dyDescent="0.25">
      <c r="A33" t="s">
        <v>45</v>
      </c>
      <c r="B33" t="s">
        <v>8</v>
      </c>
      <c r="C33" s="1">
        <v>41736</v>
      </c>
      <c r="D33" s="1">
        <v>41708</v>
      </c>
      <c r="E33" s="1">
        <v>41722</v>
      </c>
      <c r="F33" s="5">
        <v>0.21010000000000001</v>
      </c>
      <c r="G33" s="4">
        <v>48</v>
      </c>
      <c r="H33" s="5">
        <v>5.1999999999999998E-2</v>
      </c>
      <c r="I33" s="3">
        <f t="shared" si="1"/>
        <v>1.0833333333333333E-3</v>
      </c>
      <c r="J33" s="3"/>
    </row>
    <row r="34" spans="1:10" x14ac:dyDescent="0.25">
      <c r="A34" t="s">
        <v>45</v>
      </c>
      <c r="B34" t="s">
        <v>8</v>
      </c>
      <c r="C34" s="1">
        <v>41737</v>
      </c>
      <c r="D34" s="1">
        <v>41709</v>
      </c>
      <c r="E34" s="1">
        <v>41723</v>
      </c>
      <c r="F34" s="5">
        <v>0.10920000000000001</v>
      </c>
      <c r="G34" s="4">
        <v>20</v>
      </c>
      <c r="H34" s="5">
        <v>2.3699999999999999E-2</v>
      </c>
      <c r="I34" s="3">
        <f t="shared" si="1"/>
        <v>1.1849999999999999E-3</v>
      </c>
      <c r="J34" s="3"/>
    </row>
    <row r="35" spans="1:10" x14ac:dyDescent="0.25">
      <c r="A35" t="s">
        <v>45</v>
      </c>
      <c r="B35" t="s">
        <v>8</v>
      </c>
      <c r="C35" s="1">
        <v>41738</v>
      </c>
      <c r="D35" s="1">
        <v>41712</v>
      </c>
      <c r="E35" s="1">
        <v>41726</v>
      </c>
      <c r="F35" s="5">
        <v>9.9500000000000005E-2</v>
      </c>
      <c r="G35" s="4">
        <v>17</v>
      </c>
      <c r="H35" s="5">
        <v>1.9699999999999999E-2</v>
      </c>
      <c r="I35" s="3">
        <f t="shared" si="1"/>
        <v>1.1588235294117647E-3</v>
      </c>
      <c r="J35" s="3"/>
    </row>
    <row r="36" spans="1:10" x14ac:dyDescent="0.25">
      <c r="A36" t="s">
        <v>45</v>
      </c>
      <c r="B36" t="s">
        <v>8</v>
      </c>
      <c r="C36" s="1">
        <v>41738</v>
      </c>
      <c r="D36" s="1">
        <v>41714</v>
      </c>
      <c r="E36" s="1">
        <v>41728</v>
      </c>
      <c r="F36" s="5">
        <v>0</v>
      </c>
      <c r="G36" s="4">
        <v>0</v>
      </c>
      <c r="H36" s="5">
        <v>0</v>
      </c>
      <c r="I36" s="3">
        <v>0</v>
      </c>
      <c r="J36" s="3"/>
    </row>
    <row r="37" spans="1:10" x14ac:dyDescent="0.25">
      <c r="A37" t="s">
        <v>25</v>
      </c>
      <c r="B37" t="s">
        <v>8</v>
      </c>
      <c r="C37" s="1">
        <v>41732</v>
      </c>
      <c r="D37" s="1">
        <v>41699</v>
      </c>
      <c r="E37" s="1">
        <v>41715</v>
      </c>
      <c r="F37" s="5">
        <v>1.6E-2</v>
      </c>
      <c r="G37" s="4">
        <v>1</v>
      </c>
      <c r="H37" s="5">
        <v>1.475E-3</v>
      </c>
      <c r="I37" s="3">
        <f>H37/G37</f>
        <v>1.475E-3</v>
      </c>
      <c r="J37" s="3"/>
    </row>
    <row r="38" spans="1:10" x14ac:dyDescent="0.25">
      <c r="A38" t="s">
        <v>25</v>
      </c>
      <c r="B38" t="s">
        <v>8</v>
      </c>
      <c r="C38" s="1">
        <v>41732</v>
      </c>
      <c r="D38" s="1">
        <v>41702</v>
      </c>
      <c r="E38" s="1">
        <v>41716</v>
      </c>
      <c r="F38" s="5">
        <v>0.20200000000000001</v>
      </c>
      <c r="G38" s="4">
        <v>49</v>
      </c>
      <c r="H38" s="5">
        <v>4.4316000000000001E-2</v>
      </c>
      <c r="I38" s="3">
        <f>H38/G38</f>
        <v>9.0440816326530611E-4</v>
      </c>
      <c r="J38" s="3"/>
    </row>
    <row r="39" spans="1:10" x14ac:dyDescent="0.25">
      <c r="A39" t="s">
        <v>25</v>
      </c>
      <c r="B39" t="s">
        <v>8</v>
      </c>
      <c r="C39" s="1">
        <v>41733</v>
      </c>
      <c r="D39" s="1">
        <v>41706</v>
      </c>
      <c r="E39" s="1">
        <v>41720</v>
      </c>
      <c r="F39" s="5">
        <v>0.12640000000000001</v>
      </c>
      <c r="G39" s="4">
        <v>30</v>
      </c>
      <c r="H39" s="5">
        <v>3.1699999999999999E-2</v>
      </c>
      <c r="I39" s="3">
        <f>H39/G39</f>
        <v>1.0566666666666667E-3</v>
      </c>
      <c r="J39" s="3"/>
    </row>
    <row r="40" spans="1:10" x14ac:dyDescent="0.25">
      <c r="A40" t="s">
        <v>25</v>
      </c>
      <c r="B40" t="s">
        <v>8</v>
      </c>
      <c r="C40" s="1">
        <v>41733</v>
      </c>
      <c r="D40" s="1">
        <v>41707</v>
      </c>
      <c r="E40" s="1">
        <v>41721</v>
      </c>
      <c r="F40" s="5">
        <v>5.8400000000000001E-2</v>
      </c>
      <c r="G40" s="4">
        <v>11</v>
      </c>
      <c r="H40" s="5">
        <v>1.29E-2</v>
      </c>
      <c r="I40" s="3">
        <f>H40/G40</f>
        <v>1.1727272727272728E-3</v>
      </c>
      <c r="J40" s="3"/>
    </row>
    <row r="41" spans="1:10" x14ac:dyDescent="0.25">
      <c r="A41" t="s">
        <v>25</v>
      </c>
      <c r="B41" t="s">
        <v>8</v>
      </c>
      <c r="C41" s="1">
        <v>41738</v>
      </c>
      <c r="D41" s="1">
        <v>41712</v>
      </c>
      <c r="E41" s="1">
        <v>41726</v>
      </c>
      <c r="F41" s="5">
        <v>6.5500000000000003E-2</v>
      </c>
      <c r="G41" s="4">
        <v>13</v>
      </c>
      <c r="H41" s="5">
        <v>1.46E-2</v>
      </c>
      <c r="I41" s="3">
        <f>H41/G41</f>
        <v>1.123076923076923E-3</v>
      </c>
      <c r="J41" s="3"/>
    </row>
    <row r="42" spans="1:10" x14ac:dyDescent="0.25">
      <c r="A42" t="s">
        <v>25</v>
      </c>
      <c r="B42" t="s">
        <v>8</v>
      </c>
      <c r="C42" s="1">
        <v>41738</v>
      </c>
      <c r="D42" s="1">
        <v>41713</v>
      </c>
      <c r="E42" s="1">
        <v>41727</v>
      </c>
      <c r="F42" s="5">
        <v>9.3899999999999997E-2</v>
      </c>
      <c r="G42" s="4">
        <v>26</v>
      </c>
      <c r="H42" s="5">
        <v>2.46E-2</v>
      </c>
      <c r="I42" s="3">
        <f>H42/25</f>
        <v>9.8400000000000007E-4</v>
      </c>
      <c r="J42" s="3"/>
    </row>
    <row r="43" spans="1:10" x14ac:dyDescent="0.25">
      <c r="A43" t="s">
        <v>25</v>
      </c>
      <c r="B43" t="s">
        <v>8</v>
      </c>
      <c r="C43" s="1">
        <v>41738</v>
      </c>
      <c r="D43" s="1">
        <v>41715</v>
      </c>
      <c r="E43" s="1">
        <v>41728</v>
      </c>
      <c r="F43" s="5">
        <v>5.3800000000000001E-2</v>
      </c>
      <c r="G43" s="4">
        <v>10</v>
      </c>
      <c r="H43" s="5">
        <v>1.1900000000000001E-2</v>
      </c>
      <c r="I43" s="3">
        <f>H43/G43</f>
        <v>1.1900000000000001E-3</v>
      </c>
      <c r="J43" s="3"/>
    </row>
    <row r="44" spans="1:10" x14ac:dyDescent="0.25">
      <c r="A44" t="s">
        <v>49</v>
      </c>
      <c r="B44" t="s">
        <v>8</v>
      </c>
      <c r="C44" s="1">
        <v>41732</v>
      </c>
      <c r="D44" s="1">
        <v>41702</v>
      </c>
      <c r="E44" s="1">
        <v>41716</v>
      </c>
      <c r="F44" s="5">
        <v>0.26860000000000001</v>
      </c>
      <c r="G44" s="4">
        <v>45</v>
      </c>
      <c r="H44" s="5">
        <v>5.3220999999999997E-2</v>
      </c>
      <c r="I44" s="3">
        <f>H44/G44</f>
        <v>1.1826888888888888E-3</v>
      </c>
      <c r="J44" s="3"/>
    </row>
    <row r="45" spans="1:10" x14ac:dyDescent="0.25">
      <c r="A45" t="s">
        <v>49</v>
      </c>
      <c r="B45" t="s">
        <v>8</v>
      </c>
      <c r="C45" s="1">
        <v>41733</v>
      </c>
      <c r="D45" s="1">
        <v>41704</v>
      </c>
      <c r="E45" s="1">
        <v>41718</v>
      </c>
      <c r="F45" s="5">
        <v>0.21</v>
      </c>
      <c r="G45" s="4">
        <v>32</v>
      </c>
      <c r="H45" s="5">
        <v>4.2410000000000003E-2</v>
      </c>
      <c r="I45" s="3">
        <f>H45/G45</f>
        <v>1.3253125000000001E-3</v>
      </c>
      <c r="J45" s="3"/>
    </row>
    <row r="46" spans="1:10" x14ac:dyDescent="0.25">
      <c r="A46" t="s">
        <v>49</v>
      </c>
      <c r="B46" t="s">
        <v>8</v>
      </c>
      <c r="C46" s="1">
        <v>41733</v>
      </c>
      <c r="D46" s="1">
        <v>41707</v>
      </c>
      <c r="E46" s="1">
        <v>41721</v>
      </c>
      <c r="F46" s="5">
        <v>9.8299999999999998E-2</v>
      </c>
      <c r="G46" s="4">
        <v>13</v>
      </c>
      <c r="H46" s="5">
        <v>1.61E-2</v>
      </c>
      <c r="I46" s="3">
        <f>H46/G46</f>
        <v>1.2384615384615385E-3</v>
      </c>
      <c r="J46" s="3"/>
    </row>
    <row r="47" spans="1:10" x14ac:dyDescent="0.25">
      <c r="A47" t="s">
        <v>49</v>
      </c>
      <c r="B47" t="s">
        <v>8</v>
      </c>
      <c r="C47" s="1">
        <v>41736</v>
      </c>
      <c r="D47" s="1">
        <v>41709</v>
      </c>
      <c r="E47" s="1">
        <v>41723</v>
      </c>
      <c r="F47" s="5">
        <v>0.32340000000000002</v>
      </c>
      <c r="G47" s="4">
        <v>81</v>
      </c>
      <c r="H47" s="5">
        <v>8.1600000000000006E-2</v>
      </c>
      <c r="I47" s="3">
        <f>H47/80</f>
        <v>1.0200000000000001E-3</v>
      </c>
      <c r="J47" s="3"/>
    </row>
    <row r="48" spans="1:10" x14ac:dyDescent="0.25">
      <c r="A48" t="s">
        <v>49</v>
      </c>
      <c r="B48" t="s">
        <v>8</v>
      </c>
      <c r="C48" s="1">
        <v>41738</v>
      </c>
      <c r="D48" s="1">
        <v>41711</v>
      </c>
      <c r="E48" s="1">
        <v>41725</v>
      </c>
      <c r="F48" s="5">
        <v>7.2099999999999997E-2</v>
      </c>
      <c r="G48" s="4">
        <v>10</v>
      </c>
      <c r="H48" s="5">
        <v>1.1900000000000001E-2</v>
      </c>
      <c r="I48" s="3">
        <f t="shared" ref="I48:I61" si="2">H48/G48</f>
        <v>1.1900000000000001E-3</v>
      </c>
      <c r="J48" s="3"/>
    </row>
    <row r="49" spans="1:10" x14ac:dyDescent="0.25">
      <c r="A49" t="s">
        <v>49</v>
      </c>
      <c r="B49" t="s">
        <v>8</v>
      </c>
      <c r="C49" s="1">
        <v>41738</v>
      </c>
      <c r="D49" s="1">
        <v>41713</v>
      </c>
      <c r="E49" s="1">
        <v>41727</v>
      </c>
      <c r="F49" s="5">
        <v>7.6300000000000007E-2</v>
      </c>
      <c r="G49" s="4">
        <v>19</v>
      </c>
      <c r="H49" s="5">
        <v>1.8499999999999999E-2</v>
      </c>
      <c r="I49" s="3">
        <f t="shared" si="2"/>
        <v>9.7368421052631572E-4</v>
      </c>
      <c r="J49" s="3"/>
    </row>
    <row r="50" spans="1:10" x14ac:dyDescent="0.25">
      <c r="A50" t="s">
        <v>49</v>
      </c>
      <c r="B50" t="s">
        <v>8</v>
      </c>
      <c r="C50" s="1">
        <v>41738</v>
      </c>
      <c r="D50" s="1">
        <v>41714</v>
      </c>
      <c r="E50" s="1">
        <v>41728</v>
      </c>
      <c r="F50" s="5">
        <v>0.2205</v>
      </c>
      <c r="G50" s="4">
        <v>53</v>
      </c>
      <c r="H50" s="5">
        <v>5.11E-2</v>
      </c>
      <c r="I50" s="3">
        <f t="shared" si="2"/>
        <v>9.6415094339622636E-4</v>
      </c>
      <c r="J50" s="3"/>
    </row>
    <row r="51" spans="1:10" x14ac:dyDescent="0.25">
      <c r="A51" t="s">
        <v>38</v>
      </c>
      <c r="B51" t="s">
        <v>8</v>
      </c>
      <c r="C51" s="1">
        <v>41732</v>
      </c>
      <c r="D51" s="1">
        <v>41700</v>
      </c>
      <c r="E51" s="1">
        <v>41715</v>
      </c>
      <c r="F51" s="5">
        <v>8.1000000000000003E-2</v>
      </c>
      <c r="G51" s="4">
        <v>15</v>
      </c>
      <c r="H51" s="5">
        <v>1.6858999999999999E-2</v>
      </c>
      <c r="I51" s="3">
        <f t="shared" si="2"/>
        <v>1.1239333333333333E-3</v>
      </c>
      <c r="J51" s="3"/>
    </row>
    <row r="52" spans="1:10" x14ac:dyDescent="0.25">
      <c r="A52" t="s">
        <v>38</v>
      </c>
      <c r="B52" t="s">
        <v>8</v>
      </c>
      <c r="C52" s="1">
        <v>41732</v>
      </c>
      <c r="D52" s="1">
        <v>41702</v>
      </c>
      <c r="E52" s="1">
        <v>41716</v>
      </c>
      <c r="F52" s="5">
        <v>2.81E-2</v>
      </c>
      <c r="G52" s="4">
        <v>4</v>
      </c>
      <c r="H52" s="5">
        <v>4.2069999999999998E-3</v>
      </c>
      <c r="I52" s="3">
        <f t="shared" si="2"/>
        <v>1.05175E-3</v>
      </c>
      <c r="J52" s="3"/>
    </row>
    <row r="53" spans="1:10" x14ac:dyDescent="0.25">
      <c r="A53" t="s">
        <v>38</v>
      </c>
      <c r="B53" t="s">
        <v>8</v>
      </c>
      <c r="C53" s="1">
        <v>41732</v>
      </c>
      <c r="D53" s="1">
        <v>41701</v>
      </c>
      <c r="E53" s="1">
        <v>41716</v>
      </c>
      <c r="F53" s="5">
        <v>4.3999999999999997E-2</v>
      </c>
      <c r="G53" s="4">
        <v>7</v>
      </c>
      <c r="H53" s="5">
        <v>8.0180000000000008E-3</v>
      </c>
      <c r="I53" s="3">
        <f t="shared" si="2"/>
        <v>1.1454285714285715E-3</v>
      </c>
      <c r="J53" s="3"/>
    </row>
    <row r="54" spans="1:10" x14ac:dyDescent="0.25">
      <c r="A54" t="s">
        <v>38</v>
      </c>
      <c r="B54" t="s">
        <v>8</v>
      </c>
      <c r="C54" s="1">
        <v>41733</v>
      </c>
      <c r="D54" s="1">
        <v>41703</v>
      </c>
      <c r="E54" s="1">
        <v>41717</v>
      </c>
      <c r="F54" s="5">
        <v>4.1000000000000002E-2</v>
      </c>
      <c r="G54" s="4">
        <v>6</v>
      </c>
      <c r="H54" s="5">
        <v>6.7450000000000001E-3</v>
      </c>
      <c r="I54" s="3">
        <f t="shared" si="2"/>
        <v>1.1241666666666668E-3</v>
      </c>
      <c r="J54" s="3"/>
    </row>
    <row r="55" spans="1:10" x14ac:dyDescent="0.25">
      <c r="A55" t="s">
        <v>38</v>
      </c>
      <c r="B55" t="s">
        <v>8</v>
      </c>
      <c r="C55" s="1">
        <v>41733</v>
      </c>
      <c r="D55" s="1">
        <v>41704</v>
      </c>
      <c r="E55" s="1">
        <v>41718</v>
      </c>
      <c r="F55" s="5">
        <v>2.3400000000000001E-2</v>
      </c>
      <c r="G55" s="4">
        <v>3</v>
      </c>
      <c r="H55" s="5">
        <v>3.1740000000000002E-3</v>
      </c>
      <c r="I55" s="3">
        <f t="shared" si="2"/>
        <v>1.0580000000000001E-3</v>
      </c>
      <c r="J55" s="3"/>
    </row>
    <row r="56" spans="1:10" x14ac:dyDescent="0.25">
      <c r="A56" t="s">
        <v>38</v>
      </c>
      <c r="B56" t="s">
        <v>8</v>
      </c>
      <c r="C56" s="1">
        <v>41733</v>
      </c>
      <c r="D56" s="1">
        <v>41705</v>
      </c>
      <c r="E56" s="1">
        <v>41719</v>
      </c>
      <c r="F56" s="5">
        <v>4.2500000000000003E-2</v>
      </c>
      <c r="G56" s="4">
        <v>7</v>
      </c>
      <c r="H56" s="5">
        <v>7.7120000000000001E-3</v>
      </c>
      <c r="I56" s="3">
        <f t="shared" si="2"/>
        <v>1.1017142857142857E-3</v>
      </c>
      <c r="J56" s="3"/>
    </row>
    <row r="57" spans="1:10" x14ac:dyDescent="0.25">
      <c r="A57" t="s">
        <v>38</v>
      </c>
      <c r="B57" t="s">
        <v>8</v>
      </c>
      <c r="C57" s="1">
        <v>41738</v>
      </c>
      <c r="D57" s="1">
        <v>41713</v>
      </c>
      <c r="E57" s="1">
        <v>41725</v>
      </c>
      <c r="F57" s="5">
        <v>5.8500000000000003E-2</v>
      </c>
      <c r="G57" s="4">
        <v>10</v>
      </c>
      <c r="H57" s="5">
        <v>0.09</v>
      </c>
      <c r="I57" s="3">
        <f t="shared" si="2"/>
        <v>8.9999999999999993E-3</v>
      </c>
      <c r="J57" s="3"/>
    </row>
    <row r="58" spans="1:10" x14ac:dyDescent="0.25">
      <c r="A58" t="s">
        <v>50</v>
      </c>
      <c r="B58" t="s">
        <v>8</v>
      </c>
      <c r="C58" s="1">
        <v>41732</v>
      </c>
      <c r="D58" s="1">
        <v>41702</v>
      </c>
      <c r="E58" s="1">
        <v>41716</v>
      </c>
      <c r="F58" s="5">
        <v>1.1900000000000001E-2</v>
      </c>
      <c r="G58" s="4">
        <v>2</v>
      </c>
      <c r="H58" s="5">
        <v>5.4000000000000001E-4</v>
      </c>
      <c r="I58" s="3">
        <f t="shared" si="2"/>
        <v>2.7E-4</v>
      </c>
      <c r="J58" s="3"/>
    </row>
    <row r="59" spans="1:10" x14ac:dyDescent="0.25">
      <c r="A59" t="s">
        <v>50</v>
      </c>
      <c r="B59" t="s">
        <v>8</v>
      </c>
      <c r="C59" s="1">
        <v>41732</v>
      </c>
      <c r="D59" s="1">
        <v>41701</v>
      </c>
      <c r="E59" s="1">
        <v>41716</v>
      </c>
      <c r="F59" s="5">
        <v>0.12230000000000001</v>
      </c>
      <c r="G59" s="4">
        <v>33</v>
      </c>
      <c r="H59" s="5">
        <v>1.1546000000000001E-2</v>
      </c>
      <c r="I59" s="3">
        <f t="shared" si="2"/>
        <v>3.498787878787879E-4</v>
      </c>
      <c r="J59" s="3"/>
    </row>
    <row r="60" spans="1:10" x14ac:dyDescent="0.25">
      <c r="A60" t="s">
        <v>50</v>
      </c>
      <c r="B60" t="s">
        <v>8</v>
      </c>
      <c r="C60" s="1">
        <v>41733</v>
      </c>
      <c r="D60" s="1">
        <v>41703</v>
      </c>
      <c r="E60" s="1">
        <v>41717</v>
      </c>
      <c r="F60" s="5">
        <v>2.8500000000000001E-2</v>
      </c>
      <c r="G60" s="4">
        <v>5</v>
      </c>
      <c r="H60" s="5">
        <v>5.0660000000000002E-3</v>
      </c>
      <c r="I60" s="3">
        <f t="shared" si="2"/>
        <v>1.0132000000000001E-3</v>
      </c>
      <c r="J60" s="3"/>
    </row>
    <row r="61" spans="1:10" x14ac:dyDescent="0.25">
      <c r="A61" t="s">
        <v>50</v>
      </c>
      <c r="B61" t="s">
        <v>8</v>
      </c>
      <c r="C61" s="1">
        <v>41733</v>
      </c>
      <c r="D61" s="1">
        <v>41705</v>
      </c>
      <c r="E61" s="1">
        <v>41719</v>
      </c>
      <c r="F61" s="5">
        <v>5.4699999999999999E-2</v>
      </c>
      <c r="G61" s="4">
        <v>9</v>
      </c>
      <c r="H61" s="5">
        <v>1.0888999999999999E-2</v>
      </c>
      <c r="I61" s="3">
        <f t="shared" si="2"/>
        <v>1.2098888888888888E-3</v>
      </c>
      <c r="J61" s="3"/>
    </row>
    <row r="62" spans="1:10" x14ac:dyDescent="0.25">
      <c r="A62" t="s">
        <v>50</v>
      </c>
      <c r="B62" t="s">
        <v>8</v>
      </c>
      <c r="C62" s="1">
        <v>41738</v>
      </c>
      <c r="D62" s="1">
        <v>41710</v>
      </c>
      <c r="E62" s="1">
        <v>41724</v>
      </c>
      <c r="F62" s="5">
        <v>0</v>
      </c>
      <c r="G62" s="4">
        <v>0</v>
      </c>
      <c r="H62" s="5">
        <v>0</v>
      </c>
      <c r="I62" s="3">
        <v>0</v>
      </c>
      <c r="J62" s="3"/>
    </row>
    <row r="63" spans="1:10" x14ac:dyDescent="0.25">
      <c r="A63" t="s">
        <v>50</v>
      </c>
      <c r="B63" t="s">
        <v>8</v>
      </c>
      <c r="C63" s="1">
        <v>41738</v>
      </c>
      <c r="D63" s="1">
        <v>41712</v>
      </c>
      <c r="E63" s="1">
        <v>41726</v>
      </c>
      <c r="F63" s="5">
        <v>8.9099999999999999E-2</v>
      </c>
      <c r="G63" s="4">
        <v>18</v>
      </c>
      <c r="H63" s="5">
        <v>1.8100000000000002E-2</v>
      </c>
      <c r="I63" s="3">
        <f>H63/G63</f>
        <v>1.0055555555555555E-3</v>
      </c>
      <c r="J63" s="3"/>
    </row>
    <row r="64" spans="1:10" x14ac:dyDescent="0.25">
      <c r="A64" t="s">
        <v>50</v>
      </c>
      <c r="B64" t="s">
        <v>8</v>
      </c>
      <c r="C64" s="1">
        <v>41738</v>
      </c>
      <c r="D64" s="1">
        <v>41713</v>
      </c>
      <c r="E64" s="1">
        <v>41727</v>
      </c>
      <c r="F64" s="5">
        <v>0</v>
      </c>
      <c r="G64" s="4">
        <v>0</v>
      </c>
      <c r="H64" s="5">
        <v>0</v>
      </c>
      <c r="I64" s="3">
        <v>0</v>
      </c>
      <c r="J64" s="3"/>
    </row>
    <row r="65" spans="1:10" x14ac:dyDescent="0.25">
      <c r="A65" t="s">
        <v>28</v>
      </c>
      <c r="B65" t="s">
        <v>8</v>
      </c>
      <c r="C65" s="1">
        <v>41732</v>
      </c>
      <c r="D65" s="1">
        <v>41699</v>
      </c>
      <c r="E65" s="1">
        <v>41715</v>
      </c>
      <c r="F65" s="5">
        <v>0.19939999999999999</v>
      </c>
      <c r="G65" s="4">
        <v>40</v>
      </c>
      <c r="H65" s="5">
        <v>4.9998000000000001E-2</v>
      </c>
      <c r="I65" s="3">
        <f>H65/G65</f>
        <v>1.2499500000000001E-3</v>
      </c>
      <c r="J65" s="3"/>
    </row>
    <row r="66" spans="1:10" x14ac:dyDescent="0.25">
      <c r="A66" t="s">
        <v>28</v>
      </c>
      <c r="B66" t="s">
        <v>8</v>
      </c>
      <c r="C66" s="1">
        <v>41732</v>
      </c>
      <c r="D66" s="1">
        <v>41702</v>
      </c>
      <c r="E66" s="1">
        <v>41716</v>
      </c>
      <c r="F66" s="5">
        <v>0.2205</v>
      </c>
      <c r="G66" s="4">
        <v>50</v>
      </c>
      <c r="H66" s="5">
        <v>4.5536E-2</v>
      </c>
      <c r="I66" s="3">
        <f>H66/G66</f>
        <v>9.1071999999999995E-4</v>
      </c>
      <c r="J66" s="3"/>
    </row>
    <row r="67" spans="1:10" x14ac:dyDescent="0.25">
      <c r="A67" t="s">
        <v>28</v>
      </c>
      <c r="B67" t="s">
        <v>8</v>
      </c>
      <c r="C67" s="1">
        <v>41733</v>
      </c>
      <c r="D67" s="1">
        <v>41706</v>
      </c>
      <c r="E67" s="1">
        <v>41720</v>
      </c>
      <c r="F67" s="5">
        <v>0.1605</v>
      </c>
      <c r="G67" s="4">
        <v>36</v>
      </c>
      <c r="H67" s="5">
        <v>3.5900000000000001E-2</v>
      </c>
      <c r="I67" s="3">
        <f>H67/G67</f>
        <v>9.9722222222222226E-4</v>
      </c>
      <c r="J67" s="3"/>
    </row>
    <row r="68" spans="1:10" x14ac:dyDescent="0.25">
      <c r="A68" t="s">
        <v>28</v>
      </c>
      <c r="B68" t="s">
        <v>8</v>
      </c>
      <c r="C68" s="1">
        <v>41736</v>
      </c>
      <c r="D68" s="1">
        <v>41709</v>
      </c>
      <c r="E68" s="1">
        <v>41723</v>
      </c>
      <c r="F68" s="5">
        <v>0.13930000000000001</v>
      </c>
      <c r="G68" s="4">
        <v>34</v>
      </c>
      <c r="H68" s="5">
        <v>2.9399999999999999E-2</v>
      </c>
      <c r="I68" s="3">
        <f>H68/G68</f>
        <v>8.6470588235294115E-4</v>
      </c>
      <c r="J68" s="3"/>
    </row>
    <row r="69" spans="1:10" x14ac:dyDescent="0.25">
      <c r="A69" t="s">
        <v>28</v>
      </c>
      <c r="B69" t="s">
        <v>8</v>
      </c>
      <c r="C69" s="1">
        <v>41738</v>
      </c>
      <c r="D69" s="1">
        <v>41713</v>
      </c>
      <c r="E69" s="1">
        <v>41727</v>
      </c>
      <c r="F69" s="5">
        <v>0</v>
      </c>
      <c r="G69" s="4">
        <v>0</v>
      </c>
      <c r="H69" s="5">
        <v>0</v>
      </c>
      <c r="I69" s="3">
        <v>0</v>
      </c>
      <c r="J69" s="3"/>
    </row>
    <row r="70" spans="1:10" x14ac:dyDescent="0.25">
      <c r="A70" t="s">
        <v>28</v>
      </c>
      <c r="B70" t="s">
        <v>8</v>
      </c>
      <c r="C70" s="1">
        <v>41738</v>
      </c>
      <c r="D70" s="1">
        <v>41715</v>
      </c>
      <c r="E70" s="1">
        <v>41729</v>
      </c>
      <c r="F70" s="5">
        <v>9.7799999999999998E-2</v>
      </c>
      <c r="G70" s="4">
        <v>25</v>
      </c>
      <c r="H70" s="5">
        <v>2.3099999999999999E-2</v>
      </c>
      <c r="I70" s="3">
        <f t="shared" ref="I70:I76" si="3">H70/G70</f>
        <v>9.2399999999999991E-4</v>
      </c>
      <c r="J70" s="3"/>
    </row>
    <row r="71" spans="1:10" x14ac:dyDescent="0.25">
      <c r="A71" t="s">
        <v>40</v>
      </c>
      <c r="B71" t="s">
        <v>8</v>
      </c>
      <c r="C71" s="1">
        <v>41732</v>
      </c>
      <c r="D71" s="1">
        <v>41700</v>
      </c>
      <c r="E71" s="1">
        <v>41715</v>
      </c>
      <c r="F71" s="5">
        <v>6.4000000000000001E-2</v>
      </c>
      <c r="G71" s="4">
        <v>12</v>
      </c>
      <c r="H71" s="5">
        <v>1.2907E-2</v>
      </c>
      <c r="I71" s="3">
        <f t="shared" si="3"/>
        <v>1.0755833333333333E-3</v>
      </c>
      <c r="J71" s="3"/>
    </row>
    <row r="72" spans="1:10" x14ac:dyDescent="0.25">
      <c r="A72" t="s">
        <v>40</v>
      </c>
      <c r="B72" t="s">
        <v>8</v>
      </c>
      <c r="C72" s="1">
        <v>41732</v>
      </c>
      <c r="D72" s="1">
        <v>41701</v>
      </c>
      <c r="E72" s="1">
        <v>41716</v>
      </c>
      <c r="F72" s="5">
        <v>3.6499999999999998E-2</v>
      </c>
      <c r="G72" s="4">
        <v>5</v>
      </c>
      <c r="H72" s="5">
        <v>4.5789999999999997E-3</v>
      </c>
      <c r="I72" s="3">
        <f t="shared" si="3"/>
        <v>9.1579999999999993E-4</v>
      </c>
      <c r="J72" s="3"/>
    </row>
    <row r="73" spans="1:10" x14ac:dyDescent="0.25">
      <c r="A73" t="s">
        <v>40</v>
      </c>
      <c r="B73" t="s">
        <v>8</v>
      </c>
      <c r="C73" s="1">
        <v>41732</v>
      </c>
      <c r="D73" s="1">
        <v>41702</v>
      </c>
      <c r="E73" s="1">
        <v>41716</v>
      </c>
      <c r="F73" s="5">
        <v>6.83E-2</v>
      </c>
      <c r="G73" s="4">
        <v>12</v>
      </c>
      <c r="H73" s="5">
        <v>1.179E-2</v>
      </c>
      <c r="I73" s="3">
        <f t="shared" si="3"/>
        <v>9.8250000000000008E-4</v>
      </c>
      <c r="J73" s="3"/>
    </row>
    <row r="74" spans="1:10" x14ac:dyDescent="0.25">
      <c r="A74" t="s">
        <v>40</v>
      </c>
      <c r="B74" t="s">
        <v>8</v>
      </c>
      <c r="C74" s="1">
        <v>41733</v>
      </c>
      <c r="D74" s="1">
        <v>41706</v>
      </c>
      <c r="E74" s="1">
        <v>41720</v>
      </c>
      <c r="F74" s="5">
        <v>0.152</v>
      </c>
      <c r="G74" s="4">
        <v>33</v>
      </c>
      <c r="H74" s="5">
        <v>3.1699999999999999E-2</v>
      </c>
      <c r="I74" s="3">
        <f t="shared" si="3"/>
        <v>9.6060606060606056E-4</v>
      </c>
      <c r="J74" s="3"/>
    </row>
    <row r="75" spans="1:10" x14ac:dyDescent="0.25">
      <c r="A75" t="s">
        <v>40</v>
      </c>
      <c r="B75" t="s">
        <v>8</v>
      </c>
      <c r="C75" s="1">
        <v>41738</v>
      </c>
      <c r="D75" s="1">
        <v>41712</v>
      </c>
      <c r="E75" s="1">
        <v>41726</v>
      </c>
      <c r="F75" s="5">
        <v>0.1051</v>
      </c>
      <c r="G75" s="4">
        <v>22</v>
      </c>
      <c r="H75" s="5">
        <v>1.9900000000000001E-2</v>
      </c>
      <c r="I75" s="3">
        <f t="shared" si="3"/>
        <v>9.0454545454545464E-4</v>
      </c>
      <c r="J75" s="3"/>
    </row>
    <row r="76" spans="1:10" x14ac:dyDescent="0.25">
      <c r="A76" t="s">
        <v>40</v>
      </c>
      <c r="B76" t="s">
        <v>8</v>
      </c>
      <c r="C76" s="1">
        <v>41738</v>
      </c>
      <c r="D76" s="1">
        <v>41713</v>
      </c>
      <c r="E76" s="1">
        <v>41727</v>
      </c>
      <c r="F76" s="5">
        <v>0.1046</v>
      </c>
      <c r="G76" s="4">
        <v>21</v>
      </c>
      <c r="H76" s="5">
        <v>1.9800000000000002E-2</v>
      </c>
      <c r="I76" s="3">
        <f t="shared" si="3"/>
        <v>9.4285714285714296E-4</v>
      </c>
      <c r="J76" s="3"/>
    </row>
    <row r="77" spans="1:10" x14ac:dyDescent="0.25">
      <c r="A77" t="s">
        <v>40</v>
      </c>
      <c r="B77" t="s">
        <v>8</v>
      </c>
      <c r="C77" s="1">
        <v>41738</v>
      </c>
      <c r="D77" s="1">
        <v>41713</v>
      </c>
      <c r="E77" s="1">
        <v>41727</v>
      </c>
      <c r="F77" s="5">
        <v>0</v>
      </c>
      <c r="G77" s="4">
        <v>0</v>
      </c>
      <c r="H77" s="5">
        <v>0</v>
      </c>
      <c r="I77" s="3">
        <v>0</v>
      </c>
      <c r="J77" s="3"/>
    </row>
    <row r="78" spans="1:10" x14ac:dyDescent="0.25">
      <c r="A78" t="s">
        <v>32</v>
      </c>
      <c r="B78" t="s">
        <v>8</v>
      </c>
      <c r="C78" s="1">
        <v>41732</v>
      </c>
      <c r="D78" s="1">
        <v>41700</v>
      </c>
      <c r="E78" s="1">
        <v>41715</v>
      </c>
      <c r="F78" s="5">
        <v>0.14419999999999999</v>
      </c>
      <c r="G78" s="4">
        <v>38</v>
      </c>
      <c r="H78" s="5">
        <v>4.1582000000000001E-2</v>
      </c>
      <c r="I78" s="3">
        <f t="shared" ref="I78:I109" si="4">H78/G78</f>
        <v>1.0942631578947368E-3</v>
      </c>
      <c r="J78" s="3"/>
    </row>
    <row r="79" spans="1:10" x14ac:dyDescent="0.25">
      <c r="A79" t="s">
        <v>32</v>
      </c>
      <c r="B79" t="s">
        <v>8</v>
      </c>
      <c r="C79" s="1">
        <v>41733</v>
      </c>
      <c r="D79" s="1">
        <v>41704</v>
      </c>
      <c r="E79" s="1">
        <v>41718</v>
      </c>
      <c r="F79" s="5">
        <v>8.2699999999999996E-2</v>
      </c>
      <c r="G79" s="4">
        <v>13</v>
      </c>
      <c r="H79" s="5">
        <v>1.4118E-2</v>
      </c>
      <c r="I79" s="3">
        <f t="shared" si="4"/>
        <v>1.0859999999999999E-3</v>
      </c>
      <c r="J79" s="3"/>
    </row>
    <row r="80" spans="1:10" x14ac:dyDescent="0.25">
      <c r="A80" t="s">
        <v>32</v>
      </c>
      <c r="B80" t="s">
        <v>8</v>
      </c>
      <c r="C80" s="1">
        <v>41733</v>
      </c>
      <c r="D80" s="1">
        <v>41705</v>
      </c>
      <c r="E80" s="1">
        <v>41719</v>
      </c>
      <c r="F80" s="5">
        <v>8.4900000000000003E-2</v>
      </c>
      <c r="G80" s="4">
        <v>15</v>
      </c>
      <c r="H80" s="5">
        <v>1.5441E-2</v>
      </c>
      <c r="I80" s="3">
        <f t="shared" si="4"/>
        <v>1.0294E-3</v>
      </c>
      <c r="J80" s="3"/>
    </row>
    <row r="81" spans="1:10" x14ac:dyDescent="0.25">
      <c r="A81" t="s">
        <v>32</v>
      </c>
      <c r="B81" t="s">
        <v>8</v>
      </c>
      <c r="C81" s="1">
        <v>41736</v>
      </c>
      <c r="D81" s="1">
        <v>41708</v>
      </c>
      <c r="E81" s="1">
        <v>41722</v>
      </c>
      <c r="F81" s="5">
        <v>6.5600000000000006E-2</v>
      </c>
      <c r="G81" s="4">
        <v>10</v>
      </c>
      <c r="H81" s="5">
        <v>1.2E-2</v>
      </c>
      <c r="I81" s="3">
        <f t="shared" si="4"/>
        <v>1.2000000000000001E-3</v>
      </c>
      <c r="J81" s="3"/>
    </row>
    <row r="82" spans="1:10" x14ac:dyDescent="0.25">
      <c r="A82" t="s">
        <v>32</v>
      </c>
      <c r="B82" t="s">
        <v>8</v>
      </c>
      <c r="C82" s="1">
        <v>41738</v>
      </c>
      <c r="D82" s="1">
        <v>41710</v>
      </c>
      <c r="E82" s="1">
        <v>41724</v>
      </c>
      <c r="F82" s="5">
        <v>5.6899999999999999E-2</v>
      </c>
      <c r="G82" s="4">
        <v>9</v>
      </c>
      <c r="H82" s="5">
        <v>9.9000000000000008E-3</v>
      </c>
      <c r="I82" s="3">
        <f t="shared" si="4"/>
        <v>1.1000000000000001E-3</v>
      </c>
      <c r="J82" s="3"/>
    </row>
    <row r="83" spans="1:10" x14ac:dyDescent="0.25">
      <c r="A83" t="s">
        <v>32</v>
      </c>
      <c r="B83" t="s">
        <v>8</v>
      </c>
      <c r="C83" s="1">
        <v>41738</v>
      </c>
      <c r="D83" s="1">
        <v>41713</v>
      </c>
      <c r="E83" s="1">
        <v>41727</v>
      </c>
      <c r="F83" s="5">
        <v>0.1053</v>
      </c>
      <c r="G83" s="4">
        <v>25</v>
      </c>
      <c r="H83" s="5">
        <v>2.3300000000000001E-2</v>
      </c>
      <c r="I83" s="3">
        <f t="shared" si="4"/>
        <v>9.320000000000001E-4</v>
      </c>
      <c r="J83" s="3"/>
    </row>
    <row r="84" spans="1:10" x14ac:dyDescent="0.25">
      <c r="A84" t="s">
        <v>32</v>
      </c>
      <c r="B84" t="s">
        <v>8</v>
      </c>
      <c r="C84" s="1">
        <v>41738</v>
      </c>
      <c r="D84" s="1">
        <v>41715</v>
      </c>
      <c r="E84" s="1">
        <v>41729</v>
      </c>
      <c r="F84" s="5">
        <v>6.6500000000000004E-2</v>
      </c>
      <c r="G84" s="4">
        <v>12</v>
      </c>
      <c r="H84" s="5">
        <v>1.0999999999999999E-2</v>
      </c>
      <c r="I84" s="3">
        <f t="shared" si="4"/>
        <v>9.1666666666666665E-4</v>
      </c>
      <c r="J84" s="3"/>
    </row>
    <row r="85" spans="1:10" x14ac:dyDescent="0.25">
      <c r="A85" t="s">
        <v>24</v>
      </c>
      <c r="B85" t="s">
        <v>7</v>
      </c>
      <c r="C85" s="1">
        <v>41732</v>
      </c>
      <c r="D85" s="1">
        <v>41699</v>
      </c>
      <c r="E85" s="1">
        <v>41715</v>
      </c>
      <c r="F85" s="5">
        <v>0.10639999999999999</v>
      </c>
      <c r="G85" s="4">
        <v>24</v>
      </c>
      <c r="H85" s="5">
        <v>2.7422999999999999E-2</v>
      </c>
      <c r="I85" s="3">
        <f t="shared" si="4"/>
        <v>1.142625E-3</v>
      </c>
      <c r="J85" s="3"/>
    </row>
    <row r="86" spans="1:10" x14ac:dyDescent="0.25">
      <c r="A86" t="s">
        <v>24</v>
      </c>
      <c r="B86" t="s">
        <v>7</v>
      </c>
      <c r="C86" s="1">
        <v>41733</v>
      </c>
      <c r="D86" s="1">
        <v>41704</v>
      </c>
      <c r="E86" s="1">
        <v>41718</v>
      </c>
      <c r="F86" s="5">
        <v>5.0799999999999998E-2</v>
      </c>
      <c r="G86" s="4">
        <v>7</v>
      </c>
      <c r="H86" s="5">
        <v>8.2199999999999999E-3</v>
      </c>
      <c r="I86" s="3">
        <f t="shared" si="4"/>
        <v>1.1742857142857143E-3</v>
      </c>
      <c r="J86" s="3"/>
    </row>
    <row r="87" spans="1:10" x14ac:dyDescent="0.25">
      <c r="A87" t="s">
        <v>24</v>
      </c>
      <c r="B87" t="s">
        <v>7</v>
      </c>
      <c r="C87" s="1">
        <v>41733</v>
      </c>
      <c r="D87" s="1">
        <v>41705</v>
      </c>
      <c r="E87" s="1">
        <v>41719</v>
      </c>
      <c r="F87" s="5">
        <v>9.4899999999999998E-2</v>
      </c>
      <c r="G87" s="4">
        <v>21</v>
      </c>
      <c r="H87" s="5">
        <v>2.1690000000000001E-2</v>
      </c>
      <c r="I87" s="3">
        <f t="shared" si="4"/>
        <v>1.0328571428571429E-3</v>
      </c>
      <c r="J87" s="3"/>
    </row>
    <row r="88" spans="1:10" x14ac:dyDescent="0.25">
      <c r="A88" t="s">
        <v>24</v>
      </c>
      <c r="B88" t="s">
        <v>7</v>
      </c>
      <c r="C88" s="1">
        <v>41736</v>
      </c>
      <c r="D88" s="1">
        <v>41708</v>
      </c>
      <c r="E88" s="1">
        <v>41722</v>
      </c>
      <c r="F88" s="5">
        <v>0.15079999999999999</v>
      </c>
      <c r="G88" s="4">
        <v>38</v>
      </c>
      <c r="H88" s="5">
        <v>3.61E-2</v>
      </c>
      <c r="I88" s="3">
        <f t="shared" si="4"/>
        <v>9.5E-4</v>
      </c>
      <c r="J88" s="3"/>
    </row>
    <row r="89" spans="1:10" x14ac:dyDescent="0.25">
      <c r="A89" t="s">
        <v>24</v>
      </c>
      <c r="B89" t="s">
        <v>7</v>
      </c>
      <c r="C89" s="1">
        <v>41736</v>
      </c>
      <c r="D89" s="1">
        <v>41709</v>
      </c>
      <c r="E89" s="1">
        <v>41723</v>
      </c>
      <c r="F89" s="5">
        <v>7.1400000000000005E-2</v>
      </c>
      <c r="G89" s="4">
        <v>16</v>
      </c>
      <c r="H89" s="5">
        <v>1.3599999999999999E-2</v>
      </c>
      <c r="I89" s="3">
        <f t="shared" si="4"/>
        <v>8.4999999999999995E-4</v>
      </c>
      <c r="J89" s="3"/>
    </row>
    <row r="90" spans="1:10" x14ac:dyDescent="0.25">
      <c r="A90" t="s">
        <v>24</v>
      </c>
      <c r="B90" t="s">
        <v>7</v>
      </c>
      <c r="C90" s="1">
        <v>41738</v>
      </c>
      <c r="D90" s="1">
        <v>41711</v>
      </c>
      <c r="E90" s="1">
        <v>41725</v>
      </c>
      <c r="F90" s="5">
        <v>0.11169999999999999</v>
      </c>
      <c r="G90" s="4">
        <v>26</v>
      </c>
      <c r="H90" s="5">
        <v>2.5499999999999998E-2</v>
      </c>
      <c r="I90" s="3">
        <f t="shared" si="4"/>
        <v>9.8076923076923081E-4</v>
      </c>
      <c r="J90" s="3"/>
    </row>
    <row r="91" spans="1:10" x14ac:dyDescent="0.25">
      <c r="A91" t="s">
        <v>24</v>
      </c>
      <c r="B91" t="s">
        <v>7</v>
      </c>
      <c r="C91" s="1">
        <v>41738</v>
      </c>
      <c r="D91" s="1">
        <v>41712</v>
      </c>
      <c r="E91" s="1">
        <v>41726</v>
      </c>
      <c r="F91" s="5">
        <v>0.14829999999999999</v>
      </c>
      <c r="G91" s="4">
        <v>39</v>
      </c>
      <c r="H91" s="5">
        <v>3.4299999999999997E-2</v>
      </c>
      <c r="I91" s="3">
        <f t="shared" si="4"/>
        <v>8.7948717948717944E-4</v>
      </c>
      <c r="J91" s="3"/>
    </row>
    <row r="92" spans="1:10" x14ac:dyDescent="0.25">
      <c r="A92" t="s">
        <v>19</v>
      </c>
      <c r="B92" t="s">
        <v>7</v>
      </c>
      <c r="C92" s="1">
        <v>41732</v>
      </c>
      <c r="D92" s="1">
        <v>41699</v>
      </c>
      <c r="E92" s="1">
        <v>41715</v>
      </c>
      <c r="F92" s="5"/>
      <c r="G92" s="4">
        <v>10</v>
      </c>
      <c r="H92" s="5">
        <v>1.0629E-2</v>
      </c>
      <c r="I92" s="3">
        <f t="shared" si="4"/>
        <v>1.0628999999999999E-3</v>
      </c>
      <c r="J92" s="3"/>
    </row>
    <row r="93" spans="1:10" x14ac:dyDescent="0.25">
      <c r="A93" t="s">
        <v>19</v>
      </c>
      <c r="B93" t="s">
        <v>7</v>
      </c>
      <c r="C93" s="1">
        <v>41732</v>
      </c>
      <c r="D93" s="1">
        <v>41701</v>
      </c>
      <c r="E93" s="1">
        <v>41716</v>
      </c>
      <c r="F93" s="5">
        <v>5.6099999999999997E-2</v>
      </c>
      <c r="G93" s="4">
        <v>7</v>
      </c>
      <c r="H93" s="5">
        <v>8.7019999999999997E-3</v>
      </c>
      <c r="I93" s="3">
        <f t="shared" si="4"/>
        <v>1.2431428571428572E-3</v>
      </c>
      <c r="J93" s="3"/>
    </row>
    <row r="94" spans="1:10" x14ac:dyDescent="0.25">
      <c r="A94" t="s">
        <v>19</v>
      </c>
      <c r="B94" t="s">
        <v>7</v>
      </c>
      <c r="C94" s="1">
        <v>41733</v>
      </c>
      <c r="D94" s="1">
        <v>41703</v>
      </c>
      <c r="E94" s="1">
        <v>41717</v>
      </c>
      <c r="F94" s="5">
        <v>0.1515</v>
      </c>
      <c r="G94" s="4">
        <v>37</v>
      </c>
      <c r="H94" s="5">
        <v>3.61E-2</v>
      </c>
      <c r="I94" s="3">
        <f t="shared" si="4"/>
        <v>9.7567567567567563E-4</v>
      </c>
      <c r="J94" s="3"/>
    </row>
    <row r="95" spans="1:10" x14ac:dyDescent="0.25">
      <c r="A95" t="s">
        <v>19</v>
      </c>
      <c r="B95" t="s">
        <v>7</v>
      </c>
      <c r="C95" s="1">
        <v>41733</v>
      </c>
      <c r="D95" s="1">
        <v>41705</v>
      </c>
      <c r="E95" s="1">
        <v>41719</v>
      </c>
      <c r="F95" s="5">
        <v>8.9599999999999999E-2</v>
      </c>
      <c r="G95" s="4">
        <v>20</v>
      </c>
      <c r="H95" s="5">
        <v>2.0791E-2</v>
      </c>
      <c r="I95" s="3">
        <f t="shared" si="4"/>
        <v>1.03955E-3</v>
      </c>
      <c r="J95" s="3"/>
    </row>
    <row r="96" spans="1:10" x14ac:dyDescent="0.25">
      <c r="A96" t="s">
        <v>19</v>
      </c>
      <c r="B96" t="s">
        <v>7</v>
      </c>
      <c r="C96" s="1">
        <v>41738</v>
      </c>
      <c r="D96" s="1">
        <v>41710</v>
      </c>
      <c r="E96" s="1">
        <v>41724</v>
      </c>
      <c r="F96" s="5">
        <v>7.9899999999999999E-2</v>
      </c>
      <c r="G96" s="4">
        <v>20</v>
      </c>
      <c r="H96" s="5">
        <v>1.8200000000000001E-2</v>
      </c>
      <c r="I96" s="3">
        <f t="shared" si="4"/>
        <v>9.1E-4</v>
      </c>
      <c r="J96" s="3"/>
    </row>
    <row r="97" spans="1:10" x14ac:dyDescent="0.25">
      <c r="A97" t="s">
        <v>19</v>
      </c>
      <c r="B97" t="s">
        <v>7</v>
      </c>
      <c r="C97" s="1">
        <v>41738</v>
      </c>
      <c r="D97" s="1">
        <v>41711</v>
      </c>
      <c r="E97" s="1">
        <v>41725</v>
      </c>
      <c r="F97" s="5">
        <v>9.9500000000000005E-2</v>
      </c>
      <c r="G97" s="4">
        <v>24</v>
      </c>
      <c r="H97" s="5">
        <v>2.1399999999999999E-2</v>
      </c>
      <c r="I97" s="3">
        <f t="shared" si="4"/>
        <v>8.9166666666666658E-4</v>
      </c>
      <c r="J97" s="3"/>
    </row>
    <row r="98" spans="1:10" x14ac:dyDescent="0.25">
      <c r="A98" t="s">
        <v>19</v>
      </c>
      <c r="B98" t="s">
        <v>7</v>
      </c>
      <c r="C98" s="1">
        <v>41738</v>
      </c>
      <c r="D98" s="1">
        <v>41715</v>
      </c>
      <c r="E98" s="1">
        <v>41729</v>
      </c>
      <c r="F98" s="5">
        <v>0.1472</v>
      </c>
      <c r="G98" s="4">
        <v>38</v>
      </c>
      <c r="H98" s="5">
        <v>3.6200000000000003E-2</v>
      </c>
      <c r="I98" s="3">
        <f t="shared" si="4"/>
        <v>9.5263157894736846E-4</v>
      </c>
      <c r="J98" s="3"/>
    </row>
    <row r="99" spans="1:10" x14ac:dyDescent="0.25">
      <c r="A99" t="s">
        <v>47</v>
      </c>
      <c r="B99" t="s">
        <v>7</v>
      </c>
      <c r="C99" s="1">
        <v>41732</v>
      </c>
      <c r="D99" s="1">
        <v>41702</v>
      </c>
      <c r="E99" s="1">
        <v>41716</v>
      </c>
      <c r="F99" s="5">
        <v>7.7299999999999994E-2</v>
      </c>
      <c r="G99" s="4">
        <v>9</v>
      </c>
      <c r="H99" s="5">
        <v>9.8539999999999999E-3</v>
      </c>
      <c r="I99" s="3">
        <f t="shared" si="4"/>
        <v>1.094888888888889E-3</v>
      </c>
      <c r="J99" s="3"/>
    </row>
    <row r="100" spans="1:10" x14ac:dyDescent="0.25">
      <c r="A100" t="s">
        <v>47</v>
      </c>
      <c r="B100" t="s">
        <v>7</v>
      </c>
      <c r="C100" s="1">
        <v>41733</v>
      </c>
      <c r="D100" s="1">
        <v>41704</v>
      </c>
      <c r="E100" s="1">
        <v>41718</v>
      </c>
      <c r="F100" s="5">
        <v>0.1164</v>
      </c>
      <c r="G100" s="4">
        <v>21</v>
      </c>
      <c r="H100" s="5">
        <v>2.1999999999999999E-2</v>
      </c>
      <c r="I100" s="3">
        <f t="shared" si="4"/>
        <v>1.0476190476190477E-3</v>
      </c>
      <c r="J100" s="3"/>
    </row>
    <row r="101" spans="1:10" x14ac:dyDescent="0.25">
      <c r="A101" t="s">
        <v>47</v>
      </c>
      <c r="B101" t="s">
        <v>7</v>
      </c>
      <c r="C101" s="1">
        <v>41737</v>
      </c>
      <c r="D101" s="1">
        <v>41709</v>
      </c>
      <c r="E101" s="1">
        <v>41723</v>
      </c>
      <c r="F101" s="5">
        <v>0.13850000000000001</v>
      </c>
      <c r="G101" s="4">
        <v>25</v>
      </c>
      <c r="H101" s="5">
        <v>2.5399999999999999E-2</v>
      </c>
      <c r="I101" s="3">
        <f t="shared" si="4"/>
        <v>1.016E-3</v>
      </c>
      <c r="J101" s="3"/>
    </row>
    <row r="102" spans="1:10" x14ac:dyDescent="0.25">
      <c r="A102" t="s">
        <v>47</v>
      </c>
      <c r="B102" t="s">
        <v>7</v>
      </c>
      <c r="C102" s="1">
        <v>41738</v>
      </c>
      <c r="D102" s="1">
        <v>41710</v>
      </c>
      <c r="E102" s="1">
        <v>41724</v>
      </c>
      <c r="F102" s="5">
        <v>6.0100000000000001E-2</v>
      </c>
      <c r="G102" s="4">
        <v>11</v>
      </c>
      <c r="H102" s="5">
        <v>1.14E-2</v>
      </c>
      <c r="I102" s="3">
        <f t="shared" si="4"/>
        <v>1.0363636363636365E-3</v>
      </c>
      <c r="J102" s="3"/>
    </row>
    <row r="103" spans="1:10" x14ac:dyDescent="0.25">
      <c r="A103" t="s">
        <v>47</v>
      </c>
      <c r="B103" t="s">
        <v>7</v>
      </c>
      <c r="C103" s="1">
        <v>41738</v>
      </c>
      <c r="D103" s="1">
        <v>41711</v>
      </c>
      <c r="E103" s="1">
        <v>41725</v>
      </c>
      <c r="F103" s="5">
        <v>6.5600000000000006E-2</v>
      </c>
      <c r="G103" s="4">
        <v>12</v>
      </c>
      <c r="H103" s="5">
        <v>1.18E-2</v>
      </c>
      <c r="I103" s="3">
        <f t="shared" si="4"/>
        <v>9.8333333333333324E-4</v>
      </c>
      <c r="J103" s="3"/>
    </row>
    <row r="104" spans="1:10" x14ac:dyDescent="0.25">
      <c r="A104" t="s">
        <v>47</v>
      </c>
      <c r="B104" t="s">
        <v>7</v>
      </c>
      <c r="C104" s="1">
        <v>41738</v>
      </c>
      <c r="D104" s="1">
        <v>41713</v>
      </c>
      <c r="E104" s="1">
        <v>41727</v>
      </c>
      <c r="F104" s="5">
        <v>0.11070000000000001</v>
      </c>
      <c r="G104" s="4">
        <v>25</v>
      </c>
      <c r="H104" s="5">
        <v>1.6299999999999999E-2</v>
      </c>
      <c r="I104" s="3">
        <f t="shared" si="4"/>
        <v>6.5199999999999991E-4</v>
      </c>
      <c r="J104" s="3"/>
    </row>
    <row r="105" spans="1:10" x14ac:dyDescent="0.25">
      <c r="A105" t="s">
        <v>47</v>
      </c>
      <c r="B105" t="s">
        <v>7</v>
      </c>
      <c r="C105" s="1">
        <v>41738</v>
      </c>
      <c r="D105" s="1">
        <v>41714</v>
      </c>
      <c r="E105" s="1">
        <v>41728</v>
      </c>
      <c r="F105" s="5">
        <v>6.1199999999999997E-2</v>
      </c>
      <c r="G105" s="4">
        <v>9</v>
      </c>
      <c r="H105" s="5">
        <v>9.2999999999999992E-3</v>
      </c>
      <c r="I105" s="3">
        <f t="shared" si="4"/>
        <v>1.0333333333333332E-3</v>
      </c>
      <c r="J105" s="3"/>
    </row>
    <row r="106" spans="1:10" x14ac:dyDescent="0.25">
      <c r="A106" t="s">
        <v>31</v>
      </c>
      <c r="B106" t="s">
        <v>7</v>
      </c>
      <c r="C106" s="1">
        <v>41732</v>
      </c>
      <c r="D106" s="1">
        <v>41699</v>
      </c>
      <c r="E106" s="1">
        <v>41715</v>
      </c>
      <c r="F106" s="5">
        <v>9.4500000000000001E-2</v>
      </c>
      <c r="G106" s="4">
        <v>22</v>
      </c>
      <c r="H106" s="5">
        <v>2.6568999999999999E-2</v>
      </c>
      <c r="I106" s="3">
        <f t="shared" si="4"/>
        <v>1.207681818181818E-3</v>
      </c>
      <c r="J106" s="3"/>
    </row>
    <row r="107" spans="1:10" x14ac:dyDescent="0.25">
      <c r="A107" t="s">
        <v>31</v>
      </c>
      <c r="B107" t="s">
        <v>7</v>
      </c>
      <c r="C107" s="1">
        <v>41732</v>
      </c>
      <c r="D107" s="1">
        <v>41702</v>
      </c>
      <c r="E107" s="1">
        <v>41716</v>
      </c>
      <c r="F107" s="5">
        <v>0.17660000000000001</v>
      </c>
      <c r="G107" s="4">
        <v>45</v>
      </c>
      <c r="H107" s="5">
        <v>3.9817999999999999E-2</v>
      </c>
      <c r="I107" s="3">
        <f t="shared" si="4"/>
        <v>8.8484444444444444E-4</v>
      </c>
      <c r="J107" s="3"/>
    </row>
    <row r="108" spans="1:10" x14ac:dyDescent="0.25">
      <c r="A108" t="s">
        <v>31</v>
      </c>
      <c r="B108" t="s">
        <v>7</v>
      </c>
      <c r="C108" s="1">
        <v>41733</v>
      </c>
      <c r="D108" s="1">
        <v>41704</v>
      </c>
      <c r="E108" s="1">
        <v>41718</v>
      </c>
      <c r="F108" s="5">
        <v>2.46E-2</v>
      </c>
      <c r="G108" s="4">
        <v>3</v>
      </c>
      <c r="H108" s="5">
        <v>3.3E-3</v>
      </c>
      <c r="I108" s="3">
        <f t="shared" si="4"/>
        <v>1.1000000000000001E-3</v>
      </c>
      <c r="J108" s="3"/>
    </row>
    <row r="109" spans="1:10" x14ac:dyDescent="0.25">
      <c r="A109" t="s">
        <v>31</v>
      </c>
      <c r="B109" t="s">
        <v>7</v>
      </c>
      <c r="C109" s="1">
        <v>41733</v>
      </c>
      <c r="D109" s="1">
        <v>41706</v>
      </c>
      <c r="E109" s="1">
        <v>41720</v>
      </c>
      <c r="F109" s="5">
        <v>0.17580000000000001</v>
      </c>
      <c r="G109" s="4">
        <v>50</v>
      </c>
      <c r="H109" s="5">
        <v>4.4400000000000002E-2</v>
      </c>
      <c r="I109" s="3">
        <f t="shared" si="4"/>
        <v>8.8800000000000001E-4</v>
      </c>
      <c r="J109" s="3"/>
    </row>
    <row r="110" spans="1:10" x14ac:dyDescent="0.25">
      <c r="A110" t="s">
        <v>31</v>
      </c>
      <c r="B110" t="s">
        <v>7</v>
      </c>
      <c r="C110" s="1">
        <v>41736</v>
      </c>
      <c r="D110" s="1">
        <v>41709</v>
      </c>
      <c r="E110" s="1">
        <v>41723</v>
      </c>
      <c r="F110" s="5">
        <v>0.13059999999999999</v>
      </c>
      <c r="G110" s="4">
        <v>34</v>
      </c>
      <c r="H110" s="5">
        <v>3.2000000000000001E-2</v>
      </c>
      <c r="I110" s="3">
        <f t="shared" ref="I110:I131" si="5">H110/G110</f>
        <v>9.4117647058823532E-4</v>
      </c>
      <c r="J110" s="3"/>
    </row>
    <row r="111" spans="1:10" x14ac:dyDescent="0.25">
      <c r="A111" t="s">
        <v>31</v>
      </c>
      <c r="B111" t="s">
        <v>7</v>
      </c>
      <c r="C111" s="1">
        <v>41738</v>
      </c>
      <c r="D111" s="1">
        <v>41710</v>
      </c>
      <c r="E111" s="1">
        <v>41724</v>
      </c>
      <c r="F111" s="5">
        <v>0.105</v>
      </c>
      <c r="G111" s="4">
        <v>32</v>
      </c>
      <c r="H111" s="5">
        <v>2.6599999999999999E-2</v>
      </c>
      <c r="I111" s="3">
        <f t="shared" si="5"/>
        <v>8.3124999999999996E-4</v>
      </c>
      <c r="J111" s="3"/>
    </row>
    <row r="112" spans="1:10" x14ac:dyDescent="0.25">
      <c r="A112" t="s">
        <v>31</v>
      </c>
      <c r="B112" t="s">
        <v>7</v>
      </c>
      <c r="C112" s="1">
        <v>41738</v>
      </c>
      <c r="D112" s="1">
        <v>41712</v>
      </c>
      <c r="E112" s="1">
        <v>41726</v>
      </c>
      <c r="F112" s="5">
        <v>9.7600000000000006E-2</v>
      </c>
      <c r="G112" s="4">
        <v>26</v>
      </c>
      <c r="H112" s="5">
        <v>2.1399999999999999E-2</v>
      </c>
      <c r="I112" s="3">
        <f t="shared" si="5"/>
        <v>8.2307692307692301E-4</v>
      </c>
      <c r="J112" s="3"/>
    </row>
    <row r="113" spans="1:10" x14ac:dyDescent="0.25">
      <c r="A113" t="s">
        <v>52</v>
      </c>
      <c r="B113" t="s">
        <v>7</v>
      </c>
      <c r="C113" s="1">
        <v>41733</v>
      </c>
      <c r="D113" s="1">
        <v>41701</v>
      </c>
      <c r="E113" s="1">
        <v>41716</v>
      </c>
      <c r="F113" s="5">
        <v>5.5100000000000003E-2</v>
      </c>
      <c r="G113" s="4">
        <v>14</v>
      </c>
      <c r="H113" s="5">
        <v>1.4452E-2</v>
      </c>
      <c r="I113" s="3">
        <f t="shared" si="5"/>
        <v>1.0322857142857143E-3</v>
      </c>
      <c r="J113" s="3"/>
    </row>
    <row r="114" spans="1:10" x14ac:dyDescent="0.25">
      <c r="A114" t="s">
        <v>52</v>
      </c>
      <c r="B114" t="s">
        <v>7</v>
      </c>
      <c r="C114" s="1">
        <v>41736</v>
      </c>
      <c r="D114" s="1">
        <v>41709</v>
      </c>
      <c r="E114" s="1">
        <v>41723</v>
      </c>
      <c r="F114" s="5">
        <v>0.11310000000000001</v>
      </c>
      <c r="G114" s="4">
        <v>27</v>
      </c>
      <c r="H114" s="5">
        <v>2.4799999999999999E-2</v>
      </c>
      <c r="I114" s="3">
        <f t="shared" si="5"/>
        <v>9.1851851851851849E-4</v>
      </c>
      <c r="J114" s="3"/>
    </row>
    <row r="115" spans="1:10" x14ac:dyDescent="0.25">
      <c r="A115" t="s">
        <v>52</v>
      </c>
      <c r="B115" t="s">
        <v>7</v>
      </c>
      <c r="C115" s="1">
        <v>41738</v>
      </c>
      <c r="D115" s="1">
        <v>41713</v>
      </c>
      <c r="E115" s="1">
        <v>41727</v>
      </c>
      <c r="F115" s="5">
        <v>5.0799999999999998E-2</v>
      </c>
      <c r="G115" s="4">
        <v>8</v>
      </c>
      <c r="H115" s="5">
        <v>7.8E-2</v>
      </c>
      <c r="I115" s="3">
        <f t="shared" si="5"/>
        <v>9.75E-3</v>
      </c>
      <c r="J115" s="3"/>
    </row>
    <row r="116" spans="1:10" x14ac:dyDescent="0.25">
      <c r="A116" t="s">
        <v>52</v>
      </c>
      <c r="B116" t="s">
        <v>7</v>
      </c>
      <c r="C116" s="1">
        <v>41738</v>
      </c>
      <c r="D116" s="1">
        <v>41715</v>
      </c>
      <c r="E116" s="1">
        <v>41729</v>
      </c>
      <c r="F116" s="5">
        <v>7.0000000000000007E-2</v>
      </c>
      <c r="G116" s="4">
        <v>10</v>
      </c>
      <c r="H116" s="5">
        <v>1.0500000000000001E-2</v>
      </c>
      <c r="I116" s="3">
        <f t="shared" si="5"/>
        <v>1.0500000000000002E-3</v>
      </c>
      <c r="J116" s="3"/>
    </row>
    <row r="117" spans="1:10" x14ac:dyDescent="0.25">
      <c r="A117" t="s">
        <v>46</v>
      </c>
      <c r="B117" t="s">
        <v>7</v>
      </c>
      <c r="C117" s="1">
        <v>41732</v>
      </c>
      <c r="D117" s="1">
        <v>41702</v>
      </c>
      <c r="E117" s="1">
        <v>41716</v>
      </c>
      <c r="F117" s="5">
        <v>0.14030000000000001</v>
      </c>
      <c r="G117" s="4">
        <v>39</v>
      </c>
      <c r="H117" s="5">
        <v>1.1253000000000001E-2</v>
      </c>
      <c r="I117" s="3">
        <f t="shared" si="5"/>
        <v>2.8853846153846155E-4</v>
      </c>
      <c r="J117" s="3"/>
    </row>
    <row r="118" spans="1:10" x14ac:dyDescent="0.25">
      <c r="A118" t="s">
        <v>46</v>
      </c>
      <c r="B118" t="s">
        <v>7</v>
      </c>
      <c r="C118" s="1">
        <v>41732</v>
      </c>
      <c r="D118" s="1">
        <v>41701</v>
      </c>
      <c r="E118" s="1">
        <v>41716</v>
      </c>
      <c r="F118" s="5">
        <v>9.6799999999999997E-2</v>
      </c>
      <c r="G118" s="4">
        <v>16</v>
      </c>
      <c r="H118" s="5">
        <v>1.8783000000000001E-2</v>
      </c>
      <c r="I118" s="3">
        <f t="shared" si="5"/>
        <v>1.1739375000000001E-3</v>
      </c>
      <c r="J118" s="3"/>
    </row>
    <row r="119" spans="1:10" x14ac:dyDescent="0.25">
      <c r="A119" t="s">
        <v>46</v>
      </c>
      <c r="B119" t="s">
        <v>7</v>
      </c>
      <c r="C119" s="1">
        <v>41733</v>
      </c>
      <c r="D119" s="1">
        <v>41704</v>
      </c>
      <c r="E119" s="1">
        <v>41718</v>
      </c>
      <c r="F119" s="5">
        <v>0.10879999999999999</v>
      </c>
      <c r="G119" s="4">
        <v>28</v>
      </c>
      <c r="H119" s="5">
        <v>3.0720000000000001E-2</v>
      </c>
      <c r="I119" s="3">
        <f t="shared" si="5"/>
        <v>1.0971428571428571E-3</v>
      </c>
      <c r="J119" s="3"/>
    </row>
    <row r="120" spans="1:10" x14ac:dyDescent="0.25">
      <c r="A120" t="s">
        <v>46</v>
      </c>
      <c r="B120" t="s">
        <v>7</v>
      </c>
      <c r="C120" s="1">
        <v>41733</v>
      </c>
      <c r="D120" s="1">
        <v>41706</v>
      </c>
      <c r="E120" s="1">
        <v>41720</v>
      </c>
      <c r="F120" s="5">
        <v>0.1053</v>
      </c>
      <c r="G120" s="4">
        <v>25</v>
      </c>
      <c r="H120" s="5">
        <v>2.2499999999999999E-2</v>
      </c>
      <c r="I120" s="3">
        <f t="shared" si="5"/>
        <v>8.9999999999999998E-4</v>
      </c>
      <c r="J120" s="3"/>
    </row>
    <row r="121" spans="1:10" x14ac:dyDescent="0.25">
      <c r="A121" t="s">
        <v>46</v>
      </c>
      <c r="B121" t="s">
        <v>7</v>
      </c>
      <c r="C121" s="1">
        <v>41733</v>
      </c>
      <c r="D121" s="1">
        <v>41707</v>
      </c>
      <c r="E121" s="1">
        <v>41721</v>
      </c>
      <c r="F121" s="5">
        <v>0.1789</v>
      </c>
      <c r="G121" s="4">
        <v>47</v>
      </c>
      <c r="H121" s="5">
        <v>4.5600000000000002E-2</v>
      </c>
      <c r="I121" s="3">
        <f t="shared" si="5"/>
        <v>9.702127659574468E-4</v>
      </c>
      <c r="J121" s="3"/>
    </row>
    <row r="122" spans="1:10" x14ac:dyDescent="0.25">
      <c r="A122" t="s">
        <v>46</v>
      </c>
      <c r="B122" t="s">
        <v>7</v>
      </c>
      <c r="C122" s="1">
        <v>41738</v>
      </c>
      <c r="D122" s="1">
        <v>41711</v>
      </c>
      <c r="E122" s="1">
        <v>41725</v>
      </c>
      <c r="F122" s="5">
        <v>8.4199999999999997E-2</v>
      </c>
      <c r="G122" s="4">
        <v>25</v>
      </c>
      <c r="H122" s="5">
        <v>2.2499999999999999E-2</v>
      </c>
      <c r="I122" s="3">
        <f t="shared" si="5"/>
        <v>8.9999999999999998E-4</v>
      </c>
      <c r="J122" s="3"/>
    </row>
    <row r="123" spans="1:10" x14ac:dyDescent="0.25">
      <c r="A123" t="s">
        <v>46</v>
      </c>
      <c r="B123" t="s">
        <v>7</v>
      </c>
      <c r="C123" s="1">
        <v>41738</v>
      </c>
      <c r="D123" s="1">
        <v>41711</v>
      </c>
      <c r="E123" s="1">
        <v>41725</v>
      </c>
      <c r="F123" s="5">
        <v>0.1258</v>
      </c>
      <c r="G123" s="4">
        <v>35</v>
      </c>
      <c r="H123" s="5">
        <v>3.1099999999999999E-2</v>
      </c>
      <c r="I123" s="3">
        <f t="shared" si="5"/>
        <v>8.8857142857142856E-4</v>
      </c>
      <c r="J123" s="3"/>
    </row>
    <row r="124" spans="1:10" x14ac:dyDescent="0.25">
      <c r="A124" t="s">
        <v>21</v>
      </c>
      <c r="B124" t="s">
        <v>7</v>
      </c>
      <c r="C124" s="1">
        <v>41732</v>
      </c>
      <c r="D124" s="1">
        <v>41699</v>
      </c>
      <c r="E124" s="1">
        <v>41715</v>
      </c>
      <c r="F124" s="5"/>
      <c r="G124" s="4">
        <v>5</v>
      </c>
      <c r="H124" s="5">
        <v>4.8859999999999997E-3</v>
      </c>
      <c r="I124" s="3">
        <f t="shared" si="5"/>
        <v>9.771999999999999E-4</v>
      </c>
      <c r="J124" s="3"/>
    </row>
    <row r="125" spans="1:10" x14ac:dyDescent="0.25">
      <c r="A125" t="s">
        <v>21</v>
      </c>
      <c r="B125" t="s">
        <v>7</v>
      </c>
      <c r="C125" s="1">
        <v>41737</v>
      </c>
      <c r="D125" s="1">
        <v>41709</v>
      </c>
      <c r="E125" s="1">
        <v>41723</v>
      </c>
      <c r="F125" s="5">
        <v>3.2500000000000001E-2</v>
      </c>
      <c r="G125" s="4">
        <v>4</v>
      </c>
      <c r="H125" s="5">
        <v>3.8E-3</v>
      </c>
      <c r="I125" s="3">
        <f t="shared" si="5"/>
        <v>9.5E-4</v>
      </c>
      <c r="J125" s="3"/>
    </row>
    <row r="126" spans="1:10" x14ac:dyDescent="0.25">
      <c r="A126" t="s">
        <v>21</v>
      </c>
      <c r="B126" t="s">
        <v>7</v>
      </c>
      <c r="C126" s="1">
        <v>41738</v>
      </c>
      <c r="D126" s="1">
        <v>41712</v>
      </c>
      <c r="E126" s="1">
        <v>41726</v>
      </c>
      <c r="F126" s="5">
        <v>4.7300000000000002E-2</v>
      </c>
      <c r="G126" s="4">
        <v>10</v>
      </c>
      <c r="H126" s="5">
        <v>1.0999999999999999E-2</v>
      </c>
      <c r="I126" s="3">
        <f t="shared" si="5"/>
        <v>1.0999999999999998E-3</v>
      </c>
      <c r="J126" s="3"/>
    </row>
    <row r="127" spans="1:10" x14ac:dyDescent="0.25">
      <c r="A127" t="s">
        <v>21</v>
      </c>
      <c r="B127" t="s">
        <v>7</v>
      </c>
      <c r="C127" s="1">
        <v>41738</v>
      </c>
      <c r="D127" s="1">
        <v>41714</v>
      </c>
      <c r="E127" s="1">
        <v>41729</v>
      </c>
      <c r="F127" s="5">
        <v>3.4099999999999998E-2</v>
      </c>
      <c r="G127" s="4">
        <v>4</v>
      </c>
      <c r="H127" s="5">
        <v>4.4000000000000003E-3</v>
      </c>
      <c r="I127" s="3">
        <f t="shared" si="5"/>
        <v>1.1000000000000001E-3</v>
      </c>
      <c r="J127" s="3"/>
    </row>
    <row r="128" spans="1:10" x14ac:dyDescent="0.25">
      <c r="A128" t="s">
        <v>37</v>
      </c>
      <c r="B128" t="s">
        <v>7</v>
      </c>
      <c r="C128" s="1">
        <v>41732</v>
      </c>
      <c r="D128" s="1">
        <v>41700</v>
      </c>
      <c r="E128" s="1">
        <v>41715</v>
      </c>
      <c r="F128" s="5">
        <v>0.1134</v>
      </c>
      <c r="G128" s="4">
        <v>25</v>
      </c>
      <c r="H128" s="5">
        <v>2.5055999999999998E-2</v>
      </c>
      <c r="I128" s="3">
        <f t="shared" si="5"/>
        <v>1.0022399999999999E-3</v>
      </c>
      <c r="J128" s="3"/>
    </row>
    <row r="129" spans="1:10" x14ac:dyDescent="0.25">
      <c r="A129" t="s">
        <v>37</v>
      </c>
      <c r="B129" t="s">
        <v>7</v>
      </c>
      <c r="C129" s="1">
        <v>41732</v>
      </c>
      <c r="D129" s="1">
        <v>41702</v>
      </c>
      <c r="E129" s="1">
        <v>41716</v>
      </c>
      <c r="F129" s="5">
        <v>0.24099999999999999</v>
      </c>
      <c r="G129" s="4">
        <v>45</v>
      </c>
      <c r="H129" s="5">
        <v>4.4083999999999998E-2</v>
      </c>
      <c r="I129" s="3">
        <f t="shared" si="5"/>
        <v>9.7964444444444436E-4</v>
      </c>
      <c r="J129" s="3"/>
    </row>
    <row r="130" spans="1:10" x14ac:dyDescent="0.25">
      <c r="A130" t="s">
        <v>37</v>
      </c>
      <c r="B130" t="s">
        <v>7</v>
      </c>
      <c r="C130" s="1">
        <v>41733</v>
      </c>
      <c r="D130" s="1">
        <v>41703</v>
      </c>
      <c r="E130" s="1">
        <v>41717</v>
      </c>
      <c r="F130" s="5">
        <v>0.1057</v>
      </c>
      <c r="G130" s="4">
        <v>18</v>
      </c>
      <c r="H130" s="5">
        <v>2.1337999999999999E-2</v>
      </c>
      <c r="I130" s="3">
        <f t="shared" si="5"/>
        <v>1.1854444444444445E-3</v>
      </c>
      <c r="J130" s="3"/>
    </row>
    <row r="131" spans="1:10" x14ac:dyDescent="0.25">
      <c r="A131" t="s">
        <v>37</v>
      </c>
      <c r="B131" t="s">
        <v>7</v>
      </c>
      <c r="C131" s="1">
        <v>41733</v>
      </c>
      <c r="D131" s="1">
        <v>41704</v>
      </c>
      <c r="E131" s="1">
        <v>41718</v>
      </c>
      <c r="F131" s="5">
        <v>0.1111</v>
      </c>
      <c r="G131" s="4">
        <v>27</v>
      </c>
      <c r="H131" s="5">
        <v>1.9286000000000001E-2</v>
      </c>
      <c r="I131" s="3">
        <f t="shared" si="5"/>
        <v>7.1429629629629632E-4</v>
      </c>
      <c r="J131" s="3"/>
    </row>
    <row r="132" spans="1:10" x14ac:dyDescent="0.25">
      <c r="A132" t="s">
        <v>37</v>
      </c>
      <c r="B132" t="s">
        <v>7</v>
      </c>
      <c r="C132" s="1">
        <v>41733</v>
      </c>
      <c r="D132" s="1">
        <v>41707</v>
      </c>
      <c r="E132" s="1">
        <v>41721</v>
      </c>
      <c r="F132" s="5">
        <v>0</v>
      </c>
      <c r="G132" s="4">
        <v>0</v>
      </c>
      <c r="H132" s="5">
        <v>0</v>
      </c>
      <c r="I132" s="3">
        <v>0</v>
      </c>
      <c r="J132" s="3"/>
    </row>
    <row r="133" spans="1:10" x14ac:dyDescent="0.25">
      <c r="A133" t="s">
        <v>37</v>
      </c>
      <c r="B133" t="s">
        <v>7</v>
      </c>
      <c r="C133" s="1">
        <v>41738</v>
      </c>
      <c r="D133" s="1">
        <v>41712</v>
      </c>
      <c r="E133" s="1">
        <v>41726</v>
      </c>
      <c r="F133" s="5">
        <v>9.0899999999999995E-2</v>
      </c>
      <c r="G133" s="4">
        <v>23</v>
      </c>
      <c r="H133" s="5">
        <v>2.4E-2</v>
      </c>
      <c r="I133" s="3">
        <f t="shared" ref="I133:I164" si="6">H133/G133</f>
        <v>1.0434782608695653E-3</v>
      </c>
      <c r="J133" s="3"/>
    </row>
    <row r="134" spans="1:10" x14ac:dyDescent="0.25">
      <c r="A134" t="s">
        <v>37</v>
      </c>
      <c r="B134" t="s">
        <v>7</v>
      </c>
      <c r="C134" s="1">
        <v>41738</v>
      </c>
      <c r="D134" s="1">
        <v>41715</v>
      </c>
      <c r="E134" s="1">
        <v>41729</v>
      </c>
      <c r="F134" s="5">
        <v>8.0500000000000002E-2</v>
      </c>
      <c r="G134" s="4">
        <v>17</v>
      </c>
      <c r="H134" s="5">
        <v>1.67E-2</v>
      </c>
      <c r="I134" s="3">
        <f t="shared" si="6"/>
        <v>9.8235294117647066E-4</v>
      </c>
      <c r="J134" s="3"/>
    </row>
    <row r="135" spans="1:10" x14ac:dyDescent="0.25">
      <c r="A135" t="s">
        <v>29</v>
      </c>
      <c r="B135" t="s">
        <v>7</v>
      </c>
      <c r="C135" s="1">
        <v>41732</v>
      </c>
      <c r="D135" s="1">
        <v>41699</v>
      </c>
      <c r="E135" s="1">
        <v>41715</v>
      </c>
      <c r="F135" s="5">
        <v>0.1055</v>
      </c>
      <c r="G135" s="4">
        <v>22</v>
      </c>
      <c r="H135" s="5">
        <v>2.4343E-2</v>
      </c>
      <c r="I135" s="3">
        <f t="shared" si="6"/>
        <v>1.1065000000000001E-3</v>
      </c>
      <c r="J135" s="3"/>
    </row>
    <row r="136" spans="1:10" x14ac:dyDescent="0.25">
      <c r="A136" t="s">
        <v>29</v>
      </c>
      <c r="B136" t="s">
        <v>7</v>
      </c>
      <c r="C136" s="1">
        <v>41732</v>
      </c>
      <c r="D136" s="1">
        <v>41700</v>
      </c>
      <c r="E136" s="1">
        <v>41715</v>
      </c>
      <c r="F136" s="5">
        <v>0.1298</v>
      </c>
      <c r="G136" s="4">
        <v>36</v>
      </c>
      <c r="H136" s="5">
        <v>2.6891999999999999E-2</v>
      </c>
      <c r="I136" s="3">
        <f t="shared" si="6"/>
        <v>7.4699999999999994E-4</v>
      </c>
      <c r="J136" s="3"/>
    </row>
    <row r="137" spans="1:10" x14ac:dyDescent="0.25">
      <c r="A137" t="s">
        <v>29</v>
      </c>
      <c r="B137" t="s">
        <v>7</v>
      </c>
      <c r="C137" s="1">
        <v>41732</v>
      </c>
      <c r="D137" s="1">
        <v>41702</v>
      </c>
      <c r="E137" s="1">
        <v>41716</v>
      </c>
      <c r="F137" s="5">
        <v>0.1429</v>
      </c>
      <c r="G137" s="4">
        <v>37</v>
      </c>
      <c r="H137" s="5">
        <v>2.9669999999999998E-2</v>
      </c>
      <c r="I137" s="3">
        <f t="shared" si="6"/>
        <v>8.0189189189189183E-4</v>
      </c>
      <c r="J137" s="3"/>
    </row>
    <row r="138" spans="1:10" x14ac:dyDescent="0.25">
      <c r="A138" t="s">
        <v>29</v>
      </c>
      <c r="B138" t="s">
        <v>7</v>
      </c>
      <c r="C138" s="1">
        <v>41733</v>
      </c>
      <c r="D138" s="1">
        <v>41703</v>
      </c>
      <c r="E138" s="1">
        <v>41717</v>
      </c>
      <c r="F138" s="5">
        <v>0.1178</v>
      </c>
      <c r="G138" s="4">
        <v>28</v>
      </c>
      <c r="H138" s="5">
        <v>2.5399999999999999E-2</v>
      </c>
      <c r="I138" s="3">
        <f t="shared" si="6"/>
        <v>9.0714285714285712E-4</v>
      </c>
      <c r="J138" s="3"/>
    </row>
    <row r="139" spans="1:10" x14ac:dyDescent="0.25">
      <c r="A139" t="s">
        <v>29</v>
      </c>
      <c r="B139" t="s">
        <v>7</v>
      </c>
      <c r="C139" s="1">
        <v>41733</v>
      </c>
      <c r="D139" s="1">
        <v>41704</v>
      </c>
      <c r="E139" s="1">
        <v>41718</v>
      </c>
      <c r="F139" s="5">
        <v>0.13170000000000001</v>
      </c>
      <c r="G139" s="4">
        <v>31</v>
      </c>
      <c r="H139" s="5">
        <v>2.7E-2</v>
      </c>
      <c r="I139" s="3">
        <f t="shared" si="6"/>
        <v>8.7096774193548391E-4</v>
      </c>
      <c r="J139" s="3"/>
    </row>
    <row r="140" spans="1:10" x14ac:dyDescent="0.25">
      <c r="A140" t="s">
        <v>29</v>
      </c>
      <c r="B140" t="s">
        <v>7</v>
      </c>
      <c r="C140" s="1">
        <v>41733</v>
      </c>
      <c r="D140" s="1">
        <v>41705</v>
      </c>
      <c r="E140" s="1">
        <v>41719</v>
      </c>
      <c r="F140" s="5">
        <v>0.1037</v>
      </c>
      <c r="G140" s="4">
        <v>27</v>
      </c>
      <c r="H140" s="5">
        <v>2.2322000000000002E-2</v>
      </c>
      <c r="I140" s="3">
        <f t="shared" si="6"/>
        <v>8.2674074074074084E-4</v>
      </c>
      <c r="J140" s="3"/>
    </row>
    <row r="141" spans="1:10" x14ac:dyDescent="0.25">
      <c r="A141" t="s">
        <v>29</v>
      </c>
      <c r="B141" t="s">
        <v>7</v>
      </c>
      <c r="C141" s="1">
        <v>41733</v>
      </c>
      <c r="D141" s="1">
        <v>41707</v>
      </c>
      <c r="E141" s="1">
        <v>41721</v>
      </c>
      <c r="F141" s="5">
        <v>0.1066</v>
      </c>
      <c r="G141" s="4">
        <v>27</v>
      </c>
      <c r="H141" s="5">
        <v>2.7799999999999998E-2</v>
      </c>
      <c r="I141" s="3">
        <f t="shared" si="6"/>
        <v>1.0296296296296295E-3</v>
      </c>
      <c r="J141" s="3"/>
    </row>
    <row r="142" spans="1:10" x14ac:dyDescent="0.25">
      <c r="A142" t="s">
        <v>43</v>
      </c>
      <c r="B142" t="s">
        <v>7</v>
      </c>
      <c r="C142" s="1">
        <v>41732</v>
      </c>
      <c r="D142" s="1">
        <v>41702</v>
      </c>
      <c r="E142" s="1">
        <v>41716</v>
      </c>
      <c r="F142" s="5">
        <v>0.13039999999999999</v>
      </c>
      <c r="G142" s="4">
        <v>34</v>
      </c>
      <c r="H142" s="5">
        <v>2.7924999999999998E-2</v>
      </c>
      <c r="I142" s="3">
        <f t="shared" si="6"/>
        <v>8.2132352941176464E-4</v>
      </c>
      <c r="J142" s="3"/>
    </row>
    <row r="143" spans="1:10" x14ac:dyDescent="0.25">
      <c r="A143" t="s">
        <v>43</v>
      </c>
      <c r="B143" t="s">
        <v>7</v>
      </c>
      <c r="C143" s="1">
        <v>41733</v>
      </c>
      <c r="D143" s="1">
        <v>41706</v>
      </c>
      <c r="E143" s="1">
        <v>41719</v>
      </c>
      <c r="F143" s="5">
        <v>3.6299999999999999E-2</v>
      </c>
      <c r="G143" s="4">
        <v>7</v>
      </c>
      <c r="H143" s="5">
        <v>6.7000000000000002E-3</v>
      </c>
      <c r="I143" s="3">
        <f t="shared" si="6"/>
        <v>9.5714285714285714E-4</v>
      </c>
      <c r="J143" s="3"/>
    </row>
    <row r="144" spans="1:10" x14ac:dyDescent="0.25">
      <c r="A144" t="s">
        <v>43</v>
      </c>
      <c r="B144" t="s">
        <v>7</v>
      </c>
      <c r="C144" s="1">
        <v>41736</v>
      </c>
      <c r="D144" s="1">
        <v>41709</v>
      </c>
      <c r="E144" s="1">
        <v>41723</v>
      </c>
      <c r="F144" s="5">
        <v>0.1129</v>
      </c>
      <c r="G144" s="4">
        <v>30</v>
      </c>
      <c r="H144" s="5">
        <v>2.58E-2</v>
      </c>
      <c r="I144" s="3">
        <f t="shared" si="6"/>
        <v>8.5999999999999998E-4</v>
      </c>
      <c r="J144" s="3"/>
    </row>
    <row r="145" spans="1:10" x14ac:dyDescent="0.25">
      <c r="A145" t="s">
        <v>43</v>
      </c>
      <c r="B145" t="s">
        <v>7</v>
      </c>
      <c r="C145" s="1">
        <v>41738</v>
      </c>
      <c r="D145" s="1">
        <v>41710</v>
      </c>
      <c r="E145" s="1">
        <v>41724</v>
      </c>
      <c r="F145" s="5">
        <v>9.4E-2</v>
      </c>
      <c r="G145" s="4">
        <v>29</v>
      </c>
      <c r="H145" s="5">
        <v>2.1299999999999999E-2</v>
      </c>
      <c r="I145" s="3">
        <f t="shared" si="6"/>
        <v>7.3448275862068966E-4</v>
      </c>
      <c r="J145" s="3"/>
    </row>
    <row r="146" spans="1:10" x14ac:dyDescent="0.25">
      <c r="A146" t="s">
        <v>43</v>
      </c>
      <c r="B146" t="s">
        <v>7</v>
      </c>
      <c r="C146" s="1">
        <v>41738</v>
      </c>
      <c r="D146" s="1">
        <v>41711</v>
      </c>
      <c r="E146" s="1">
        <v>41725</v>
      </c>
      <c r="F146" s="5">
        <v>4.19E-2</v>
      </c>
      <c r="G146" s="4">
        <v>7</v>
      </c>
      <c r="H146" s="5">
        <v>5.8999999999999999E-3</v>
      </c>
      <c r="I146" s="3">
        <f t="shared" si="6"/>
        <v>8.4285714285714281E-4</v>
      </c>
      <c r="J146" s="3"/>
    </row>
    <row r="147" spans="1:10" x14ac:dyDescent="0.25">
      <c r="A147" t="s">
        <v>44</v>
      </c>
      <c r="B147" t="s">
        <v>7</v>
      </c>
      <c r="C147" s="1">
        <v>41732</v>
      </c>
      <c r="D147" s="1">
        <v>41700</v>
      </c>
      <c r="E147" s="1">
        <v>41716</v>
      </c>
      <c r="F147" s="5">
        <v>0.11799999999999999</v>
      </c>
      <c r="G147" s="4">
        <v>24</v>
      </c>
      <c r="H147" s="5">
        <v>2.6634999999999999E-2</v>
      </c>
      <c r="I147" s="3">
        <f t="shared" si="6"/>
        <v>1.1097916666666667E-3</v>
      </c>
      <c r="J147" s="3"/>
    </row>
    <row r="148" spans="1:10" x14ac:dyDescent="0.25">
      <c r="A148" t="s">
        <v>44</v>
      </c>
      <c r="B148" t="s">
        <v>7</v>
      </c>
      <c r="C148" s="1">
        <v>41732</v>
      </c>
      <c r="D148" s="1">
        <v>41701</v>
      </c>
      <c r="E148" s="1">
        <v>41716</v>
      </c>
      <c r="F148" s="5">
        <v>2.3E-2</v>
      </c>
      <c r="G148" s="4">
        <v>3</v>
      </c>
      <c r="H148" s="5">
        <v>3.5590000000000001E-3</v>
      </c>
      <c r="I148" s="3">
        <f t="shared" si="6"/>
        <v>1.1863333333333333E-3</v>
      </c>
      <c r="J148" s="3"/>
    </row>
    <row r="149" spans="1:10" x14ac:dyDescent="0.25">
      <c r="A149" t="s">
        <v>44</v>
      </c>
      <c r="B149" t="s">
        <v>7</v>
      </c>
      <c r="C149" s="1">
        <v>41733</v>
      </c>
      <c r="D149" s="1">
        <v>41705</v>
      </c>
      <c r="E149" s="1">
        <v>41719</v>
      </c>
      <c r="F149" s="5">
        <v>0.1055</v>
      </c>
      <c r="G149" s="4">
        <v>24</v>
      </c>
      <c r="H149" s="5">
        <v>2.3979E-2</v>
      </c>
      <c r="I149" s="3">
        <f t="shared" si="6"/>
        <v>9.9912500000000001E-4</v>
      </c>
      <c r="J149" s="3"/>
    </row>
    <row r="150" spans="1:10" x14ac:dyDescent="0.25">
      <c r="A150" t="s">
        <v>44</v>
      </c>
      <c r="B150" t="s">
        <v>7</v>
      </c>
      <c r="C150" s="1">
        <v>41733</v>
      </c>
      <c r="D150" s="1">
        <v>41706</v>
      </c>
      <c r="E150" s="1">
        <v>41720</v>
      </c>
      <c r="F150" s="5">
        <v>0.1285</v>
      </c>
      <c r="G150" s="4">
        <v>28</v>
      </c>
      <c r="H150" s="5">
        <v>2.81E-2</v>
      </c>
      <c r="I150" s="3">
        <f t="shared" si="6"/>
        <v>1.0035714285714285E-3</v>
      </c>
      <c r="J150" s="3"/>
    </row>
    <row r="151" spans="1:10" x14ac:dyDescent="0.25">
      <c r="A151" t="s">
        <v>44</v>
      </c>
      <c r="B151" t="s">
        <v>7</v>
      </c>
      <c r="C151" s="1">
        <v>41733</v>
      </c>
      <c r="D151" s="1">
        <v>41707</v>
      </c>
      <c r="E151" s="1">
        <v>41721</v>
      </c>
      <c r="F151" s="5">
        <v>3.4799999999999998E-2</v>
      </c>
      <c r="G151" s="4">
        <v>7</v>
      </c>
      <c r="H151" s="5">
        <v>5.5999999999999999E-3</v>
      </c>
      <c r="I151" s="3">
        <f t="shared" si="6"/>
        <v>8.0000000000000004E-4</v>
      </c>
      <c r="J151" s="3"/>
    </row>
    <row r="152" spans="1:10" x14ac:dyDescent="0.25">
      <c r="A152" t="s">
        <v>44</v>
      </c>
      <c r="B152" t="s">
        <v>7</v>
      </c>
      <c r="C152" s="1">
        <v>41737</v>
      </c>
      <c r="D152" s="1">
        <v>41709</v>
      </c>
      <c r="E152" s="1">
        <v>41723</v>
      </c>
      <c r="F152" s="5">
        <v>0.1118</v>
      </c>
      <c r="G152" s="4">
        <v>25</v>
      </c>
      <c r="H152" s="5">
        <v>2.4500000000000001E-2</v>
      </c>
      <c r="I152" s="3">
        <f t="shared" si="6"/>
        <v>9.7999999999999997E-4</v>
      </c>
      <c r="J152" s="3"/>
    </row>
    <row r="153" spans="1:10" x14ac:dyDescent="0.25">
      <c r="A153" t="s">
        <v>44</v>
      </c>
      <c r="B153" t="s">
        <v>7</v>
      </c>
      <c r="C153" s="1">
        <v>41738</v>
      </c>
      <c r="D153" s="1">
        <v>41710</v>
      </c>
      <c r="E153" s="1">
        <v>41724</v>
      </c>
      <c r="F153" s="5">
        <v>3.5499999999999997E-2</v>
      </c>
      <c r="G153" s="4">
        <v>6</v>
      </c>
      <c r="H153" s="5">
        <v>5.1000000000000004E-3</v>
      </c>
      <c r="I153" s="3">
        <f t="shared" si="6"/>
        <v>8.5000000000000006E-4</v>
      </c>
      <c r="J153" s="3"/>
    </row>
    <row r="154" spans="1:10" x14ac:dyDescent="0.25">
      <c r="A154" t="s">
        <v>55</v>
      </c>
      <c r="B154" t="s">
        <v>6</v>
      </c>
      <c r="C154" s="1">
        <v>41733</v>
      </c>
      <c r="D154" s="1">
        <v>41704</v>
      </c>
      <c r="E154" s="1">
        <v>41718</v>
      </c>
      <c r="F154" s="5">
        <v>0.2409</v>
      </c>
      <c r="G154" s="4">
        <v>58</v>
      </c>
      <c r="H154" s="5">
        <v>5.4600000000000003E-2</v>
      </c>
      <c r="I154" s="3">
        <f t="shared" si="6"/>
        <v>9.4137931034482764E-4</v>
      </c>
      <c r="J154" s="3"/>
    </row>
    <row r="155" spans="1:10" x14ac:dyDescent="0.25">
      <c r="A155" t="s">
        <v>55</v>
      </c>
      <c r="B155" t="s">
        <v>6</v>
      </c>
      <c r="C155" s="1">
        <v>41733</v>
      </c>
      <c r="D155" s="1">
        <v>41708</v>
      </c>
      <c r="E155" s="1">
        <v>41722</v>
      </c>
      <c r="F155" s="5">
        <v>0.21779999999999999</v>
      </c>
      <c r="G155" s="4">
        <v>59</v>
      </c>
      <c r="H155" s="5">
        <v>5.2299999999999999E-2</v>
      </c>
      <c r="I155" s="3">
        <f t="shared" si="6"/>
        <v>8.8644067796610172E-4</v>
      </c>
      <c r="J155" s="3"/>
    </row>
    <row r="156" spans="1:10" x14ac:dyDescent="0.25">
      <c r="A156" t="s">
        <v>55</v>
      </c>
      <c r="B156" t="s">
        <v>6</v>
      </c>
      <c r="C156" s="1">
        <v>41738</v>
      </c>
      <c r="D156" s="1">
        <v>41713</v>
      </c>
      <c r="E156" s="1">
        <v>41727</v>
      </c>
      <c r="F156" s="5">
        <v>0.12670000000000001</v>
      </c>
      <c r="G156" s="4">
        <v>30</v>
      </c>
      <c r="H156" s="5">
        <v>2.41E-2</v>
      </c>
      <c r="I156" s="3">
        <f t="shared" si="6"/>
        <v>8.0333333333333331E-4</v>
      </c>
      <c r="J156" s="3"/>
    </row>
    <row r="157" spans="1:10" x14ac:dyDescent="0.25">
      <c r="A157" t="s">
        <v>36</v>
      </c>
      <c r="B157" t="s">
        <v>6</v>
      </c>
      <c r="C157" s="1">
        <v>41732</v>
      </c>
      <c r="D157" s="1">
        <v>41700</v>
      </c>
      <c r="E157" s="1">
        <v>41715</v>
      </c>
      <c r="F157" s="5">
        <v>0.14130000000000001</v>
      </c>
      <c r="G157" s="4">
        <v>29</v>
      </c>
      <c r="H157" s="5">
        <v>3.1567999999999999E-2</v>
      </c>
      <c r="I157" s="3">
        <f t="shared" si="6"/>
        <v>1.0885517241379309E-3</v>
      </c>
      <c r="J157" s="3"/>
    </row>
    <row r="158" spans="1:10" x14ac:dyDescent="0.25">
      <c r="A158" t="s">
        <v>36</v>
      </c>
      <c r="B158" t="s">
        <v>6</v>
      </c>
      <c r="C158" s="1">
        <v>41733</v>
      </c>
      <c r="D158" s="1">
        <v>41705</v>
      </c>
      <c r="E158" s="1">
        <v>41719</v>
      </c>
      <c r="F158" s="5">
        <v>2.5700000000000001E-2</v>
      </c>
      <c r="G158" s="4">
        <v>3</v>
      </c>
      <c r="H158" s="5">
        <v>3.029E-3</v>
      </c>
      <c r="I158" s="3">
        <f t="shared" si="6"/>
        <v>1.0096666666666667E-3</v>
      </c>
      <c r="J158" s="3"/>
    </row>
    <row r="159" spans="1:10" x14ac:dyDescent="0.25">
      <c r="A159" t="s">
        <v>36</v>
      </c>
      <c r="B159" t="s">
        <v>6</v>
      </c>
      <c r="C159" s="1">
        <v>41733</v>
      </c>
      <c r="D159" s="1">
        <v>41706</v>
      </c>
      <c r="E159" s="1">
        <v>41719</v>
      </c>
      <c r="F159" s="5">
        <v>0.17169999999999999</v>
      </c>
      <c r="G159" s="4">
        <v>38</v>
      </c>
      <c r="H159" s="5">
        <v>4.1340000000000002E-2</v>
      </c>
      <c r="I159" s="3">
        <f t="shared" si="6"/>
        <v>1.0878947368421054E-3</v>
      </c>
      <c r="J159" s="3"/>
    </row>
    <row r="160" spans="1:10" x14ac:dyDescent="0.25">
      <c r="A160" t="s">
        <v>36</v>
      </c>
      <c r="B160" t="s">
        <v>6</v>
      </c>
      <c r="C160" s="1">
        <v>41736</v>
      </c>
      <c r="D160" s="1">
        <v>41708</v>
      </c>
      <c r="E160" s="1">
        <v>41722</v>
      </c>
      <c r="F160" s="5">
        <v>0.1313</v>
      </c>
      <c r="G160" s="4">
        <v>32</v>
      </c>
      <c r="H160" s="5">
        <v>2.8500000000000001E-2</v>
      </c>
      <c r="I160" s="3">
        <f t="shared" si="6"/>
        <v>8.9062500000000003E-4</v>
      </c>
      <c r="J160" s="3"/>
    </row>
    <row r="161" spans="1:10" x14ac:dyDescent="0.25">
      <c r="A161" t="s">
        <v>36</v>
      </c>
      <c r="B161" t="s">
        <v>6</v>
      </c>
      <c r="C161" s="1">
        <v>41736</v>
      </c>
      <c r="D161" s="1">
        <v>41709</v>
      </c>
      <c r="E161" s="1">
        <v>41723</v>
      </c>
      <c r="F161" s="5">
        <v>0.152</v>
      </c>
      <c r="G161" s="4">
        <v>39</v>
      </c>
      <c r="H161" s="5">
        <v>3.61E-2</v>
      </c>
      <c r="I161" s="3">
        <f t="shared" si="6"/>
        <v>9.2564102564102559E-4</v>
      </c>
      <c r="J161" s="3"/>
    </row>
    <row r="162" spans="1:10" x14ac:dyDescent="0.25">
      <c r="A162" t="s">
        <v>36</v>
      </c>
      <c r="B162" t="s">
        <v>6</v>
      </c>
      <c r="C162" s="1">
        <v>41738</v>
      </c>
      <c r="D162" s="1">
        <v>41711</v>
      </c>
      <c r="E162" s="1">
        <v>41725</v>
      </c>
      <c r="F162" s="5">
        <v>8.8499999999999995E-2</v>
      </c>
      <c r="G162" s="4">
        <v>17</v>
      </c>
      <c r="H162" s="5">
        <v>1.5299999999999999E-2</v>
      </c>
      <c r="I162" s="3">
        <f t="shared" si="6"/>
        <v>8.9999999999999998E-4</v>
      </c>
      <c r="J162" s="3"/>
    </row>
    <row r="163" spans="1:10" x14ac:dyDescent="0.25">
      <c r="A163" t="s">
        <v>36</v>
      </c>
      <c r="B163" t="s">
        <v>6</v>
      </c>
      <c r="C163" s="1">
        <v>41738</v>
      </c>
      <c r="D163" s="1">
        <v>41713</v>
      </c>
      <c r="E163" s="1">
        <v>41727</v>
      </c>
      <c r="F163" s="5">
        <v>7.6399999999999996E-2</v>
      </c>
      <c r="G163" s="4">
        <v>18</v>
      </c>
      <c r="H163" s="5">
        <v>1.46E-2</v>
      </c>
      <c r="I163" s="3">
        <f t="shared" si="6"/>
        <v>8.1111111111111108E-4</v>
      </c>
      <c r="J163" s="3"/>
    </row>
    <row r="164" spans="1:10" x14ac:dyDescent="0.25">
      <c r="A164" t="s">
        <v>53</v>
      </c>
      <c r="B164" t="s">
        <v>6</v>
      </c>
      <c r="C164" s="1">
        <v>41733</v>
      </c>
      <c r="D164" s="1">
        <v>41701</v>
      </c>
      <c r="E164" s="1">
        <v>41716</v>
      </c>
      <c r="F164" s="5">
        <v>6.3700000000000007E-2</v>
      </c>
      <c r="G164" s="4">
        <v>19</v>
      </c>
      <c r="H164" s="5">
        <v>1.9786999999999999E-2</v>
      </c>
      <c r="I164" s="3">
        <f t="shared" si="6"/>
        <v>1.0414210526315788E-3</v>
      </c>
      <c r="J164" s="3"/>
    </row>
    <row r="165" spans="1:10" x14ac:dyDescent="0.25">
      <c r="A165" t="s">
        <v>53</v>
      </c>
      <c r="B165" t="s">
        <v>6</v>
      </c>
      <c r="C165" s="1">
        <v>41733</v>
      </c>
      <c r="D165" s="1">
        <v>41704</v>
      </c>
      <c r="E165" s="1">
        <v>41718</v>
      </c>
      <c r="F165" s="5">
        <v>5.7000000000000002E-2</v>
      </c>
      <c r="G165" s="4">
        <v>11</v>
      </c>
      <c r="H165" s="5">
        <v>1.2931E-2</v>
      </c>
      <c r="I165" s="3">
        <f t="shared" ref="I165:I181" si="7">H165/G165</f>
        <v>1.1755454545454545E-3</v>
      </c>
      <c r="J165" s="3"/>
    </row>
    <row r="166" spans="1:10" x14ac:dyDescent="0.25">
      <c r="A166" t="s">
        <v>53</v>
      </c>
      <c r="B166" t="s">
        <v>6</v>
      </c>
      <c r="C166" s="1">
        <v>41733</v>
      </c>
      <c r="D166" s="1">
        <v>41706</v>
      </c>
      <c r="E166" s="1">
        <v>41720</v>
      </c>
      <c r="F166" s="5">
        <v>0.1457</v>
      </c>
      <c r="G166" s="4">
        <v>34</v>
      </c>
      <c r="H166" s="5">
        <v>3.49E-2</v>
      </c>
      <c r="I166" s="3">
        <f t="shared" si="7"/>
        <v>1.0264705882352941E-3</v>
      </c>
      <c r="J166" s="3"/>
    </row>
    <row r="167" spans="1:10" x14ac:dyDescent="0.25">
      <c r="A167" t="s">
        <v>53</v>
      </c>
      <c r="B167" t="s">
        <v>6</v>
      </c>
      <c r="C167" s="1">
        <v>41733</v>
      </c>
      <c r="D167" s="1">
        <v>41707</v>
      </c>
      <c r="E167" s="1">
        <v>41721</v>
      </c>
      <c r="F167" s="5">
        <v>0.17799999999999999</v>
      </c>
      <c r="G167" s="4">
        <v>49</v>
      </c>
      <c r="H167" s="5">
        <v>4.9799999999999997E-2</v>
      </c>
      <c r="I167" s="3">
        <f t="shared" si="7"/>
        <v>1.0163265306122448E-3</v>
      </c>
      <c r="J167" s="3"/>
    </row>
    <row r="168" spans="1:10" x14ac:dyDescent="0.25">
      <c r="A168" t="s">
        <v>53</v>
      </c>
      <c r="B168" t="s">
        <v>6</v>
      </c>
      <c r="C168" s="1">
        <v>41736</v>
      </c>
      <c r="D168" s="1">
        <v>41708</v>
      </c>
      <c r="E168" s="1">
        <v>41722</v>
      </c>
      <c r="F168" s="5">
        <v>0.1676</v>
      </c>
      <c r="G168" s="4">
        <v>46</v>
      </c>
      <c r="H168" s="5">
        <v>9.6299999999999997E-2</v>
      </c>
      <c r="I168" s="3">
        <f t="shared" si="7"/>
        <v>2.0934782608695653E-3</v>
      </c>
      <c r="J168" s="3"/>
    </row>
    <row r="169" spans="1:10" x14ac:dyDescent="0.25">
      <c r="A169" t="s">
        <v>53</v>
      </c>
      <c r="B169" t="s">
        <v>6</v>
      </c>
      <c r="C169" s="1">
        <v>41738</v>
      </c>
      <c r="D169" s="1">
        <v>41712</v>
      </c>
      <c r="E169" s="1">
        <v>41726</v>
      </c>
      <c r="F169" s="5">
        <v>9.3399999999999997E-2</v>
      </c>
      <c r="G169" s="4">
        <v>20</v>
      </c>
      <c r="H169" s="5">
        <v>1.95E-2</v>
      </c>
      <c r="I169" s="3">
        <f t="shared" si="7"/>
        <v>9.7499999999999996E-4</v>
      </c>
      <c r="J169" s="3"/>
    </row>
    <row r="170" spans="1:10" x14ac:dyDescent="0.25">
      <c r="A170" t="s">
        <v>53</v>
      </c>
      <c r="B170" t="s">
        <v>6</v>
      </c>
      <c r="C170" s="1">
        <v>41738</v>
      </c>
      <c r="D170" s="1">
        <v>41712</v>
      </c>
      <c r="E170" s="1">
        <v>41726</v>
      </c>
      <c r="F170" s="5">
        <v>7.1900000000000006E-2</v>
      </c>
      <c r="G170" s="4">
        <v>19</v>
      </c>
      <c r="H170" s="5">
        <v>1.7100000000000001E-2</v>
      </c>
      <c r="I170" s="3">
        <f t="shared" si="7"/>
        <v>9.0000000000000008E-4</v>
      </c>
      <c r="J170" s="3"/>
    </row>
    <row r="171" spans="1:10" x14ac:dyDescent="0.25">
      <c r="A171" t="s">
        <v>18</v>
      </c>
      <c r="B171" t="s">
        <v>6</v>
      </c>
      <c r="C171" s="1">
        <v>41732</v>
      </c>
      <c r="D171" s="1">
        <v>41699</v>
      </c>
      <c r="E171" s="1">
        <v>41715</v>
      </c>
      <c r="F171" s="5"/>
      <c r="G171" s="4">
        <v>25</v>
      </c>
      <c r="H171" s="5">
        <v>2.8361999999999998E-2</v>
      </c>
      <c r="I171" s="3">
        <f t="shared" si="7"/>
        <v>1.13448E-3</v>
      </c>
      <c r="J171" s="3"/>
    </row>
    <row r="172" spans="1:10" x14ac:dyDescent="0.25">
      <c r="A172" t="s">
        <v>18</v>
      </c>
      <c r="B172" t="s">
        <v>6</v>
      </c>
      <c r="C172" s="1">
        <v>41732</v>
      </c>
      <c r="D172" s="1">
        <v>41700</v>
      </c>
      <c r="E172" s="1">
        <v>41715</v>
      </c>
      <c r="F172" s="5">
        <v>0.1227</v>
      </c>
      <c r="G172" s="4">
        <v>5</v>
      </c>
      <c r="H172" s="5">
        <v>5.4229999999999999E-3</v>
      </c>
      <c r="I172" s="3">
        <f t="shared" si="7"/>
        <v>1.0846E-3</v>
      </c>
      <c r="J172" s="3"/>
    </row>
    <row r="173" spans="1:10" x14ac:dyDescent="0.25">
      <c r="A173" t="s">
        <v>18</v>
      </c>
      <c r="B173" t="s">
        <v>6</v>
      </c>
      <c r="C173" s="1">
        <v>41732</v>
      </c>
      <c r="D173" s="1">
        <v>41701</v>
      </c>
      <c r="E173" s="1">
        <v>41716</v>
      </c>
      <c r="F173" s="5">
        <v>5.2600000000000001E-2</v>
      </c>
      <c r="G173" s="4">
        <v>8</v>
      </c>
      <c r="H173" s="5">
        <v>9.6109999999999998E-3</v>
      </c>
      <c r="I173" s="3">
        <f t="shared" si="7"/>
        <v>1.201375E-3</v>
      </c>
      <c r="J173" s="3"/>
    </row>
    <row r="174" spans="1:10" x14ac:dyDescent="0.25">
      <c r="A174" t="s">
        <v>18</v>
      </c>
      <c r="B174" t="s">
        <v>6</v>
      </c>
      <c r="C174" s="1">
        <v>41733</v>
      </c>
      <c r="D174" s="1">
        <v>41703</v>
      </c>
      <c r="E174" s="1">
        <v>41717</v>
      </c>
      <c r="F174" s="5">
        <v>0.16589999999999999</v>
      </c>
      <c r="G174" s="4">
        <v>43</v>
      </c>
      <c r="H174" s="5">
        <v>4.3499999999999997E-2</v>
      </c>
      <c r="I174" s="3">
        <f t="shared" si="7"/>
        <v>1.0116279069767441E-3</v>
      </c>
      <c r="J174" s="3"/>
    </row>
    <row r="175" spans="1:10" x14ac:dyDescent="0.25">
      <c r="A175" t="s">
        <v>18</v>
      </c>
      <c r="B175" t="s">
        <v>6</v>
      </c>
      <c r="C175" s="1">
        <v>41733</v>
      </c>
      <c r="D175" s="1">
        <v>41704</v>
      </c>
      <c r="E175" s="1">
        <v>41718</v>
      </c>
      <c r="F175" s="5">
        <v>7.5600000000000001E-2</v>
      </c>
      <c r="G175" s="4">
        <v>13</v>
      </c>
      <c r="H175" s="5">
        <v>1.37E-2</v>
      </c>
      <c r="I175" s="3">
        <f t="shared" si="7"/>
        <v>1.0538461538461539E-3</v>
      </c>
      <c r="J175" s="3"/>
    </row>
    <row r="176" spans="1:10" x14ac:dyDescent="0.25">
      <c r="A176" t="s">
        <v>18</v>
      </c>
      <c r="B176" t="s">
        <v>6</v>
      </c>
      <c r="C176" s="1">
        <v>41733</v>
      </c>
      <c r="D176" s="1">
        <v>41706</v>
      </c>
      <c r="E176" s="1">
        <v>41720</v>
      </c>
      <c r="F176" s="5">
        <v>4.0399999999999998E-2</v>
      </c>
      <c r="G176" s="4">
        <v>7</v>
      </c>
      <c r="H176" s="5">
        <v>7.1999999999999998E-3</v>
      </c>
      <c r="I176" s="3">
        <f t="shared" si="7"/>
        <v>1.0285714285714286E-3</v>
      </c>
      <c r="J176" s="3"/>
    </row>
    <row r="177" spans="1:10" x14ac:dyDescent="0.25">
      <c r="A177" t="s">
        <v>18</v>
      </c>
      <c r="B177" t="s">
        <v>6</v>
      </c>
      <c r="C177" s="1">
        <v>41736</v>
      </c>
      <c r="D177" s="1">
        <v>41708</v>
      </c>
      <c r="E177" s="1">
        <v>41722</v>
      </c>
      <c r="F177" s="5">
        <v>3.2399999999999998E-2</v>
      </c>
      <c r="G177" s="4">
        <v>5</v>
      </c>
      <c r="H177" s="5">
        <v>5.4000000000000003E-3</v>
      </c>
      <c r="I177" s="3">
        <f t="shared" si="7"/>
        <v>1.08E-3</v>
      </c>
      <c r="J177" s="3"/>
    </row>
    <row r="178" spans="1:10" x14ac:dyDescent="0.25">
      <c r="A178" t="s">
        <v>51</v>
      </c>
      <c r="B178" t="s">
        <v>6</v>
      </c>
      <c r="C178" s="1">
        <v>41733</v>
      </c>
      <c r="D178" s="1">
        <v>41701</v>
      </c>
      <c r="E178" s="1">
        <v>41716</v>
      </c>
      <c r="F178" s="5">
        <v>4.8500000000000001E-2</v>
      </c>
      <c r="G178" s="4">
        <v>8</v>
      </c>
      <c r="H178" s="5">
        <v>8.8210000000000007E-3</v>
      </c>
      <c r="I178" s="3">
        <f t="shared" si="7"/>
        <v>1.1026250000000001E-3</v>
      </c>
      <c r="J178" s="3"/>
    </row>
    <row r="179" spans="1:10" x14ac:dyDescent="0.25">
      <c r="A179" t="s">
        <v>51</v>
      </c>
      <c r="B179" t="s">
        <v>6</v>
      </c>
      <c r="C179" s="1">
        <v>41733</v>
      </c>
      <c r="D179" s="1">
        <v>41702</v>
      </c>
      <c r="E179" s="1">
        <v>41717</v>
      </c>
      <c r="F179" s="5">
        <v>7.46E-2</v>
      </c>
      <c r="G179" s="4">
        <v>15</v>
      </c>
      <c r="H179" s="5">
        <v>1.6469000000000001E-2</v>
      </c>
      <c r="I179" s="3">
        <f t="shared" si="7"/>
        <v>1.0979333333333333E-3</v>
      </c>
      <c r="J179" s="3"/>
    </row>
    <row r="180" spans="1:10" x14ac:dyDescent="0.25">
      <c r="A180" t="s">
        <v>51</v>
      </c>
      <c r="B180" t="s">
        <v>6</v>
      </c>
      <c r="C180" s="1">
        <v>41736</v>
      </c>
      <c r="D180" s="1">
        <v>41707</v>
      </c>
      <c r="E180" s="1">
        <v>41723</v>
      </c>
      <c r="F180" s="5">
        <v>6.54E-2</v>
      </c>
      <c r="G180" s="4">
        <v>11</v>
      </c>
      <c r="H180" s="5">
        <v>1.2800000000000001E-2</v>
      </c>
      <c r="I180" s="3">
        <f t="shared" si="7"/>
        <v>1.1636363636363637E-3</v>
      </c>
      <c r="J180" s="3"/>
    </row>
    <row r="181" spans="1:10" x14ac:dyDescent="0.25">
      <c r="A181" t="s">
        <v>51</v>
      </c>
      <c r="B181" t="s">
        <v>6</v>
      </c>
      <c r="C181" s="1">
        <v>41738</v>
      </c>
      <c r="D181" s="1">
        <v>41711</v>
      </c>
      <c r="E181" s="1">
        <v>41725</v>
      </c>
      <c r="F181" s="5">
        <v>9.64E-2</v>
      </c>
      <c r="G181" s="4">
        <v>24</v>
      </c>
      <c r="H181" s="5">
        <v>2.18E-2</v>
      </c>
      <c r="I181" s="3">
        <f t="shared" si="7"/>
        <v>9.0833333333333337E-4</v>
      </c>
      <c r="J181" s="3"/>
    </row>
    <row r="182" spans="1:10" x14ac:dyDescent="0.25">
      <c r="A182" t="s">
        <v>51</v>
      </c>
      <c r="B182" t="s">
        <v>6</v>
      </c>
      <c r="C182" s="1">
        <v>41738</v>
      </c>
      <c r="D182" s="1">
        <v>41713</v>
      </c>
      <c r="E182" s="1">
        <v>41727</v>
      </c>
      <c r="F182" s="5">
        <v>0.1163</v>
      </c>
      <c r="G182" s="4">
        <v>29</v>
      </c>
      <c r="H182" s="5">
        <v>2.9499999999999998E-2</v>
      </c>
      <c r="I182" s="3">
        <v>0</v>
      </c>
      <c r="J182" s="3"/>
    </row>
    <row r="183" spans="1:10" x14ac:dyDescent="0.25">
      <c r="A183" t="s">
        <v>51</v>
      </c>
      <c r="B183" t="s">
        <v>6</v>
      </c>
      <c r="C183" s="1">
        <v>41738</v>
      </c>
      <c r="D183" s="1">
        <v>41713</v>
      </c>
      <c r="E183" s="1">
        <v>41728</v>
      </c>
      <c r="F183" s="5">
        <v>8.5400000000000004E-2</v>
      </c>
      <c r="G183" s="4">
        <v>19</v>
      </c>
      <c r="H183" s="5">
        <v>1.7999999999999999E-2</v>
      </c>
      <c r="I183" s="3">
        <f t="shared" ref="I183:I203" si="8">H183/G183</f>
        <v>9.4736842105263154E-4</v>
      </c>
      <c r="J183" s="3"/>
    </row>
    <row r="184" spans="1:10" x14ac:dyDescent="0.25">
      <c r="A184" t="s">
        <v>39</v>
      </c>
      <c r="B184" t="s">
        <v>6</v>
      </c>
      <c r="C184" s="1">
        <v>41732</v>
      </c>
      <c r="D184" s="1">
        <v>41700</v>
      </c>
      <c r="E184" s="1">
        <v>41715</v>
      </c>
      <c r="F184" s="5">
        <v>8.72E-2</v>
      </c>
      <c r="G184" s="4">
        <v>19</v>
      </c>
      <c r="H184" s="5">
        <v>1.9733000000000001E-2</v>
      </c>
      <c r="I184" s="3">
        <f t="shared" si="8"/>
        <v>1.038578947368421E-3</v>
      </c>
      <c r="J184" s="3"/>
    </row>
    <row r="185" spans="1:10" x14ac:dyDescent="0.25">
      <c r="A185" t="s">
        <v>39</v>
      </c>
      <c r="B185" t="s">
        <v>6</v>
      </c>
      <c r="C185" s="1">
        <v>41732</v>
      </c>
      <c r="D185" s="1">
        <v>41701</v>
      </c>
      <c r="E185" s="1">
        <v>41716</v>
      </c>
      <c r="F185" s="5">
        <v>0.15459999999999999</v>
      </c>
      <c r="G185" s="4">
        <v>36</v>
      </c>
      <c r="H185" s="5">
        <v>3.6322E-2</v>
      </c>
      <c r="I185" s="3">
        <f t="shared" si="8"/>
        <v>1.0089444444444445E-3</v>
      </c>
      <c r="J185" s="3"/>
    </row>
    <row r="186" spans="1:10" x14ac:dyDescent="0.25">
      <c r="A186" t="s">
        <v>39</v>
      </c>
      <c r="B186" t="s">
        <v>6</v>
      </c>
      <c r="C186" s="1">
        <v>41733</v>
      </c>
      <c r="D186" s="1">
        <v>41704</v>
      </c>
      <c r="E186" s="1">
        <v>41718</v>
      </c>
      <c r="F186" s="5">
        <v>0.1542</v>
      </c>
      <c r="G186" s="4">
        <v>34</v>
      </c>
      <c r="H186" s="5">
        <v>8.9099999999999999E-2</v>
      </c>
      <c r="I186" s="3">
        <f t="shared" si="8"/>
        <v>2.6205882352941176E-3</v>
      </c>
      <c r="J186" s="3"/>
    </row>
    <row r="187" spans="1:10" x14ac:dyDescent="0.25">
      <c r="A187" t="s">
        <v>39</v>
      </c>
      <c r="B187" t="s">
        <v>6</v>
      </c>
      <c r="C187" s="1">
        <v>41733</v>
      </c>
      <c r="D187" s="1">
        <v>41706</v>
      </c>
      <c r="E187" s="1">
        <v>41720</v>
      </c>
      <c r="F187" s="5">
        <v>0.1268</v>
      </c>
      <c r="G187" s="4">
        <v>31</v>
      </c>
      <c r="H187" s="5">
        <v>2.9700000000000001E-2</v>
      </c>
      <c r="I187" s="3">
        <f t="shared" si="8"/>
        <v>9.5806451612903232E-4</v>
      </c>
      <c r="J187" s="3"/>
    </row>
    <row r="188" spans="1:10" x14ac:dyDescent="0.25">
      <c r="A188" t="s">
        <v>39</v>
      </c>
      <c r="B188" t="s">
        <v>6</v>
      </c>
      <c r="C188" s="1">
        <v>41736</v>
      </c>
      <c r="D188" s="1">
        <v>41708</v>
      </c>
      <c r="E188" s="1">
        <v>41722</v>
      </c>
      <c r="F188" s="5">
        <v>0.1124</v>
      </c>
      <c r="G188" s="4">
        <v>26</v>
      </c>
      <c r="H188" s="5">
        <v>2.6100000000000002E-2</v>
      </c>
      <c r="I188" s="3">
        <f t="shared" si="8"/>
        <v>1.003846153846154E-3</v>
      </c>
      <c r="J188" s="3"/>
    </row>
    <row r="189" spans="1:10" x14ac:dyDescent="0.25">
      <c r="A189" t="s">
        <v>39</v>
      </c>
      <c r="B189" t="s">
        <v>6</v>
      </c>
      <c r="C189" s="1">
        <v>41736</v>
      </c>
      <c r="D189" s="1">
        <v>41709</v>
      </c>
      <c r="E189" s="1">
        <v>41723</v>
      </c>
      <c r="F189" s="5">
        <v>0.13250000000000001</v>
      </c>
      <c r="G189" s="4">
        <v>29</v>
      </c>
      <c r="H189" s="5">
        <v>2.69E-2</v>
      </c>
      <c r="I189" s="3">
        <f t="shared" si="8"/>
        <v>9.2758620689655175E-4</v>
      </c>
      <c r="J189" s="3"/>
    </row>
    <row r="190" spans="1:10" x14ac:dyDescent="0.25">
      <c r="A190" t="s">
        <v>39</v>
      </c>
      <c r="B190" t="s">
        <v>6</v>
      </c>
      <c r="C190" s="1">
        <v>41738</v>
      </c>
      <c r="D190" s="1">
        <v>41710</v>
      </c>
      <c r="E190" s="1">
        <v>41724</v>
      </c>
      <c r="F190" s="5">
        <v>0.13100000000000001</v>
      </c>
      <c r="G190" s="4">
        <v>32</v>
      </c>
      <c r="H190" s="5">
        <v>0.03</v>
      </c>
      <c r="I190" s="3">
        <f t="shared" si="8"/>
        <v>9.3749999999999997E-4</v>
      </c>
      <c r="J190" s="3"/>
    </row>
    <row r="191" spans="1:10" x14ac:dyDescent="0.25">
      <c r="A191" t="s">
        <v>34</v>
      </c>
      <c r="B191" t="s">
        <v>6</v>
      </c>
      <c r="C191" s="1">
        <v>41732</v>
      </c>
      <c r="D191" s="1">
        <v>41700</v>
      </c>
      <c r="E191" s="1">
        <v>41715</v>
      </c>
      <c r="F191" s="5">
        <v>4.41E-2</v>
      </c>
      <c r="G191" s="4">
        <v>5</v>
      </c>
      <c r="H191" s="5">
        <v>6.0099999999999997E-3</v>
      </c>
      <c r="I191" s="3">
        <f t="shared" si="8"/>
        <v>1.2019999999999999E-3</v>
      </c>
      <c r="J191" s="3"/>
    </row>
    <row r="192" spans="1:10" x14ac:dyDescent="0.25">
      <c r="A192" t="s">
        <v>34</v>
      </c>
      <c r="B192" t="s">
        <v>6</v>
      </c>
      <c r="C192" s="1">
        <v>41733</v>
      </c>
      <c r="D192" s="1">
        <v>41701</v>
      </c>
      <c r="E192" s="1">
        <v>41716</v>
      </c>
      <c r="F192" s="5">
        <v>3.6600000000000001E-2</v>
      </c>
      <c r="G192" s="4">
        <v>5</v>
      </c>
      <c r="H192" s="5">
        <v>5.058E-3</v>
      </c>
      <c r="I192" s="3">
        <f t="shared" si="8"/>
        <v>1.0116000000000001E-3</v>
      </c>
      <c r="J192" s="3"/>
    </row>
    <row r="193" spans="1:10" x14ac:dyDescent="0.25">
      <c r="A193" t="s">
        <v>34</v>
      </c>
      <c r="B193" t="s">
        <v>6</v>
      </c>
      <c r="C193" s="1">
        <v>41733</v>
      </c>
      <c r="D193" s="1">
        <v>41706</v>
      </c>
      <c r="E193" s="1">
        <v>41720</v>
      </c>
      <c r="F193" s="5">
        <v>0.1071</v>
      </c>
      <c r="G193" s="4">
        <v>20</v>
      </c>
      <c r="H193" s="5">
        <v>2.18E-2</v>
      </c>
      <c r="I193" s="3">
        <f t="shared" si="8"/>
        <v>1.09E-3</v>
      </c>
      <c r="J193" s="3"/>
    </row>
    <row r="194" spans="1:10" x14ac:dyDescent="0.25">
      <c r="A194" t="s">
        <v>34</v>
      </c>
      <c r="B194" t="s">
        <v>6</v>
      </c>
      <c r="C194" s="1">
        <v>41736</v>
      </c>
      <c r="D194" s="1">
        <v>41709</v>
      </c>
      <c r="E194" s="1">
        <v>41723</v>
      </c>
      <c r="F194" s="5">
        <v>0.14080000000000001</v>
      </c>
      <c r="G194" s="4">
        <v>32</v>
      </c>
      <c r="H194" s="5">
        <v>3.0700000000000002E-2</v>
      </c>
      <c r="I194" s="3">
        <f t="shared" si="8"/>
        <v>9.5937500000000005E-4</v>
      </c>
      <c r="J194" s="3"/>
    </row>
    <row r="195" spans="1:10" x14ac:dyDescent="0.25">
      <c r="A195" t="s">
        <v>34</v>
      </c>
      <c r="B195" t="s">
        <v>6</v>
      </c>
      <c r="C195" s="1">
        <v>41738</v>
      </c>
      <c r="D195" s="1">
        <v>41710</v>
      </c>
      <c r="E195" s="1">
        <v>41724</v>
      </c>
      <c r="F195" s="5">
        <v>6.3399999999999998E-2</v>
      </c>
      <c r="G195" s="4">
        <v>14</v>
      </c>
      <c r="H195" s="5">
        <v>1.4E-2</v>
      </c>
      <c r="I195" s="3">
        <f t="shared" si="8"/>
        <v>1E-3</v>
      </c>
      <c r="J195" s="3"/>
    </row>
    <row r="196" spans="1:10" x14ac:dyDescent="0.25">
      <c r="A196" t="s">
        <v>34</v>
      </c>
      <c r="B196" t="s">
        <v>6</v>
      </c>
      <c r="C196" s="1">
        <v>41738</v>
      </c>
      <c r="D196" s="1">
        <v>41712</v>
      </c>
      <c r="E196" s="1">
        <v>41726</v>
      </c>
      <c r="F196" s="5">
        <v>0.1462</v>
      </c>
      <c r="G196" s="4">
        <v>33</v>
      </c>
      <c r="H196" s="5">
        <v>2.7199999999999998E-2</v>
      </c>
      <c r="I196" s="3">
        <f t="shared" si="8"/>
        <v>8.2424242424242416E-4</v>
      </c>
      <c r="J196" s="3"/>
    </row>
    <row r="197" spans="1:10" x14ac:dyDescent="0.25">
      <c r="A197" t="s">
        <v>34</v>
      </c>
      <c r="B197" t="s">
        <v>6</v>
      </c>
      <c r="C197" s="1">
        <v>41738</v>
      </c>
      <c r="D197" s="1">
        <v>41714</v>
      </c>
      <c r="E197" s="1">
        <v>41728</v>
      </c>
      <c r="F197" s="5">
        <v>0.1762</v>
      </c>
      <c r="G197" s="4">
        <v>38</v>
      </c>
      <c r="H197" s="5">
        <v>3.7499999999999999E-2</v>
      </c>
      <c r="I197" s="3">
        <f t="shared" si="8"/>
        <v>9.8684210526315793E-4</v>
      </c>
      <c r="J197" s="3"/>
    </row>
    <row r="198" spans="1:10" x14ac:dyDescent="0.25">
      <c r="A198" t="s">
        <v>58</v>
      </c>
      <c r="B198" t="s">
        <v>6</v>
      </c>
      <c r="C198" s="1">
        <v>41733</v>
      </c>
      <c r="D198" s="1">
        <v>41707</v>
      </c>
      <c r="E198" s="1">
        <v>41719</v>
      </c>
      <c r="F198" s="5">
        <v>1.12E-2</v>
      </c>
      <c r="G198" s="4">
        <v>1</v>
      </c>
      <c r="H198" s="5">
        <v>6.5099999999999999E-4</v>
      </c>
      <c r="I198" s="3">
        <f t="shared" si="8"/>
        <v>6.5099999999999999E-4</v>
      </c>
      <c r="J198" s="3"/>
    </row>
    <row r="199" spans="1:10" x14ac:dyDescent="0.25">
      <c r="A199" t="s">
        <v>58</v>
      </c>
      <c r="B199" t="s">
        <v>6</v>
      </c>
      <c r="C199" s="1">
        <v>41733</v>
      </c>
      <c r="D199" s="1">
        <v>41706</v>
      </c>
      <c r="E199" s="1">
        <v>41720</v>
      </c>
      <c r="F199" s="5">
        <v>5.04E-2</v>
      </c>
      <c r="G199" s="4">
        <v>10</v>
      </c>
      <c r="H199" s="5">
        <v>4.3E-3</v>
      </c>
      <c r="I199" s="3">
        <f t="shared" si="8"/>
        <v>4.2999999999999999E-4</v>
      </c>
      <c r="J199" s="3"/>
    </row>
    <row r="200" spans="1:10" x14ac:dyDescent="0.25">
      <c r="A200" t="s">
        <v>58</v>
      </c>
      <c r="B200" t="s">
        <v>6</v>
      </c>
      <c r="C200" s="1">
        <v>41733</v>
      </c>
      <c r="D200" s="1">
        <v>41707</v>
      </c>
      <c r="E200" s="1">
        <v>41721</v>
      </c>
      <c r="F200" s="5">
        <v>1.0800000000000001E-2</v>
      </c>
      <c r="G200" s="4">
        <v>1</v>
      </c>
      <c r="H200" s="5">
        <v>8.9999999999999998E-4</v>
      </c>
      <c r="I200" s="3">
        <f t="shared" si="8"/>
        <v>8.9999999999999998E-4</v>
      </c>
      <c r="J200" s="3"/>
    </row>
    <row r="201" spans="1:10" x14ac:dyDescent="0.25">
      <c r="A201" t="s">
        <v>58</v>
      </c>
      <c r="B201" t="s">
        <v>6</v>
      </c>
      <c r="C201" s="1">
        <v>41736</v>
      </c>
      <c r="D201" s="1">
        <v>41708</v>
      </c>
      <c r="E201" s="1">
        <v>41722</v>
      </c>
      <c r="F201" s="5">
        <v>8.2600000000000007E-2</v>
      </c>
      <c r="G201" s="4">
        <v>20</v>
      </c>
      <c r="H201" s="5">
        <v>2.1600000000000001E-2</v>
      </c>
      <c r="I201" s="3">
        <f t="shared" si="8"/>
        <v>1.08E-3</v>
      </c>
      <c r="J201" s="3"/>
    </row>
    <row r="202" spans="1:10" x14ac:dyDescent="0.25">
      <c r="A202" t="s">
        <v>58</v>
      </c>
      <c r="B202" t="s">
        <v>6</v>
      </c>
      <c r="C202" s="1">
        <v>41736</v>
      </c>
      <c r="D202" s="1">
        <v>41709</v>
      </c>
      <c r="E202" s="1">
        <v>41723</v>
      </c>
      <c r="F202" s="5">
        <v>2.9899999999999999E-2</v>
      </c>
      <c r="G202" s="4">
        <v>6</v>
      </c>
      <c r="H202" s="5">
        <v>6.4999999999999997E-3</v>
      </c>
      <c r="I202" s="3">
        <f t="shared" si="8"/>
        <v>1.0833333333333333E-3</v>
      </c>
      <c r="J202" s="3"/>
    </row>
    <row r="203" spans="1:10" x14ac:dyDescent="0.25">
      <c r="A203" t="s">
        <v>58</v>
      </c>
      <c r="B203" t="s">
        <v>6</v>
      </c>
      <c r="C203" s="1">
        <v>41738</v>
      </c>
      <c r="D203" s="1">
        <v>41711</v>
      </c>
      <c r="E203" s="1">
        <v>41725</v>
      </c>
      <c r="F203" s="5">
        <v>2.2599999999999999E-2</v>
      </c>
      <c r="G203" s="4">
        <v>4</v>
      </c>
      <c r="H203" s="5">
        <v>4.3E-3</v>
      </c>
      <c r="I203" s="3">
        <f t="shared" si="8"/>
        <v>1.075E-3</v>
      </c>
      <c r="J203" s="3"/>
    </row>
    <row r="204" spans="1:10" x14ac:dyDescent="0.25">
      <c r="A204" t="s">
        <v>35</v>
      </c>
      <c r="B204" t="s">
        <v>6</v>
      </c>
      <c r="C204" s="1">
        <v>41732</v>
      </c>
      <c r="D204" s="1">
        <v>41702</v>
      </c>
      <c r="E204" s="1">
        <v>41715</v>
      </c>
      <c r="F204" s="5">
        <v>0</v>
      </c>
      <c r="G204" s="4">
        <v>0</v>
      </c>
      <c r="H204" s="5">
        <v>0</v>
      </c>
      <c r="I204" s="3">
        <v>0</v>
      </c>
      <c r="J204" s="3"/>
    </row>
    <row r="205" spans="1:10" x14ac:dyDescent="0.25">
      <c r="A205" t="s">
        <v>35</v>
      </c>
      <c r="B205" t="s">
        <v>6</v>
      </c>
      <c r="C205" s="1">
        <v>41732</v>
      </c>
      <c r="D205" s="1">
        <v>41700</v>
      </c>
      <c r="E205" s="1">
        <v>41715</v>
      </c>
      <c r="F205" s="5">
        <v>6.9099999999999995E-2</v>
      </c>
      <c r="G205" s="4">
        <v>13</v>
      </c>
      <c r="H205" s="5">
        <v>1.2135E-2</v>
      </c>
      <c r="I205" s="3">
        <f>H205/G205</f>
        <v>9.334615384615385E-4</v>
      </c>
      <c r="J205" s="3"/>
    </row>
    <row r="206" spans="1:10" x14ac:dyDescent="0.25">
      <c r="A206" t="s">
        <v>35</v>
      </c>
      <c r="B206" t="s">
        <v>6</v>
      </c>
      <c r="C206" s="1">
        <v>41733</v>
      </c>
      <c r="D206" s="1">
        <v>41706</v>
      </c>
      <c r="E206" s="1">
        <v>41720</v>
      </c>
      <c r="F206" s="5">
        <v>5.3499999999999999E-2</v>
      </c>
      <c r="G206" s="4">
        <v>12</v>
      </c>
      <c r="H206" s="5">
        <v>9.9000000000000008E-3</v>
      </c>
      <c r="I206" s="3">
        <f>H206/G206</f>
        <v>8.250000000000001E-4</v>
      </c>
      <c r="J206" s="3"/>
    </row>
    <row r="207" spans="1:10" x14ac:dyDescent="0.25">
      <c r="A207" t="s">
        <v>35</v>
      </c>
      <c r="B207" t="s">
        <v>6</v>
      </c>
      <c r="C207" s="1">
        <v>41733</v>
      </c>
      <c r="D207" s="1">
        <v>41707</v>
      </c>
      <c r="E207" s="1">
        <v>41721</v>
      </c>
      <c r="F207" s="5">
        <v>7.4200000000000002E-2</v>
      </c>
      <c r="G207" s="4">
        <v>16</v>
      </c>
      <c r="H207" s="5">
        <v>1.4999999999999999E-2</v>
      </c>
      <c r="I207" s="3">
        <f>H207/G207</f>
        <v>9.3749999999999997E-4</v>
      </c>
      <c r="J207" s="3"/>
    </row>
    <row r="208" spans="1:10" x14ac:dyDescent="0.25">
      <c r="A208" t="s">
        <v>35</v>
      </c>
      <c r="B208" t="s">
        <v>6</v>
      </c>
      <c r="C208" s="1">
        <v>41736</v>
      </c>
      <c r="D208" s="1">
        <v>41708</v>
      </c>
      <c r="E208" s="1">
        <v>41722</v>
      </c>
      <c r="F208" s="5">
        <v>7.4399999999999994E-2</v>
      </c>
      <c r="G208" s="4">
        <v>16</v>
      </c>
      <c r="H208" s="5">
        <v>1.5100000000000001E-3</v>
      </c>
      <c r="I208" s="3">
        <f>H208/G208</f>
        <v>9.4375000000000004E-5</v>
      </c>
      <c r="J208" s="3"/>
    </row>
    <row r="209" spans="1:10" x14ac:dyDescent="0.25">
      <c r="A209" t="s">
        <v>35</v>
      </c>
      <c r="B209" t="s">
        <v>6</v>
      </c>
      <c r="C209" s="1">
        <v>41738</v>
      </c>
      <c r="D209" s="1">
        <v>41711</v>
      </c>
      <c r="E209" s="1">
        <v>41725</v>
      </c>
      <c r="F209" s="5">
        <v>5.2499999999999998E-2</v>
      </c>
      <c r="G209" s="4">
        <v>10</v>
      </c>
      <c r="H209" s="5">
        <v>8.6999999999999994E-3</v>
      </c>
      <c r="I209" s="3">
        <f>H209/G209</f>
        <v>8.699999999999999E-4</v>
      </c>
      <c r="J209" s="3"/>
    </row>
    <row r="210" spans="1:10" x14ac:dyDescent="0.25">
      <c r="A210" t="s">
        <v>35</v>
      </c>
      <c r="B210" t="s">
        <v>6</v>
      </c>
      <c r="C210" s="1">
        <v>41738</v>
      </c>
      <c r="D210" s="1">
        <v>41711</v>
      </c>
      <c r="E210" s="1">
        <v>41725</v>
      </c>
      <c r="F210" s="5">
        <v>0</v>
      </c>
      <c r="G210" s="4">
        <v>0</v>
      </c>
      <c r="H210" s="5">
        <v>0</v>
      </c>
      <c r="I210" s="3">
        <v>0</v>
      </c>
      <c r="J210" s="3"/>
    </row>
    <row r="211" spans="1:10" x14ac:dyDescent="0.25">
      <c r="A211" t="s">
        <v>35</v>
      </c>
      <c r="B211" t="s">
        <v>6</v>
      </c>
      <c r="C211" s="1">
        <v>41738</v>
      </c>
      <c r="D211" s="1">
        <v>41715</v>
      </c>
      <c r="E211" s="1">
        <v>41729</v>
      </c>
      <c r="F211" s="5">
        <v>9.3100000000000002E-2</v>
      </c>
      <c r="G211" s="4">
        <v>19</v>
      </c>
      <c r="H211" s="5">
        <v>1.9099999999999999E-2</v>
      </c>
      <c r="I211" s="3">
        <f t="shared" ref="I211:I217" si="9">H211/G211</f>
        <v>1.0052631578947367E-3</v>
      </c>
      <c r="J211" s="3"/>
    </row>
    <row r="212" spans="1:10" x14ac:dyDescent="0.25">
      <c r="A212" t="s">
        <v>27</v>
      </c>
      <c r="B212" t="s">
        <v>6</v>
      </c>
      <c r="C212" s="1">
        <v>41732</v>
      </c>
      <c r="D212" s="1">
        <v>41699</v>
      </c>
      <c r="E212" s="1">
        <v>41715</v>
      </c>
      <c r="F212" s="5">
        <v>0.1144</v>
      </c>
      <c r="G212" s="4">
        <v>29</v>
      </c>
      <c r="H212" s="5">
        <v>2.9286E-2</v>
      </c>
      <c r="I212" s="3">
        <f t="shared" si="9"/>
        <v>1.0098620689655172E-3</v>
      </c>
      <c r="J212" s="3"/>
    </row>
    <row r="213" spans="1:10" x14ac:dyDescent="0.25">
      <c r="A213" t="s">
        <v>27</v>
      </c>
      <c r="B213" t="s">
        <v>6</v>
      </c>
      <c r="C213" s="1">
        <v>41733</v>
      </c>
      <c r="D213" s="1">
        <v>41703</v>
      </c>
      <c r="E213" s="1">
        <v>41717</v>
      </c>
      <c r="F213" s="5">
        <v>5.3900000000000003E-2</v>
      </c>
      <c r="G213" s="4">
        <v>7</v>
      </c>
      <c r="H213" s="5">
        <v>7.5849999999999997E-3</v>
      </c>
      <c r="I213" s="3">
        <f t="shared" si="9"/>
        <v>1.0835714285714285E-3</v>
      </c>
      <c r="J213" s="3"/>
    </row>
    <row r="214" spans="1:10" x14ac:dyDescent="0.25">
      <c r="A214" t="s">
        <v>27</v>
      </c>
      <c r="B214" t="s">
        <v>6</v>
      </c>
      <c r="C214" s="1">
        <v>41733</v>
      </c>
      <c r="D214" s="1">
        <v>41704</v>
      </c>
      <c r="E214" s="1">
        <v>41718</v>
      </c>
      <c r="F214" s="5">
        <v>0.12429999999999999</v>
      </c>
      <c r="G214" s="4">
        <v>24</v>
      </c>
      <c r="H214" s="5">
        <v>2.5700000000000001E-2</v>
      </c>
      <c r="I214" s="3">
        <f t="shared" si="9"/>
        <v>1.0708333333333334E-3</v>
      </c>
      <c r="J214" s="3"/>
    </row>
    <row r="215" spans="1:10" x14ac:dyDescent="0.25">
      <c r="A215" t="s">
        <v>27</v>
      </c>
      <c r="B215" t="s">
        <v>6</v>
      </c>
      <c r="C215" s="1">
        <v>41733</v>
      </c>
      <c r="D215" s="1">
        <v>41708</v>
      </c>
      <c r="E215" s="1">
        <v>41722</v>
      </c>
      <c r="F215" s="5">
        <v>0.1699</v>
      </c>
      <c r="G215" s="4">
        <v>41</v>
      </c>
      <c r="H215" s="5">
        <v>4.0099999999999997E-2</v>
      </c>
      <c r="I215" s="3">
        <f t="shared" si="9"/>
        <v>9.7804878048780484E-4</v>
      </c>
      <c r="J215" s="3"/>
    </row>
    <row r="216" spans="1:10" x14ac:dyDescent="0.25">
      <c r="A216" t="s">
        <v>27</v>
      </c>
      <c r="B216" t="s">
        <v>6</v>
      </c>
      <c r="C216" s="1">
        <v>41736</v>
      </c>
      <c r="D216" s="1">
        <v>41709</v>
      </c>
      <c r="E216" s="1">
        <v>41723</v>
      </c>
      <c r="F216" s="5">
        <v>8.3799999999999999E-2</v>
      </c>
      <c r="G216" s="4">
        <v>14</v>
      </c>
      <c r="H216" s="5">
        <v>1.4999999999999999E-2</v>
      </c>
      <c r="I216" s="3">
        <f t="shared" si="9"/>
        <v>1.0714285714285715E-3</v>
      </c>
      <c r="J216" s="3"/>
    </row>
    <row r="217" spans="1:10" x14ac:dyDescent="0.25">
      <c r="A217" t="s">
        <v>27</v>
      </c>
      <c r="B217" t="s">
        <v>6</v>
      </c>
      <c r="C217" s="1">
        <v>41738</v>
      </c>
      <c r="D217" s="1">
        <v>41711</v>
      </c>
      <c r="E217" s="1">
        <v>41725</v>
      </c>
      <c r="F217" s="5">
        <v>6.2600000000000003E-2</v>
      </c>
      <c r="G217" s="4">
        <v>14</v>
      </c>
      <c r="H217" s="5">
        <v>9.5999999999999992E-3</v>
      </c>
      <c r="I217" s="3">
        <f t="shared" si="9"/>
        <v>6.857142857142857E-4</v>
      </c>
      <c r="J217" s="3"/>
    </row>
    <row r="218" spans="1:10" x14ac:dyDescent="0.25">
      <c r="A218" t="s">
        <v>27</v>
      </c>
      <c r="B218" t="s">
        <v>6</v>
      </c>
      <c r="C218" s="1">
        <v>41738</v>
      </c>
      <c r="D218" s="1">
        <v>41715</v>
      </c>
      <c r="E218" s="1">
        <v>41729</v>
      </c>
      <c r="F218" s="5">
        <v>0</v>
      </c>
      <c r="G218" s="4">
        <v>0</v>
      </c>
      <c r="H218" s="5">
        <v>0</v>
      </c>
      <c r="I218" s="3">
        <v>0</v>
      </c>
      <c r="J218" s="3"/>
    </row>
    <row r="219" spans="1:10" x14ac:dyDescent="0.25">
      <c r="A219" t="s">
        <v>23</v>
      </c>
      <c r="B219" t="s">
        <v>6</v>
      </c>
      <c r="C219" s="1">
        <v>41732</v>
      </c>
      <c r="D219" s="1">
        <v>41699</v>
      </c>
      <c r="E219" s="1">
        <v>41715</v>
      </c>
      <c r="F219" s="5">
        <v>0.12429999999999999</v>
      </c>
      <c r="G219" s="4">
        <v>27</v>
      </c>
      <c r="H219" s="5">
        <v>2.8698000000000001E-2</v>
      </c>
      <c r="I219" s="3">
        <f t="shared" ref="I219:I226" si="10">H219/G219</f>
        <v>1.062888888888889E-3</v>
      </c>
      <c r="J219" s="3"/>
    </row>
    <row r="220" spans="1:10" x14ac:dyDescent="0.25">
      <c r="A220" t="s">
        <v>23</v>
      </c>
      <c r="B220" t="s">
        <v>6</v>
      </c>
      <c r="C220" s="1">
        <v>41732</v>
      </c>
      <c r="D220" s="1">
        <v>41701</v>
      </c>
      <c r="E220" s="1">
        <v>41716</v>
      </c>
      <c r="F220" s="5">
        <v>0.13239999999999999</v>
      </c>
      <c r="G220" s="4">
        <v>24</v>
      </c>
      <c r="H220" s="5">
        <v>3.0835000000000001E-2</v>
      </c>
      <c r="I220" s="3">
        <f t="shared" si="10"/>
        <v>1.2847916666666667E-3</v>
      </c>
      <c r="J220" s="3"/>
    </row>
    <row r="221" spans="1:10" x14ac:dyDescent="0.25">
      <c r="A221" t="s">
        <v>23</v>
      </c>
      <c r="B221" t="s">
        <v>6</v>
      </c>
      <c r="C221" s="1">
        <v>41732</v>
      </c>
      <c r="D221" s="1">
        <v>41702</v>
      </c>
      <c r="E221" s="1">
        <v>41716</v>
      </c>
      <c r="F221" s="5">
        <v>0.16500000000000001</v>
      </c>
      <c r="G221" s="4">
        <v>39</v>
      </c>
      <c r="H221" s="5">
        <v>3.6414000000000002E-2</v>
      </c>
      <c r="I221" s="3">
        <f t="shared" si="10"/>
        <v>9.3369230769230779E-4</v>
      </c>
      <c r="J221" s="3"/>
    </row>
    <row r="222" spans="1:10" x14ac:dyDescent="0.25">
      <c r="A222" t="s">
        <v>23</v>
      </c>
      <c r="B222" t="s">
        <v>6</v>
      </c>
      <c r="C222" s="1">
        <v>41733</v>
      </c>
      <c r="D222" s="1">
        <v>41705</v>
      </c>
      <c r="E222" s="1">
        <v>41719</v>
      </c>
      <c r="F222" s="5">
        <v>0.1168</v>
      </c>
      <c r="G222" s="4">
        <v>21</v>
      </c>
      <c r="H222" s="5">
        <v>2.6290000000000001E-2</v>
      </c>
      <c r="I222" s="3">
        <f t="shared" si="10"/>
        <v>1.251904761904762E-3</v>
      </c>
      <c r="J222" s="3"/>
    </row>
    <row r="223" spans="1:10" x14ac:dyDescent="0.25">
      <c r="A223" t="s">
        <v>23</v>
      </c>
      <c r="B223" t="s">
        <v>6</v>
      </c>
      <c r="C223" s="1">
        <v>41733</v>
      </c>
      <c r="D223" s="1">
        <v>41706</v>
      </c>
      <c r="E223" s="1">
        <v>41720</v>
      </c>
      <c r="F223" s="5">
        <v>0.1704</v>
      </c>
      <c r="G223" s="4">
        <v>40</v>
      </c>
      <c r="H223" s="5">
        <v>4.2099999999999999E-2</v>
      </c>
      <c r="I223" s="3">
        <f t="shared" si="10"/>
        <v>1.0525000000000001E-3</v>
      </c>
      <c r="J223" s="3"/>
    </row>
    <row r="224" spans="1:10" x14ac:dyDescent="0.25">
      <c r="A224" t="s">
        <v>23</v>
      </c>
      <c r="B224" t="s">
        <v>6</v>
      </c>
      <c r="C224" s="1">
        <v>41733</v>
      </c>
      <c r="D224" s="1">
        <v>41707</v>
      </c>
      <c r="E224" s="1">
        <v>41721</v>
      </c>
      <c r="F224" s="5">
        <v>3.8699999999999998E-2</v>
      </c>
      <c r="G224" s="4">
        <v>8</v>
      </c>
      <c r="H224" s="5">
        <v>8.0000000000000002E-3</v>
      </c>
      <c r="I224" s="3">
        <f t="shared" si="10"/>
        <v>1E-3</v>
      </c>
      <c r="J224" s="3"/>
    </row>
    <row r="225" spans="1:10" x14ac:dyDescent="0.25">
      <c r="A225" t="s">
        <v>23</v>
      </c>
      <c r="B225" t="s">
        <v>6</v>
      </c>
      <c r="C225" s="1">
        <v>41736</v>
      </c>
      <c r="D225" s="1">
        <v>41708</v>
      </c>
      <c r="E225" s="1">
        <v>41722</v>
      </c>
      <c r="F225" s="5">
        <v>7.8899999999999998E-2</v>
      </c>
      <c r="G225" s="4">
        <v>18</v>
      </c>
      <c r="H225" s="5">
        <v>1.7299999999999999E-2</v>
      </c>
      <c r="I225" s="3">
        <f t="shared" si="10"/>
        <v>9.6111111111111104E-4</v>
      </c>
      <c r="J225" s="3"/>
    </row>
    <row r="226" spans="1:10" x14ac:dyDescent="0.25">
      <c r="A226" t="s">
        <v>54</v>
      </c>
      <c r="B226" t="s">
        <v>6</v>
      </c>
      <c r="C226" s="1">
        <v>41733</v>
      </c>
      <c r="D226" s="1">
        <v>41703</v>
      </c>
      <c r="E226" s="1">
        <v>41717</v>
      </c>
      <c r="F226" s="5">
        <v>6.3200000000000006E-2</v>
      </c>
      <c r="G226" s="4">
        <v>9</v>
      </c>
      <c r="H226" s="5">
        <v>1.2999999999999999E-2</v>
      </c>
      <c r="I226" s="3">
        <f t="shared" si="10"/>
        <v>1.4444444444444444E-3</v>
      </c>
      <c r="J226" s="3"/>
    </row>
    <row r="227" spans="1:10" x14ac:dyDescent="0.25">
      <c r="A227" t="s">
        <v>54</v>
      </c>
      <c r="B227" t="s">
        <v>6</v>
      </c>
      <c r="C227" s="1">
        <v>41733</v>
      </c>
      <c r="D227" s="1">
        <v>41707</v>
      </c>
      <c r="E227" s="1">
        <v>41721</v>
      </c>
      <c r="F227" s="5">
        <v>0</v>
      </c>
      <c r="G227" s="4">
        <v>0</v>
      </c>
      <c r="H227" s="5">
        <v>0</v>
      </c>
      <c r="I227" s="3">
        <v>0</v>
      </c>
      <c r="J227" s="3"/>
    </row>
    <row r="228" spans="1:10" x14ac:dyDescent="0.25">
      <c r="A228" t="s">
        <v>54</v>
      </c>
      <c r="B228" t="s">
        <v>6</v>
      </c>
      <c r="C228" s="1">
        <v>41736</v>
      </c>
      <c r="D228" s="1">
        <v>41708</v>
      </c>
      <c r="E228" s="1">
        <v>41722</v>
      </c>
      <c r="F228" s="5">
        <v>0</v>
      </c>
      <c r="G228" s="4">
        <v>0</v>
      </c>
      <c r="H228" s="5">
        <v>0</v>
      </c>
      <c r="I228" s="3">
        <v>0</v>
      </c>
      <c r="J228" s="3"/>
    </row>
    <row r="229" spans="1:10" x14ac:dyDescent="0.25">
      <c r="A229" t="s">
        <v>54</v>
      </c>
      <c r="B229" t="s">
        <v>6</v>
      </c>
      <c r="C229" s="1">
        <v>41737</v>
      </c>
      <c r="D229" s="1">
        <v>41709</v>
      </c>
      <c r="E229" s="1">
        <v>41723</v>
      </c>
      <c r="F229" s="5">
        <v>5.8099999999999999E-2</v>
      </c>
      <c r="G229" s="4">
        <v>9</v>
      </c>
      <c r="H229" s="5">
        <v>0.1</v>
      </c>
      <c r="I229" s="3">
        <f>H229/G229</f>
        <v>1.1111111111111112E-2</v>
      </c>
      <c r="J229" s="3"/>
    </row>
    <row r="230" spans="1:10" x14ac:dyDescent="0.25">
      <c r="A230" t="s">
        <v>54</v>
      </c>
      <c r="B230" t="s">
        <v>6</v>
      </c>
      <c r="C230" s="1">
        <v>41738</v>
      </c>
      <c r="D230" s="1">
        <v>41711</v>
      </c>
      <c r="E230" s="1">
        <v>41725</v>
      </c>
      <c r="F230" s="5">
        <v>0</v>
      </c>
      <c r="G230" s="4">
        <v>0</v>
      </c>
      <c r="H230" s="5">
        <v>0</v>
      </c>
      <c r="I230" s="3">
        <v>0</v>
      </c>
      <c r="J230" s="3"/>
    </row>
    <row r="231" spans="1:10" x14ac:dyDescent="0.25">
      <c r="A231" t="s">
        <v>54</v>
      </c>
      <c r="B231" t="s">
        <v>6</v>
      </c>
      <c r="C231" s="1">
        <v>41738</v>
      </c>
      <c r="D231" s="1">
        <v>41715</v>
      </c>
      <c r="E231" s="1">
        <v>41729</v>
      </c>
      <c r="F231" s="5">
        <v>0.10780000000000001</v>
      </c>
      <c r="G231" s="4">
        <v>23</v>
      </c>
      <c r="H231" s="5">
        <v>2.3599999999999999E-2</v>
      </c>
      <c r="I231" s="3">
        <f t="shared" ref="I231:I269" si="11">H231/G231</f>
        <v>1.026086956521739E-3</v>
      </c>
      <c r="J231" s="3"/>
    </row>
    <row r="232" spans="1:10" x14ac:dyDescent="0.25">
      <c r="A232" t="s">
        <v>30</v>
      </c>
      <c r="B232" t="s">
        <v>5</v>
      </c>
      <c r="C232" s="1">
        <v>41732</v>
      </c>
      <c r="D232" s="1">
        <v>41699</v>
      </c>
      <c r="E232" s="1">
        <v>41715</v>
      </c>
      <c r="F232" s="5">
        <v>0.1095</v>
      </c>
      <c r="G232" s="4">
        <v>30</v>
      </c>
      <c r="H232" s="5">
        <v>3.2965000000000001E-2</v>
      </c>
      <c r="I232" s="3">
        <f t="shared" si="11"/>
        <v>1.0988333333333334E-3</v>
      </c>
      <c r="J232" s="3"/>
    </row>
    <row r="233" spans="1:10" x14ac:dyDescent="0.25">
      <c r="A233" t="s">
        <v>30</v>
      </c>
      <c r="B233" t="s">
        <v>5</v>
      </c>
      <c r="C233" s="1">
        <v>41732</v>
      </c>
      <c r="D233" s="1">
        <v>41702</v>
      </c>
      <c r="E233" s="1">
        <v>41716</v>
      </c>
      <c r="F233" s="5">
        <v>0.28420000000000001</v>
      </c>
      <c r="G233" s="4">
        <v>61</v>
      </c>
      <c r="H233" s="5">
        <v>5.5379999999999999E-2</v>
      </c>
      <c r="I233" s="3">
        <f t="shared" si="11"/>
        <v>9.078688524590164E-4</v>
      </c>
      <c r="J233" s="3"/>
    </row>
    <row r="234" spans="1:10" x14ac:dyDescent="0.25">
      <c r="A234" t="s">
        <v>30</v>
      </c>
      <c r="B234" t="s">
        <v>5</v>
      </c>
      <c r="C234" s="1">
        <v>41733</v>
      </c>
      <c r="D234" s="1">
        <v>41703</v>
      </c>
      <c r="E234" s="1">
        <v>41717</v>
      </c>
      <c r="F234" s="5">
        <v>0.17649999999999999</v>
      </c>
      <c r="G234" s="4">
        <v>43</v>
      </c>
      <c r="H234" s="5">
        <v>3.9294000000000003E-2</v>
      </c>
      <c r="I234" s="3">
        <f t="shared" si="11"/>
        <v>9.1381395348837211E-4</v>
      </c>
      <c r="J234" s="3"/>
    </row>
    <row r="235" spans="1:10" x14ac:dyDescent="0.25">
      <c r="A235" t="s">
        <v>30</v>
      </c>
      <c r="B235" t="s">
        <v>5</v>
      </c>
      <c r="C235" s="1">
        <v>41733</v>
      </c>
      <c r="D235" s="1">
        <v>41705</v>
      </c>
      <c r="E235" s="1">
        <v>41719</v>
      </c>
      <c r="F235" s="5">
        <v>0.125</v>
      </c>
      <c r="G235" s="4">
        <v>26</v>
      </c>
      <c r="H235" s="5">
        <v>2.5777000000000001E-2</v>
      </c>
      <c r="I235" s="3">
        <f t="shared" si="11"/>
        <v>9.9142307692307702E-4</v>
      </c>
      <c r="J235" s="3"/>
    </row>
    <row r="236" spans="1:10" x14ac:dyDescent="0.25">
      <c r="A236" t="s">
        <v>30</v>
      </c>
      <c r="B236" t="s">
        <v>5</v>
      </c>
      <c r="C236" s="1">
        <v>41736</v>
      </c>
      <c r="D236" s="1">
        <v>41709</v>
      </c>
      <c r="E236" s="1">
        <v>41723</v>
      </c>
      <c r="F236" s="5">
        <v>7.5899999999999995E-2</v>
      </c>
      <c r="G236" s="4">
        <v>13</v>
      </c>
      <c r="H236" s="5">
        <v>1.1299999999999999E-2</v>
      </c>
      <c r="I236" s="3">
        <f t="shared" si="11"/>
        <v>8.6923076923076917E-4</v>
      </c>
      <c r="J236" s="3"/>
    </row>
    <row r="237" spans="1:10" x14ac:dyDescent="0.25">
      <c r="A237" t="s">
        <v>30</v>
      </c>
      <c r="B237" t="s">
        <v>5</v>
      </c>
      <c r="C237" s="1">
        <v>41738</v>
      </c>
      <c r="D237" s="1">
        <v>41711</v>
      </c>
      <c r="E237" s="1">
        <v>41725</v>
      </c>
      <c r="F237" s="5">
        <v>9.06E-2</v>
      </c>
      <c r="G237" s="4">
        <v>25</v>
      </c>
      <c r="H237" s="5">
        <v>2.07E-2</v>
      </c>
      <c r="I237" s="3">
        <f t="shared" si="11"/>
        <v>8.2799999999999996E-4</v>
      </c>
      <c r="J237" s="3"/>
    </row>
    <row r="238" spans="1:10" x14ac:dyDescent="0.25">
      <c r="A238" t="s">
        <v>30</v>
      </c>
      <c r="B238" t="s">
        <v>5</v>
      </c>
      <c r="C238" s="1">
        <v>41738</v>
      </c>
      <c r="D238" s="1">
        <v>41712</v>
      </c>
      <c r="E238" s="1">
        <v>41726</v>
      </c>
      <c r="F238" s="5">
        <v>0.10249999999999999</v>
      </c>
      <c r="G238" s="4">
        <v>22</v>
      </c>
      <c r="H238" s="5">
        <v>1.9599999999999999E-2</v>
      </c>
      <c r="I238" s="3">
        <f t="shared" si="11"/>
        <v>8.9090909090909086E-4</v>
      </c>
      <c r="J238" s="3"/>
    </row>
    <row r="239" spans="1:10" x14ac:dyDescent="0.25">
      <c r="A239" t="s">
        <v>22</v>
      </c>
      <c r="B239" t="s">
        <v>5</v>
      </c>
      <c r="C239" s="1">
        <v>41732</v>
      </c>
      <c r="D239" s="1">
        <v>41699</v>
      </c>
      <c r="E239" s="1">
        <v>41715</v>
      </c>
      <c r="F239" s="5"/>
      <c r="G239" s="4">
        <v>2</v>
      </c>
      <c r="H239" s="5">
        <v>2.0409999999999998E-3</v>
      </c>
      <c r="I239" s="3">
        <f t="shared" si="11"/>
        <v>1.0204999999999999E-3</v>
      </c>
      <c r="J239" s="3"/>
    </row>
    <row r="240" spans="1:10" x14ac:dyDescent="0.25">
      <c r="A240" t="s">
        <v>22</v>
      </c>
      <c r="B240" t="s">
        <v>5</v>
      </c>
      <c r="C240" s="1">
        <v>41732</v>
      </c>
      <c r="D240" s="1">
        <v>41700</v>
      </c>
      <c r="E240" s="1">
        <v>41715</v>
      </c>
      <c r="F240" s="5">
        <v>0.184</v>
      </c>
      <c r="G240" s="4">
        <v>46</v>
      </c>
      <c r="H240" s="5">
        <v>4.5876E-2</v>
      </c>
      <c r="I240" s="3">
        <f t="shared" si="11"/>
        <v>9.9730434782608702E-4</v>
      </c>
      <c r="J240" s="3"/>
    </row>
    <row r="241" spans="1:10" x14ac:dyDescent="0.25">
      <c r="A241" t="s">
        <v>22</v>
      </c>
      <c r="B241" t="s">
        <v>5</v>
      </c>
      <c r="C241" s="1">
        <v>41732</v>
      </c>
      <c r="D241" s="1">
        <v>41702</v>
      </c>
      <c r="E241" s="1">
        <v>41716</v>
      </c>
      <c r="F241" s="5">
        <v>0.1096</v>
      </c>
      <c r="G241" s="4">
        <v>29</v>
      </c>
      <c r="H241" s="5">
        <v>2.6468999999999999E-2</v>
      </c>
      <c r="I241" s="3">
        <f t="shared" si="11"/>
        <v>9.127241379310345E-4</v>
      </c>
      <c r="J241" s="3"/>
    </row>
    <row r="242" spans="1:10" x14ac:dyDescent="0.25">
      <c r="A242" t="s">
        <v>22</v>
      </c>
      <c r="B242" t="s">
        <v>5</v>
      </c>
      <c r="C242" s="1">
        <v>41733</v>
      </c>
      <c r="D242" s="1">
        <v>41703</v>
      </c>
      <c r="E242" s="1">
        <v>41717</v>
      </c>
      <c r="F242" s="5">
        <v>0.1661</v>
      </c>
      <c r="G242" s="4">
        <v>42</v>
      </c>
      <c r="H242" s="5">
        <v>0.04</v>
      </c>
      <c r="I242" s="3">
        <f t="shared" si="11"/>
        <v>9.5238095238095238E-4</v>
      </c>
      <c r="J242" s="3"/>
    </row>
    <row r="243" spans="1:10" x14ac:dyDescent="0.25">
      <c r="A243" t="s">
        <v>22</v>
      </c>
      <c r="B243" t="s">
        <v>5</v>
      </c>
      <c r="C243" s="1">
        <v>41733</v>
      </c>
      <c r="D243" s="1">
        <v>41705</v>
      </c>
      <c r="E243" s="1">
        <v>41719</v>
      </c>
      <c r="F243" s="5">
        <v>3.4000000000000002E-2</v>
      </c>
      <c r="G243" s="4">
        <v>7</v>
      </c>
      <c r="H243" s="5">
        <v>6.8079999999999998E-3</v>
      </c>
      <c r="I243" s="3">
        <f t="shared" si="11"/>
        <v>9.7257142857142855E-4</v>
      </c>
      <c r="J243" s="3"/>
    </row>
    <row r="244" spans="1:10" x14ac:dyDescent="0.25">
      <c r="A244" t="s">
        <v>22</v>
      </c>
      <c r="B244" t="s">
        <v>5</v>
      </c>
      <c r="C244" s="1">
        <v>41733</v>
      </c>
      <c r="D244" s="1">
        <v>41706</v>
      </c>
      <c r="E244" s="1">
        <v>41720</v>
      </c>
      <c r="F244" s="5">
        <v>0.12139999999999999</v>
      </c>
      <c r="G244" s="4">
        <v>34</v>
      </c>
      <c r="H244" s="5">
        <v>3.1E-2</v>
      </c>
      <c r="I244" s="3">
        <f t="shared" si="11"/>
        <v>9.1176470588235292E-4</v>
      </c>
      <c r="J244" s="3"/>
    </row>
    <row r="245" spans="1:10" x14ac:dyDescent="0.25">
      <c r="A245" t="s">
        <v>22</v>
      </c>
      <c r="B245" t="s">
        <v>5</v>
      </c>
      <c r="C245" s="1">
        <v>41733</v>
      </c>
      <c r="D245" s="1">
        <v>41707</v>
      </c>
      <c r="E245" s="1">
        <v>41721</v>
      </c>
      <c r="F245" s="5">
        <v>5.8099999999999999E-2</v>
      </c>
      <c r="G245" s="4">
        <v>18</v>
      </c>
      <c r="H245" s="5">
        <v>1.6199999999999999E-2</v>
      </c>
      <c r="I245" s="3">
        <f t="shared" si="11"/>
        <v>8.9999999999999998E-4</v>
      </c>
      <c r="J245" s="3"/>
    </row>
    <row r="246" spans="1:10" x14ac:dyDescent="0.25">
      <c r="A246" t="s">
        <v>26</v>
      </c>
      <c r="B246" t="s">
        <v>5</v>
      </c>
      <c r="C246" s="1">
        <v>41732</v>
      </c>
      <c r="D246" s="1">
        <v>41699</v>
      </c>
      <c r="E246" s="1">
        <v>41715</v>
      </c>
      <c r="F246" s="5">
        <v>0.24049999999999999</v>
      </c>
      <c r="G246" s="4">
        <v>52</v>
      </c>
      <c r="H246" s="5">
        <v>6.6722000000000004E-2</v>
      </c>
      <c r="I246" s="3">
        <f t="shared" si="11"/>
        <v>1.2831153846153847E-3</v>
      </c>
      <c r="J246" s="3"/>
    </row>
    <row r="247" spans="1:10" x14ac:dyDescent="0.25">
      <c r="A247" t="s">
        <v>26</v>
      </c>
      <c r="B247" t="s">
        <v>5</v>
      </c>
      <c r="C247" s="1">
        <v>41732</v>
      </c>
      <c r="D247" s="1">
        <v>41702</v>
      </c>
      <c r="E247" s="1">
        <v>41716</v>
      </c>
      <c r="F247" s="5">
        <v>0.19370000000000001</v>
      </c>
      <c r="G247" s="4">
        <v>46</v>
      </c>
      <c r="H247" s="5">
        <v>3.6913000000000001E-2</v>
      </c>
      <c r="I247" s="3">
        <f t="shared" si="11"/>
        <v>8.0245652173913042E-4</v>
      </c>
      <c r="J247" s="3"/>
    </row>
    <row r="248" spans="1:10" x14ac:dyDescent="0.25">
      <c r="A248" t="s">
        <v>26</v>
      </c>
      <c r="B248" t="s">
        <v>5</v>
      </c>
      <c r="C248" s="1">
        <v>41733</v>
      </c>
      <c r="D248" s="1">
        <v>41707</v>
      </c>
      <c r="E248" s="1">
        <v>41721</v>
      </c>
      <c r="F248" s="5">
        <v>0.1283</v>
      </c>
      <c r="G248" s="4">
        <v>27</v>
      </c>
      <c r="H248" s="5">
        <v>2.8299999999999999E-2</v>
      </c>
      <c r="I248" s="3">
        <f t="shared" si="11"/>
        <v>1.0481481481481481E-3</v>
      </c>
      <c r="J248" s="3"/>
    </row>
    <row r="249" spans="1:10" x14ac:dyDescent="0.25">
      <c r="A249" t="s">
        <v>26</v>
      </c>
      <c r="B249" t="s">
        <v>5</v>
      </c>
      <c r="C249" s="1">
        <v>41736</v>
      </c>
      <c r="D249" s="1">
        <v>41709</v>
      </c>
      <c r="E249" s="1">
        <v>41723</v>
      </c>
      <c r="F249" s="5">
        <v>0.13009999999999999</v>
      </c>
      <c r="G249" s="4">
        <v>30</v>
      </c>
      <c r="H249" s="5">
        <v>0.03</v>
      </c>
      <c r="I249" s="3">
        <f t="shared" si="11"/>
        <v>1E-3</v>
      </c>
      <c r="J249" s="3"/>
    </row>
    <row r="250" spans="1:10" x14ac:dyDescent="0.25">
      <c r="A250" t="s">
        <v>26</v>
      </c>
      <c r="B250" t="s">
        <v>5</v>
      </c>
      <c r="C250" s="1">
        <v>41738</v>
      </c>
      <c r="D250" s="1">
        <v>41712</v>
      </c>
      <c r="E250" s="1">
        <v>41726</v>
      </c>
      <c r="F250" s="5">
        <v>0.1163</v>
      </c>
      <c r="G250" s="4">
        <v>26</v>
      </c>
      <c r="H250" s="5">
        <v>2.5000000000000001E-2</v>
      </c>
      <c r="I250" s="3">
        <f t="shared" si="11"/>
        <v>9.6153846153846159E-4</v>
      </c>
      <c r="J250" s="3"/>
    </row>
    <row r="251" spans="1:10" x14ac:dyDescent="0.25">
      <c r="A251" t="s">
        <v>26</v>
      </c>
      <c r="B251" t="s">
        <v>5</v>
      </c>
      <c r="C251" s="1">
        <v>41738</v>
      </c>
      <c r="D251" s="1">
        <v>41714</v>
      </c>
      <c r="E251" s="1">
        <v>41728</v>
      </c>
      <c r="F251" s="5">
        <v>4.3099999999999999E-2</v>
      </c>
      <c r="G251" s="4">
        <v>5</v>
      </c>
      <c r="H251" s="5">
        <v>6.1999999999999998E-3</v>
      </c>
      <c r="I251" s="3">
        <f t="shared" si="11"/>
        <v>1.24E-3</v>
      </c>
      <c r="J251" s="3"/>
    </row>
    <row r="252" spans="1:10" x14ac:dyDescent="0.25">
      <c r="A252" t="s">
        <v>16</v>
      </c>
      <c r="B252" t="s">
        <v>5</v>
      </c>
      <c r="C252" s="1">
        <v>41732</v>
      </c>
      <c r="D252" s="1">
        <v>41699</v>
      </c>
      <c r="E252" s="1">
        <v>41715</v>
      </c>
      <c r="F252" s="5"/>
      <c r="G252" s="4">
        <v>8</v>
      </c>
      <c r="H252" s="5">
        <v>8.5559999999999994E-3</v>
      </c>
      <c r="I252" s="3">
        <f t="shared" si="11"/>
        <v>1.0694999999999999E-3</v>
      </c>
      <c r="J252" s="3"/>
    </row>
    <row r="253" spans="1:10" x14ac:dyDescent="0.25">
      <c r="A253" t="s">
        <v>16</v>
      </c>
      <c r="B253" t="s">
        <v>5</v>
      </c>
      <c r="C253" s="1">
        <v>41732</v>
      </c>
      <c r="D253" s="1">
        <v>41702</v>
      </c>
      <c r="E253" s="1">
        <v>41716</v>
      </c>
      <c r="F253" s="5">
        <v>0.21959999999999999</v>
      </c>
      <c r="G253" s="4">
        <v>58</v>
      </c>
      <c r="H253" s="5">
        <v>5.5555E-2</v>
      </c>
      <c r="I253" s="3">
        <f t="shared" si="11"/>
        <v>9.5784482758620693E-4</v>
      </c>
      <c r="J253" s="3"/>
    </row>
    <row r="254" spans="1:10" x14ac:dyDescent="0.25">
      <c r="A254" t="s">
        <v>16</v>
      </c>
      <c r="B254" t="s">
        <v>5</v>
      </c>
      <c r="C254" s="1">
        <v>41732</v>
      </c>
      <c r="D254" s="1">
        <v>41701</v>
      </c>
      <c r="E254" s="1">
        <v>41716</v>
      </c>
      <c r="F254" s="5">
        <v>9.69E-2</v>
      </c>
      <c r="G254" s="4">
        <v>17</v>
      </c>
      <c r="H254" s="5">
        <v>2.0299000000000001E-2</v>
      </c>
      <c r="I254" s="3">
        <f t="shared" si="11"/>
        <v>1.1940588235294118E-3</v>
      </c>
      <c r="J254" s="3"/>
    </row>
    <row r="255" spans="1:10" x14ac:dyDescent="0.25">
      <c r="A255" t="s">
        <v>16</v>
      </c>
      <c r="B255" t="s">
        <v>5</v>
      </c>
      <c r="C255" s="1">
        <v>41733</v>
      </c>
      <c r="D255" s="1">
        <v>41705</v>
      </c>
      <c r="E255" s="1">
        <v>41719</v>
      </c>
      <c r="F255" s="5">
        <v>0.1153</v>
      </c>
      <c r="G255" s="4">
        <v>28</v>
      </c>
      <c r="H255" s="5">
        <v>2.6838999999999998E-2</v>
      </c>
      <c r="I255" s="3">
        <f t="shared" si="11"/>
        <v>9.5853571428571418E-4</v>
      </c>
      <c r="J255" s="3"/>
    </row>
    <row r="256" spans="1:10" x14ac:dyDescent="0.25">
      <c r="A256" t="s">
        <v>16</v>
      </c>
      <c r="B256" t="s">
        <v>5</v>
      </c>
      <c r="C256" s="1">
        <v>41733</v>
      </c>
      <c r="D256" s="1">
        <v>41706</v>
      </c>
      <c r="E256" s="1">
        <v>41720</v>
      </c>
      <c r="F256" s="5">
        <v>0.1482</v>
      </c>
      <c r="G256" s="4">
        <v>37</v>
      </c>
      <c r="H256" s="5">
        <v>3.5099999999999999E-2</v>
      </c>
      <c r="I256" s="3">
        <f t="shared" si="11"/>
        <v>9.4864864864864864E-4</v>
      </c>
      <c r="J256" s="3"/>
    </row>
    <row r="257" spans="1:10" x14ac:dyDescent="0.25">
      <c r="A257" t="s">
        <v>16</v>
      </c>
      <c r="B257" t="s">
        <v>5</v>
      </c>
      <c r="C257" s="1">
        <v>41736</v>
      </c>
      <c r="D257" s="1">
        <v>41709</v>
      </c>
      <c r="E257" s="1">
        <v>41723</v>
      </c>
      <c r="F257" s="5">
        <v>0.1249</v>
      </c>
      <c r="G257" s="4">
        <v>35</v>
      </c>
      <c r="H257" s="5">
        <v>3.15E-2</v>
      </c>
      <c r="I257" s="3">
        <f t="shared" si="11"/>
        <v>8.9999999999999998E-4</v>
      </c>
      <c r="J257" s="3"/>
    </row>
    <row r="258" spans="1:10" x14ac:dyDescent="0.25">
      <c r="A258" t="s">
        <v>16</v>
      </c>
      <c r="B258" t="s">
        <v>5</v>
      </c>
      <c r="C258" s="1">
        <v>41738</v>
      </c>
      <c r="D258" s="1">
        <v>41710</v>
      </c>
      <c r="E258" s="1">
        <v>41724</v>
      </c>
      <c r="F258" s="5">
        <v>8.8599999999999998E-2</v>
      </c>
      <c r="G258" s="4">
        <v>26</v>
      </c>
      <c r="H258" s="5">
        <v>2.3900000000000001E-2</v>
      </c>
      <c r="I258" s="3">
        <f t="shared" si="11"/>
        <v>9.192307692307693E-4</v>
      </c>
      <c r="J258" s="3"/>
    </row>
    <row r="259" spans="1:10" x14ac:dyDescent="0.25">
      <c r="A259" t="s">
        <v>13</v>
      </c>
      <c r="B259" t="s">
        <v>5</v>
      </c>
      <c r="C259" s="1">
        <v>41732</v>
      </c>
      <c r="D259" s="1">
        <v>41699</v>
      </c>
      <c r="E259" s="1">
        <v>41715</v>
      </c>
      <c r="F259" s="5"/>
      <c r="G259" s="4">
        <v>11</v>
      </c>
      <c r="H259" s="5">
        <v>4.7460000000000002E-3</v>
      </c>
      <c r="I259" s="3">
        <f t="shared" si="11"/>
        <v>4.3145454545454547E-4</v>
      </c>
      <c r="J259" s="3"/>
    </row>
    <row r="260" spans="1:10" x14ac:dyDescent="0.25">
      <c r="A260" t="s">
        <v>13</v>
      </c>
      <c r="B260" t="s">
        <v>5</v>
      </c>
      <c r="C260" s="1">
        <v>41732</v>
      </c>
      <c r="D260" s="1">
        <v>41702</v>
      </c>
      <c r="E260" s="1">
        <v>41716</v>
      </c>
      <c r="F260" s="5">
        <v>0.1244</v>
      </c>
      <c r="G260" s="4">
        <v>29</v>
      </c>
      <c r="H260" s="5">
        <v>2.9992000000000001E-2</v>
      </c>
      <c r="I260" s="3">
        <f t="shared" si="11"/>
        <v>1.0342068965517241E-3</v>
      </c>
      <c r="J260" s="3"/>
    </row>
    <row r="261" spans="1:10" x14ac:dyDescent="0.25">
      <c r="A261" t="s">
        <v>13</v>
      </c>
      <c r="B261" t="s">
        <v>5</v>
      </c>
      <c r="C261" s="1">
        <v>41733</v>
      </c>
      <c r="D261" s="1">
        <v>41703</v>
      </c>
      <c r="E261" s="1">
        <v>41717</v>
      </c>
      <c r="F261" s="5">
        <v>1.8100000000000002E-2</v>
      </c>
      <c r="G261" s="4">
        <v>2</v>
      </c>
      <c r="H261" s="5">
        <v>1.9189999999999999E-3</v>
      </c>
      <c r="I261" s="3">
        <f t="shared" si="11"/>
        <v>9.5949999999999996E-4</v>
      </c>
      <c r="J261" s="3"/>
    </row>
    <row r="262" spans="1:10" x14ac:dyDescent="0.25">
      <c r="A262" t="s">
        <v>13</v>
      </c>
      <c r="B262" t="s">
        <v>5</v>
      </c>
      <c r="C262" s="1">
        <v>41733</v>
      </c>
      <c r="D262" s="1">
        <v>41705</v>
      </c>
      <c r="E262" s="1">
        <v>41719</v>
      </c>
      <c r="F262" s="5">
        <v>9.0499999999999997E-2</v>
      </c>
      <c r="G262" s="4">
        <v>24</v>
      </c>
      <c r="H262" s="5">
        <v>1.5876000000000001E-2</v>
      </c>
      <c r="I262" s="3">
        <f t="shared" si="11"/>
        <v>6.6150000000000009E-4</v>
      </c>
      <c r="J262" s="3"/>
    </row>
    <row r="263" spans="1:10" x14ac:dyDescent="0.25">
      <c r="A263" t="s">
        <v>13</v>
      </c>
      <c r="B263" t="s">
        <v>5</v>
      </c>
      <c r="C263" s="1">
        <v>41733</v>
      </c>
      <c r="D263" s="1">
        <v>41706</v>
      </c>
      <c r="E263" s="1">
        <v>41720</v>
      </c>
      <c r="F263" s="5">
        <v>3.9E-2</v>
      </c>
      <c r="G263" s="4">
        <v>5</v>
      </c>
      <c r="H263" s="5">
        <v>4.4000000000000003E-3</v>
      </c>
      <c r="I263" s="3">
        <f t="shared" si="11"/>
        <v>8.8000000000000003E-4</v>
      </c>
      <c r="J263" s="3"/>
    </row>
    <row r="264" spans="1:10" x14ac:dyDescent="0.25">
      <c r="A264" t="s">
        <v>13</v>
      </c>
      <c r="B264" t="s">
        <v>5</v>
      </c>
      <c r="C264" s="1">
        <v>41733</v>
      </c>
      <c r="D264" s="1">
        <v>41707</v>
      </c>
      <c r="E264" s="1">
        <v>41721</v>
      </c>
      <c r="F264" s="5">
        <v>4.2299999999999997E-2</v>
      </c>
      <c r="G264" s="4">
        <v>7</v>
      </c>
      <c r="H264" s="5">
        <v>7.4999999999999997E-3</v>
      </c>
      <c r="I264" s="3">
        <f t="shared" si="11"/>
        <v>1.0714285714285715E-3</v>
      </c>
      <c r="J264" s="3"/>
    </row>
    <row r="265" spans="1:10" x14ac:dyDescent="0.25">
      <c r="A265" t="s">
        <v>13</v>
      </c>
      <c r="B265" t="s">
        <v>5</v>
      </c>
      <c r="C265" s="1">
        <v>41738</v>
      </c>
      <c r="D265" s="1">
        <v>41711</v>
      </c>
      <c r="E265" s="1">
        <v>41725</v>
      </c>
      <c r="F265" s="5">
        <v>3.4200000000000001E-2</v>
      </c>
      <c r="G265" s="4">
        <v>5</v>
      </c>
      <c r="H265" s="5">
        <v>5.5E-2</v>
      </c>
      <c r="I265" s="3">
        <f t="shared" si="11"/>
        <v>1.0999999999999999E-2</v>
      </c>
      <c r="J265" s="3"/>
    </row>
    <row r="266" spans="1:10" x14ac:dyDescent="0.25">
      <c r="A266" t="s">
        <v>20</v>
      </c>
      <c r="B266" t="s">
        <v>5</v>
      </c>
      <c r="C266" s="1">
        <v>41732</v>
      </c>
      <c r="D266" s="1">
        <v>41699</v>
      </c>
      <c r="E266" s="1">
        <v>41715</v>
      </c>
      <c r="F266" s="5"/>
      <c r="G266" s="4">
        <v>15</v>
      </c>
      <c r="H266" s="5">
        <v>1.5906E-2</v>
      </c>
      <c r="I266" s="3">
        <f t="shared" si="11"/>
        <v>1.0604E-3</v>
      </c>
      <c r="J266" s="3"/>
    </row>
    <row r="267" spans="1:10" x14ac:dyDescent="0.25">
      <c r="A267" t="s">
        <v>20</v>
      </c>
      <c r="B267" t="s">
        <v>5</v>
      </c>
      <c r="C267" s="1">
        <v>41733</v>
      </c>
      <c r="D267" s="1">
        <v>41701</v>
      </c>
      <c r="E267" s="1">
        <v>41716</v>
      </c>
      <c r="F267" s="5">
        <v>9.06E-2</v>
      </c>
      <c r="G267" s="4">
        <v>39</v>
      </c>
      <c r="H267" s="5">
        <v>3.9396E-2</v>
      </c>
      <c r="I267" s="3">
        <f t="shared" si="11"/>
        <v>1.0101538461538462E-3</v>
      </c>
      <c r="J267" s="3"/>
    </row>
    <row r="268" spans="1:10" x14ac:dyDescent="0.25">
      <c r="A268" t="s">
        <v>20</v>
      </c>
      <c r="B268" t="s">
        <v>5</v>
      </c>
      <c r="C268" s="1">
        <v>41733</v>
      </c>
      <c r="D268" s="1">
        <v>41703</v>
      </c>
      <c r="E268" s="1">
        <v>41717</v>
      </c>
      <c r="F268" s="5">
        <v>0.2888</v>
      </c>
      <c r="G268" s="4">
        <v>69</v>
      </c>
      <c r="H268" s="5">
        <v>9.9500000000000005E-2</v>
      </c>
      <c r="I268" s="3">
        <f t="shared" si="11"/>
        <v>1.4420289855072465E-3</v>
      </c>
      <c r="J268" s="3"/>
    </row>
    <row r="269" spans="1:10" x14ac:dyDescent="0.25">
      <c r="A269" t="s">
        <v>20</v>
      </c>
      <c r="B269" t="s">
        <v>5</v>
      </c>
      <c r="C269" s="1">
        <v>41733</v>
      </c>
      <c r="D269" s="1">
        <v>41706</v>
      </c>
      <c r="E269" s="1">
        <v>41720</v>
      </c>
      <c r="F269" s="5">
        <v>0.25769999999999998</v>
      </c>
      <c r="G269" s="4">
        <v>66</v>
      </c>
      <c r="H269" s="5">
        <v>6.6500000000000004E-2</v>
      </c>
      <c r="I269" s="3">
        <f t="shared" si="11"/>
        <v>1.0075757575757577E-3</v>
      </c>
      <c r="J269" s="3"/>
    </row>
    <row r="270" spans="1:10" x14ac:dyDescent="0.25">
      <c r="A270" t="s">
        <v>20</v>
      </c>
      <c r="B270" t="s">
        <v>5</v>
      </c>
      <c r="C270" s="1">
        <v>41733</v>
      </c>
      <c r="D270" s="1">
        <v>41707</v>
      </c>
      <c r="E270" s="1">
        <v>41721</v>
      </c>
      <c r="F270" s="5">
        <v>0</v>
      </c>
      <c r="G270" s="4">
        <v>0</v>
      </c>
      <c r="H270" s="5">
        <v>0</v>
      </c>
      <c r="I270" s="3">
        <v>0</v>
      </c>
      <c r="J270" s="3"/>
    </row>
    <row r="271" spans="1:10" x14ac:dyDescent="0.25">
      <c r="A271" t="s">
        <v>20</v>
      </c>
      <c r="B271" t="s">
        <v>5</v>
      </c>
      <c r="C271" s="1">
        <v>41736</v>
      </c>
      <c r="D271" s="1">
        <v>41709</v>
      </c>
      <c r="E271" s="1">
        <v>41723</v>
      </c>
      <c r="F271" s="5">
        <v>0.21060000000000001</v>
      </c>
      <c r="G271" s="4">
        <v>54</v>
      </c>
      <c r="H271" s="5">
        <v>5.2600000000000001E-2</v>
      </c>
      <c r="I271" s="3">
        <f>H271/G271</f>
        <v>9.7407407407407414E-4</v>
      </c>
      <c r="J271" s="3"/>
    </row>
    <row r="272" spans="1:10" x14ac:dyDescent="0.25">
      <c r="A272" t="s">
        <v>20</v>
      </c>
      <c r="B272" t="s">
        <v>5</v>
      </c>
      <c r="C272" s="1">
        <v>41738</v>
      </c>
      <c r="D272" s="1">
        <v>41711</v>
      </c>
      <c r="E272" s="1">
        <v>41725</v>
      </c>
      <c r="F272" s="5">
        <v>0.17130000000000001</v>
      </c>
      <c r="G272" s="4">
        <v>36</v>
      </c>
      <c r="H272" s="5">
        <v>3.3799999999999997E-2</v>
      </c>
      <c r="I272" s="3">
        <f>H272/G272</f>
        <v>9.3888888888888885E-4</v>
      </c>
      <c r="J272" s="3"/>
    </row>
    <row r="273" spans="1:10" x14ac:dyDescent="0.25">
      <c r="A273" t="s">
        <v>20</v>
      </c>
      <c r="B273" t="s">
        <v>5</v>
      </c>
      <c r="C273" s="1">
        <v>41738</v>
      </c>
      <c r="D273" s="1">
        <v>41713</v>
      </c>
      <c r="E273" s="1">
        <v>41728</v>
      </c>
      <c r="F273" s="5">
        <v>0</v>
      </c>
      <c r="G273" s="4">
        <v>0</v>
      </c>
      <c r="H273" s="5">
        <v>0</v>
      </c>
      <c r="I273" s="3">
        <v>0</v>
      </c>
      <c r="J273" s="3"/>
    </row>
    <row r="274" spans="1:10" x14ac:dyDescent="0.25">
      <c r="A274" t="s">
        <v>48</v>
      </c>
      <c r="B274" t="s">
        <v>5</v>
      </c>
      <c r="C274" s="1">
        <v>41732</v>
      </c>
      <c r="D274" s="1">
        <v>41702</v>
      </c>
      <c r="E274" s="1">
        <v>41716</v>
      </c>
      <c r="F274" s="5">
        <v>0.1376</v>
      </c>
      <c r="G274" s="4">
        <v>28</v>
      </c>
      <c r="H274" s="5">
        <v>1.7340999999999999E-2</v>
      </c>
      <c r="I274" s="3">
        <f t="shared" ref="I274:I282" si="12">H274/G274</f>
        <v>6.193214285714285E-4</v>
      </c>
      <c r="J274" s="3"/>
    </row>
    <row r="275" spans="1:10" x14ac:dyDescent="0.25">
      <c r="A275" t="s">
        <v>48</v>
      </c>
      <c r="B275" t="s">
        <v>5</v>
      </c>
      <c r="C275" s="1">
        <v>41733</v>
      </c>
      <c r="D275" s="1">
        <v>41703</v>
      </c>
      <c r="E275" s="1">
        <v>41717</v>
      </c>
      <c r="F275" s="5">
        <v>0.18490000000000001</v>
      </c>
      <c r="G275" s="4">
        <v>39</v>
      </c>
      <c r="H275" s="5">
        <v>3.9312E-2</v>
      </c>
      <c r="I275" s="3">
        <f t="shared" si="12"/>
        <v>1.008E-3</v>
      </c>
      <c r="J275" s="3"/>
    </row>
    <row r="276" spans="1:10" x14ac:dyDescent="0.25">
      <c r="A276" t="s">
        <v>48</v>
      </c>
      <c r="B276" t="s">
        <v>5</v>
      </c>
      <c r="C276" s="1">
        <v>41733</v>
      </c>
      <c r="D276" s="1">
        <v>41706</v>
      </c>
      <c r="E276" s="1">
        <v>41720</v>
      </c>
      <c r="F276" s="5">
        <v>0.1454</v>
      </c>
      <c r="G276" s="4">
        <v>33</v>
      </c>
      <c r="H276" s="5">
        <v>3.2000000000000001E-2</v>
      </c>
      <c r="I276" s="3">
        <f t="shared" si="12"/>
        <v>9.6969696969696967E-4</v>
      </c>
      <c r="J276" s="3"/>
    </row>
    <row r="277" spans="1:10" x14ac:dyDescent="0.25">
      <c r="A277" t="s">
        <v>48</v>
      </c>
      <c r="B277" t="s">
        <v>5</v>
      </c>
      <c r="C277" s="1">
        <v>41733</v>
      </c>
      <c r="D277" s="1">
        <v>41707</v>
      </c>
      <c r="E277" s="1">
        <v>41721</v>
      </c>
      <c r="F277" s="5">
        <v>6.6199999999999995E-2</v>
      </c>
      <c r="G277" s="4">
        <v>12</v>
      </c>
      <c r="H277" s="5">
        <v>1.0500000000000001E-2</v>
      </c>
      <c r="I277" s="3">
        <f t="shared" si="12"/>
        <v>8.7500000000000002E-4</v>
      </c>
      <c r="J277" s="3"/>
    </row>
    <row r="278" spans="1:10" x14ac:dyDescent="0.25">
      <c r="A278" t="s">
        <v>48</v>
      </c>
      <c r="B278" t="s">
        <v>5</v>
      </c>
      <c r="C278" s="1">
        <v>41738</v>
      </c>
      <c r="D278" s="1">
        <v>41710</v>
      </c>
      <c r="E278" s="1">
        <v>41724</v>
      </c>
      <c r="F278" s="5">
        <v>7.3800000000000004E-2</v>
      </c>
      <c r="G278" s="4">
        <v>15</v>
      </c>
      <c r="H278" s="5">
        <v>1.3599999999999999E-2</v>
      </c>
      <c r="I278" s="3">
        <f t="shared" si="12"/>
        <v>9.0666666666666662E-4</v>
      </c>
      <c r="J278" s="3"/>
    </row>
    <row r="279" spans="1:10" x14ac:dyDescent="0.25">
      <c r="A279" t="s">
        <v>48</v>
      </c>
      <c r="B279" t="s">
        <v>5</v>
      </c>
      <c r="C279" s="1">
        <v>41738</v>
      </c>
      <c r="D279" s="1">
        <v>41711</v>
      </c>
      <c r="E279" s="1">
        <v>41725</v>
      </c>
      <c r="F279" s="5">
        <v>9.4399999999999998E-2</v>
      </c>
      <c r="G279" s="4">
        <v>21</v>
      </c>
      <c r="H279" s="5">
        <v>1.8700000000000001E-2</v>
      </c>
      <c r="I279" s="3">
        <f t="shared" si="12"/>
        <v>8.9047619047619056E-4</v>
      </c>
      <c r="J279" s="3"/>
    </row>
    <row r="280" spans="1:10" x14ac:dyDescent="0.25">
      <c r="A280" t="s">
        <v>48</v>
      </c>
      <c r="B280" t="s">
        <v>5</v>
      </c>
      <c r="C280" s="1">
        <v>41738</v>
      </c>
      <c r="D280" s="1">
        <v>41713</v>
      </c>
      <c r="E280" s="1">
        <v>41727</v>
      </c>
      <c r="F280" s="5">
        <v>5.9499999999999997E-2</v>
      </c>
      <c r="G280" s="4">
        <v>10</v>
      </c>
      <c r="H280" s="5">
        <v>7.4000000000000003E-3</v>
      </c>
      <c r="I280" s="3">
        <f t="shared" si="12"/>
        <v>7.3999999999999999E-4</v>
      </c>
      <c r="J280" s="3"/>
    </row>
    <row r="281" spans="1:10" x14ac:dyDescent="0.25">
      <c r="A281" t="s">
        <v>17</v>
      </c>
      <c r="B281" t="s">
        <v>5</v>
      </c>
      <c r="C281" s="1">
        <v>41732</v>
      </c>
      <c r="D281" s="1">
        <v>41699</v>
      </c>
      <c r="E281" s="1">
        <v>41715</v>
      </c>
      <c r="F281" s="5"/>
      <c r="G281" s="4">
        <v>11</v>
      </c>
      <c r="H281" s="5">
        <v>1.1198E-2</v>
      </c>
      <c r="I281" s="3">
        <f t="shared" si="12"/>
        <v>1.018E-3</v>
      </c>
      <c r="J281" s="3"/>
    </row>
    <row r="282" spans="1:10" x14ac:dyDescent="0.25">
      <c r="A282" t="s">
        <v>17</v>
      </c>
      <c r="B282" t="s">
        <v>5</v>
      </c>
      <c r="C282" s="1">
        <v>41733</v>
      </c>
      <c r="D282" s="1">
        <v>41703</v>
      </c>
      <c r="E282" s="1">
        <v>41717</v>
      </c>
      <c r="F282" s="5">
        <v>4.2000000000000003E-2</v>
      </c>
      <c r="G282" s="4">
        <v>8</v>
      </c>
      <c r="H282" s="5">
        <v>7.1000000000000004E-3</v>
      </c>
      <c r="I282" s="3">
        <f t="shared" si="12"/>
        <v>8.8750000000000005E-4</v>
      </c>
      <c r="J282" s="3"/>
    </row>
    <row r="283" spans="1:10" x14ac:dyDescent="0.25">
      <c r="A283" t="s">
        <v>17</v>
      </c>
      <c r="B283" t="s">
        <v>5</v>
      </c>
      <c r="C283" s="1">
        <v>41733</v>
      </c>
      <c r="D283" s="1">
        <v>41705</v>
      </c>
      <c r="E283" s="1">
        <v>41719</v>
      </c>
      <c r="F283" s="5">
        <v>4.6600000000000003E-2</v>
      </c>
      <c r="G283" s="4">
        <v>0</v>
      </c>
      <c r="H283" s="5">
        <v>0</v>
      </c>
      <c r="I283" s="3">
        <v>0</v>
      </c>
      <c r="J283" s="3"/>
    </row>
    <row r="284" spans="1:10" x14ac:dyDescent="0.25">
      <c r="A284" t="s">
        <v>17</v>
      </c>
      <c r="B284" t="s">
        <v>5</v>
      </c>
      <c r="C284" s="1">
        <v>41733</v>
      </c>
      <c r="D284" s="1">
        <v>41708</v>
      </c>
      <c r="E284" s="1">
        <v>41722</v>
      </c>
      <c r="F284" s="5">
        <v>0.11890000000000001</v>
      </c>
      <c r="G284" s="4">
        <v>29</v>
      </c>
      <c r="H284" s="5">
        <v>2.5799999999999998E-3</v>
      </c>
      <c r="I284" s="3">
        <f>H284/G284</f>
        <v>8.8965517241379298E-5</v>
      </c>
      <c r="J284" s="3"/>
    </row>
    <row r="285" spans="1:10" x14ac:dyDescent="0.25">
      <c r="A285" t="s">
        <v>17</v>
      </c>
      <c r="B285" t="s">
        <v>5</v>
      </c>
      <c r="C285" s="1">
        <v>41738</v>
      </c>
      <c r="D285" s="1">
        <v>41711</v>
      </c>
      <c r="E285" s="1">
        <v>41725</v>
      </c>
      <c r="F285" s="5">
        <v>0</v>
      </c>
      <c r="G285" s="4">
        <v>0</v>
      </c>
      <c r="H285" s="5">
        <v>0</v>
      </c>
      <c r="I285" s="3">
        <v>0</v>
      </c>
      <c r="J285" s="3"/>
    </row>
    <row r="286" spans="1:10" x14ac:dyDescent="0.25">
      <c r="A286" t="s">
        <v>17</v>
      </c>
      <c r="B286" t="s">
        <v>5</v>
      </c>
      <c r="C286" s="1">
        <v>41738</v>
      </c>
      <c r="D286" s="1">
        <v>41715</v>
      </c>
      <c r="E286" s="1">
        <v>41729</v>
      </c>
      <c r="F286" s="5">
        <v>0.1144</v>
      </c>
      <c r="G286" s="4">
        <v>25</v>
      </c>
      <c r="H286" s="5">
        <v>2.4500000000000001E-2</v>
      </c>
      <c r="I286" s="3">
        <f>H286/G286</f>
        <v>9.7999999999999997E-4</v>
      </c>
      <c r="J286" s="3"/>
    </row>
    <row r="287" spans="1:10" x14ac:dyDescent="0.25">
      <c r="A287" t="s">
        <v>59</v>
      </c>
      <c r="B287" t="s">
        <v>5</v>
      </c>
      <c r="C287" s="1">
        <v>41733</v>
      </c>
      <c r="D287" s="1">
        <v>41705</v>
      </c>
      <c r="E287" s="1">
        <v>41719</v>
      </c>
      <c r="F287" s="5">
        <v>2.4899999999999999E-2</v>
      </c>
      <c r="G287" s="4">
        <v>3</v>
      </c>
      <c r="H287" s="5">
        <v>2.9369999999999999E-3</v>
      </c>
      <c r="I287" s="3">
        <f>H287/G287</f>
        <v>9.7900000000000005E-4</v>
      </c>
      <c r="J287" s="3"/>
    </row>
    <row r="288" spans="1:10" x14ac:dyDescent="0.25">
      <c r="A288" t="s">
        <v>59</v>
      </c>
      <c r="B288" t="s">
        <v>5</v>
      </c>
      <c r="C288" s="1">
        <v>41733</v>
      </c>
      <c r="D288" s="1">
        <v>41707</v>
      </c>
      <c r="E288" s="1">
        <v>41721</v>
      </c>
      <c r="F288" s="5">
        <v>5.7700000000000001E-2</v>
      </c>
      <c r="G288" s="4">
        <v>11</v>
      </c>
      <c r="H288" s="5">
        <v>8.2000000000000007E-3</v>
      </c>
      <c r="I288" s="3">
        <f>H288/G288</f>
        <v>7.4545454545454557E-4</v>
      </c>
      <c r="J288" s="3"/>
    </row>
    <row r="289" spans="1:10" x14ac:dyDescent="0.25">
      <c r="A289" t="s">
        <v>59</v>
      </c>
      <c r="B289" t="s">
        <v>5</v>
      </c>
      <c r="C289" s="1">
        <v>41738</v>
      </c>
      <c r="D289" s="1">
        <v>41710</v>
      </c>
      <c r="E289" s="1">
        <v>41724</v>
      </c>
      <c r="F289" s="5">
        <v>2.7699999999999999E-2</v>
      </c>
      <c r="G289" s="4">
        <v>4</v>
      </c>
      <c r="H289" s="5">
        <v>3.2000000000000002E-3</v>
      </c>
      <c r="I289" s="3">
        <f>H289/G289</f>
        <v>8.0000000000000004E-4</v>
      </c>
      <c r="J289" s="3"/>
    </row>
    <row r="290" spans="1:10" x14ac:dyDescent="0.25">
      <c r="A290" t="s">
        <v>59</v>
      </c>
      <c r="B290" t="s">
        <v>5</v>
      </c>
      <c r="C290" s="1">
        <v>41738</v>
      </c>
      <c r="D290" s="1">
        <v>41714</v>
      </c>
      <c r="E290" s="1">
        <v>41728</v>
      </c>
      <c r="F290" s="5">
        <v>0</v>
      </c>
      <c r="G290" s="4">
        <v>0</v>
      </c>
      <c r="H290" s="5">
        <v>0</v>
      </c>
      <c r="I290" s="3">
        <v>0</v>
      </c>
      <c r="J290" s="3"/>
    </row>
    <row r="291" spans="1:10" x14ac:dyDescent="0.25">
      <c r="A291" t="s">
        <v>59</v>
      </c>
      <c r="B291" t="s">
        <v>5</v>
      </c>
      <c r="C291" s="1">
        <v>41738</v>
      </c>
      <c r="D291" s="1">
        <v>41714</v>
      </c>
      <c r="E291" s="1">
        <v>41728</v>
      </c>
      <c r="F291" s="5">
        <v>6.4199999999999993E-2</v>
      </c>
      <c r="G291" s="4">
        <v>11</v>
      </c>
      <c r="H291" s="5">
        <v>1.03E-2</v>
      </c>
      <c r="I291" s="3">
        <f>H291/G291</f>
        <v>9.3636363636363633E-4</v>
      </c>
      <c r="J291" s="3"/>
    </row>
    <row r="292" spans="1:10" x14ac:dyDescent="0.25">
      <c r="A292" t="s">
        <v>59</v>
      </c>
      <c r="B292" t="s">
        <v>5</v>
      </c>
      <c r="C292" s="1">
        <v>41738</v>
      </c>
      <c r="D292" s="1">
        <v>41715</v>
      </c>
      <c r="E292" s="1">
        <v>41729</v>
      </c>
      <c r="F292" s="5">
        <v>0</v>
      </c>
      <c r="G292" s="4">
        <v>0</v>
      </c>
      <c r="H292" s="5">
        <v>0</v>
      </c>
      <c r="I292" s="3">
        <v>0</v>
      </c>
      <c r="J292" s="3"/>
    </row>
    <row r="293" spans="1:10" x14ac:dyDescent="0.25">
      <c r="A293" t="s">
        <v>14</v>
      </c>
      <c r="B293" t="s">
        <v>5</v>
      </c>
      <c r="C293" s="1">
        <v>41732</v>
      </c>
      <c r="D293" s="1">
        <v>41699</v>
      </c>
      <c r="E293" s="1">
        <v>41715</v>
      </c>
      <c r="F293" s="5"/>
      <c r="G293" s="4">
        <v>12</v>
      </c>
      <c r="H293" s="5">
        <v>1.2283000000000001E-2</v>
      </c>
      <c r="I293" s="3">
        <f>H293/G293</f>
        <v>1.0235833333333334E-3</v>
      </c>
      <c r="J293" s="3"/>
    </row>
    <row r="294" spans="1:10" x14ac:dyDescent="0.25">
      <c r="A294" t="s">
        <v>14</v>
      </c>
      <c r="B294" t="s">
        <v>5</v>
      </c>
      <c r="C294" s="1">
        <v>41732</v>
      </c>
      <c r="D294" s="1">
        <v>41700</v>
      </c>
      <c r="E294" s="1">
        <v>41715</v>
      </c>
      <c r="F294" s="5">
        <v>4.1099999999999998E-2</v>
      </c>
      <c r="G294" s="4">
        <v>0</v>
      </c>
      <c r="H294" s="5">
        <v>0</v>
      </c>
      <c r="I294" s="3">
        <v>0</v>
      </c>
      <c r="J294" s="3"/>
    </row>
    <row r="295" spans="1:10" x14ac:dyDescent="0.25">
      <c r="A295" t="s">
        <v>14</v>
      </c>
      <c r="B295" t="s">
        <v>5</v>
      </c>
      <c r="C295" s="1">
        <v>41732</v>
      </c>
      <c r="D295" s="1">
        <v>41701</v>
      </c>
      <c r="E295" s="1">
        <v>41716</v>
      </c>
      <c r="F295" s="5">
        <v>0.1053</v>
      </c>
      <c r="G295" s="4">
        <v>23</v>
      </c>
      <c r="H295" s="5">
        <v>2.392E-2</v>
      </c>
      <c r="I295" s="3">
        <f t="shared" ref="I295:I310" si="13">H295/G295</f>
        <v>1.0399999999999999E-3</v>
      </c>
      <c r="J295" s="3"/>
    </row>
    <row r="296" spans="1:10" x14ac:dyDescent="0.25">
      <c r="A296" t="s">
        <v>14</v>
      </c>
      <c r="B296" t="s">
        <v>5</v>
      </c>
      <c r="C296" s="1">
        <v>41733</v>
      </c>
      <c r="D296" s="1">
        <v>41703</v>
      </c>
      <c r="E296" s="1">
        <v>41717</v>
      </c>
      <c r="F296" s="5">
        <v>0.14369999999999999</v>
      </c>
      <c r="G296" s="4">
        <v>39</v>
      </c>
      <c r="H296" s="5">
        <v>3.5739E-2</v>
      </c>
      <c r="I296" s="3">
        <f t="shared" si="13"/>
        <v>9.1638461538461535E-4</v>
      </c>
      <c r="J296" s="3"/>
    </row>
    <row r="297" spans="1:10" x14ac:dyDescent="0.25">
      <c r="A297" t="s">
        <v>14</v>
      </c>
      <c r="B297" t="s">
        <v>5</v>
      </c>
      <c r="C297" s="1">
        <v>41733</v>
      </c>
      <c r="D297" s="1">
        <v>41704</v>
      </c>
      <c r="E297" s="1">
        <v>41718</v>
      </c>
      <c r="F297" s="5">
        <v>0.10979999999999999</v>
      </c>
      <c r="G297" s="4">
        <v>25</v>
      </c>
      <c r="H297" s="5">
        <v>2.6599999999999999E-2</v>
      </c>
      <c r="I297" s="3">
        <f t="shared" si="13"/>
        <v>1.0639999999999998E-3</v>
      </c>
      <c r="J297" s="3"/>
    </row>
    <row r="298" spans="1:10" x14ac:dyDescent="0.25">
      <c r="A298" t="s">
        <v>14</v>
      </c>
      <c r="B298" t="s">
        <v>5</v>
      </c>
      <c r="C298" s="1">
        <v>41736</v>
      </c>
      <c r="D298" s="1">
        <v>41708</v>
      </c>
      <c r="E298" s="1">
        <v>41722</v>
      </c>
      <c r="F298" s="5">
        <v>0.13550000000000001</v>
      </c>
      <c r="G298" s="4">
        <v>41</v>
      </c>
      <c r="H298" s="5">
        <v>3.6299999999999999E-2</v>
      </c>
      <c r="I298" s="3">
        <f t="shared" si="13"/>
        <v>8.8536585365853659E-4</v>
      </c>
      <c r="J298" s="3"/>
    </row>
    <row r="299" spans="1:10" x14ac:dyDescent="0.25">
      <c r="A299" t="s">
        <v>14</v>
      </c>
      <c r="B299" t="s">
        <v>5</v>
      </c>
      <c r="C299" s="1">
        <v>41738</v>
      </c>
      <c r="D299" s="1">
        <v>41711</v>
      </c>
      <c r="E299" s="1">
        <v>41725</v>
      </c>
      <c r="F299" s="5">
        <v>6.4899999999999999E-2</v>
      </c>
      <c r="G299" s="4">
        <v>15</v>
      </c>
      <c r="H299" s="5">
        <v>1.4200000000000001E-2</v>
      </c>
      <c r="I299" s="3">
        <f t="shared" si="13"/>
        <v>9.4666666666666673E-4</v>
      </c>
      <c r="J299" s="3"/>
    </row>
    <row r="300" spans="1:10" x14ac:dyDescent="0.25">
      <c r="A300" t="s">
        <v>56</v>
      </c>
      <c r="B300" t="s">
        <v>5</v>
      </c>
      <c r="C300" s="1">
        <v>41733</v>
      </c>
      <c r="D300" s="1">
        <v>41704</v>
      </c>
      <c r="E300" s="1">
        <v>41718</v>
      </c>
      <c r="F300" s="5">
        <v>5.5100000000000003E-2</v>
      </c>
      <c r="G300" s="4">
        <v>10</v>
      </c>
      <c r="H300" s="5">
        <v>1.0099E-2</v>
      </c>
      <c r="I300" s="3">
        <f t="shared" si="13"/>
        <v>1.0099E-3</v>
      </c>
      <c r="J300" s="3"/>
    </row>
    <row r="301" spans="1:10" x14ac:dyDescent="0.25">
      <c r="A301" t="s">
        <v>56</v>
      </c>
      <c r="B301" t="s">
        <v>5</v>
      </c>
      <c r="C301" s="1">
        <v>41736</v>
      </c>
      <c r="D301" s="1">
        <v>41708</v>
      </c>
      <c r="E301" s="1">
        <v>41722</v>
      </c>
      <c r="F301" s="5">
        <v>0.14219999999999999</v>
      </c>
      <c r="G301" s="4">
        <v>40</v>
      </c>
      <c r="H301" s="5">
        <v>3.7499999999999999E-2</v>
      </c>
      <c r="I301" s="3">
        <f t="shared" si="13"/>
        <v>9.3749999999999997E-4</v>
      </c>
      <c r="J301" s="3"/>
    </row>
    <row r="302" spans="1:10" x14ac:dyDescent="0.25">
      <c r="A302" t="s">
        <v>56</v>
      </c>
      <c r="B302" t="s">
        <v>5</v>
      </c>
      <c r="C302" s="1">
        <v>41736</v>
      </c>
      <c r="D302" s="1">
        <v>41709</v>
      </c>
      <c r="E302" s="1">
        <v>41723</v>
      </c>
      <c r="F302" s="5">
        <v>3.56E-2</v>
      </c>
      <c r="G302" s="4">
        <v>6</v>
      </c>
      <c r="H302" s="5">
        <v>5.4000000000000001E-4</v>
      </c>
      <c r="I302" s="3">
        <f t="shared" si="13"/>
        <v>9.0000000000000006E-5</v>
      </c>
      <c r="J302" s="3"/>
    </row>
    <row r="303" spans="1:10" x14ac:dyDescent="0.25">
      <c r="A303" t="s">
        <v>56</v>
      </c>
      <c r="B303" t="s">
        <v>5</v>
      </c>
      <c r="C303" s="1">
        <v>41738</v>
      </c>
      <c r="D303" s="1">
        <v>41711</v>
      </c>
      <c r="E303" s="1">
        <v>41725</v>
      </c>
      <c r="F303" s="5">
        <v>6.54E-2</v>
      </c>
      <c r="G303" s="4">
        <v>15</v>
      </c>
      <c r="H303" s="5">
        <v>1.3100000000000001E-2</v>
      </c>
      <c r="I303" s="3">
        <f t="shared" si="13"/>
        <v>8.7333333333333338E-4</v>
      </c>
      <c r="J303" s="3"/>
    </row>
    <row r="304" spans="1:10" x14ac:dyDescent="0.25">
      <c r="A304" t="s">
        <v>56</v>
      </c>
      <c r="B304" t="s">
        <v>5</v>
      </c>
      <c r="C304" s="1">
        <v>41738</v>
      </c>
      <c r="D304" s="1">
        <v>41712</v>
      </c>
      <c r="E304" s="1">
        <v>41726</v>
      </c>
      <c r="F304" s="5">
        <v>8.2500000000000004E-2</v>
      </c>
      <c r="G304" s="4">
        <v>18</v>
      </c>
      <c r="H304" s="5">
        <v>1.67E-2</v>
      </c>
      <c r="I304" s="3">
        <f t="shared" si="13"/>
        <v>9.277777777777778E-4</v>
      </c>
      <c r="J304" s="3"/>
    </row>
    <row r="305" spans="1:10" x14ac:dyDescent="0.25">
      <c r="A305" t="s">
        <v>56</v>
      </c>
      <c r="B305" t="s">
        <v>5</v>
      </c>
      <c r="C305" s="1">
        <v>41738</v>
      </c>
      <c r="D305" s="1">
        <v>41713</v>
      </c>
      <c r="E305" s="1">
        <v>41727</v>
      </c>
      <c r="F305" s="5">
        <v>0.09</v>
      </c>
      <c r="G305" s="4">
        <v>22</v>
      </c>
      <c r="H305" s="5">
        <v>2.1000000000000001E-2</v>
      </c>
      <c r="I305" s="3">
        <f t="shared" si="13"/>
        <v>9.5454545454545456E-4</v>
      </c>
      <c r="J305" s="3"/>
    </row>
    <row r="306" spans="1:10" x14ac:dyDescent="0.25">
      <c r="A306" t="s">
        <v>57</v>
      </c>
      <c r="B306" t="s">
        <v>5</v>
      </c>
      <c r="C306" s="1">
        <v>41733</v>
      </c>
      <c r="D306" s="1">
        <v>41704</v>
      </c>
      <c r="E306" s="1">
        <v>41718</v>
      </c>
      <c r="F306" s="5">
        <v>0.1176</v>
      </c>
      <c r="G306" s="4">
        <v>30</v>
      </c>
      <c r="H306" s="5">
        <v>2.4125000000000001E-2</v>
      </c>
      <c r="I306" s="3">
        <f t="shared" si="13"/>
        <v>8.0416666666666668E-4</v>
      </c>
      <c r="J306" s="3"/>
    </row>
    <row r="307" spans="1:10" x14ac:dyDescent="0.25">
      <c r="A307" t="s">
        <v>57</v>
      </c>
      <c r="B307" t="s">
        <v>5</v>
      </c>
      <c r="C307" s="1">
        <v>41733</v>
      </c>
      <c r="D307" s="1">
        <v>41706</v>
      </c>
      <c r="E307" s="1">
        <v>41720</v>
      </c>
      <c r="F307" s="5">
        <v>9.1700000000000004E-2</v>
      </c>
      <c r="G307" s="4">
        <v>21</v>
      </c>
      <c r="H307" s="5">
        <v>1.8599999999999998E-2</v>
      </c>
      <c r="I307" s="3">
        <f t="shared" si="13"/>
        <v>8.8571428571428568E-4</v>
      </c>
      <c r="J307" s="3"/>
    </row>
    <row r="308" spans="1:10" x14ac:dyDescent="0.25">
      <c r="A308" t="s">
        <v>57</v>
      </c>
      <c r="B308" t="s">
        <v>5</v>
      </c>
      <c r="C308" s="1">
        <v>41736</v>
      </c>
      <c r="D308" s="1">
        <v>41708</v>
      </c>
      <c r="E308" s="1">
        <v>41722</v>
      </c>
      <c r="F308" s="5">
        <v>0.11799999999999999</v>
      </c>
      <c r="G308" s="4">
        <v>26</v>
      </c>
      <c r="H308" s="5">
        <v>2.4199999999999999E-2</v>
      </c>
      <c r="I308" s="3">
        <f t="shared" si="13"/>
        <v>9.3076923076923078E-4</v>
      </c>
      <c r="J308" s="3"/>
    </row>
    <row r="309" spans="1:10" x14ac:dyDescent="0.25">
      <c r="A309" t="s">
        <v>57</v>
      </c>
      <c r="B309" t="s">
        <v>5</v>
      </c>
      <c r="C309" s="1">
        <v>41738</v>
      </c>
      <c r="D309" s="1">
        <v>41712</v>
      </c>
      <c r="E309" s="1">
        <v>41726</v>
      </c>
      <c r="F309" s="5">
        <v>9.4500000000000001E-2</v>
      </c>
      <c r="G309" s="4">
        <v>24</v>
      </c>
      <c r="H309" s="5">
        <v>2.0299999999999999E-2</v>
      </c>
      <c r="I309" s="3">
        <f t="shared" si="13"/>
        <v>8.4583333333333331E-4</v>
      </c>
      <c r="J309" s="3"/>
    </row>
    <row r="310" spans="1:10" x14ac:dyDescent="0.25">
      <c r="A310" t="s">
        <v>57</v>
      </c>
      <c r="B310" t="s">
        <v>5</v>
      </c>
      <c r="C310" s="1">
        <v>41738</v>
      </c>
      <c r="D310" s="1">
        <v>41713</v>
      </c>
      <c r="E310" s="1">
        <v>41727</v>
      </c>
      <c r="F310" s="5">
        <v>0.1205</v>
      </c>
      <c r="G310" s="4">
        <v>31</v>
      </c>
      <c r="H310" s="5">
        <v>2.5399999999999999E-2</v>
      </c>
      <c r="I310" s="3">
        <f t="shared" si="13"/>
        <v>8.1935483870967734E-4</v>
      </c>
      <c r="J310" s="3"/>
    </row>
    <row r="311" spans="1:10" x14ac:dyDescent="0.25">
      <c r="F311" s="2"/>
      <c r="G311" s="4"/>
      <c r="H311" s="5"/>
      <c r="I311" s="3"/>
      <c r="J311" s="3"/>
    </row>
    <row r="312" spans="1:10" x14ac:dyDescent="0.25">
      <c r="F312" s="2"/>
      <c r="G312" s="4"/>
      <c r="H312" s="5"/>
      <c r="I312" s="3"/>
      <c r="J312" s="3"/>
    </row>
    <row r="313" spans="1:10" x14ac:dyDescent="0.25">
      <c r="F313" s="2"/>
      <c r="G313" s="4"/>
      <c r="H313" s="5"/>
      <c r="I313" s="3"/>
      <c r="J313" s="3"/>
    </row>
    <row r="314" spans="1:10" x14ac:dyDescent="0.25">
      <c r="F314" s="2"/>
      <c r="G314" s="4"/>
      <c r="H314" s="5"/>
      <c r="I314" s="3"/>
      <c r="J314" s="3"/>
    </row>
    <row r="315" spans="1:10" x14ac:dyDescent="0.25">
      <c r="F315" s="2"/>
      <c r="G315" s="4"/>
      <c r="H315" s="5"/>
      <c r="I315" s="3"/>
      <c r="J315" s="3"/>
    </row>
    <row r="316" spans="1:10" x14ac:dyDescent="0.25">
      <c r="F316" s="2"/>
      <c r="G316" s="4"/>
      <c r="H316" s="5"/>
      <c r="I316" s="3"/>
      <c r="J316" s="3"/>
    </row>
    <row r="317" spans="1:10" x14ac:dyDescent="0.25">
      <c r="F317" s="2"/>
      <c r="G317" s="4"/>
      <c r="H317" s="5"/>
      <c r="I317" s="3"/>
      <c r="J317" s="3"/>
    </row>
    <row r="318" spans="1:10" x14ac:dyDescent="0.25">
      <c r="F318" s="2"/>
      <c r="G318" s="4"/>
      <c r="H318" s="5"/>
      <c r="I318" s="3"/>
      <c r="J318" s="3"/>
    </row>
    <row r="319" spans="1:10" x14ac:dyDescent="0.25">
      <c r="F319" s="2"/>
      <c r="G319" s="4"/>
      <c r="H319" s="5"/>
      <c r="I319" s="3"/>
      <c r="J319" s="3"/>
    </row>
    <row r="320" spans="1:10" x14ac:dyDescent="0.25">
      <c r="F320" s="2"/>
      <c r="G320" s="4"/>
      <c r="H320" s="5"/>
      <c r="I320" s="3"/>
      <c r="J320" s="3"/>
    </row>
    <row r="321" spans="6:10" x14ac:dyDescent="0.25">
      <c r="F321" s="2"/>
      <c r="G321" s="4"/>
      <c r="H321" s="5"/>
      <c r="I321" s="3"/>
      <c r="J321" s="3"/>
    </row>
    <row r="322" spans="6:10" x14ac:dyDescent="0.25">
      <c r="F322" s="2"/>
      <c r="G322" s="4"/>
      <c r="H322" s="5"/>
      <c r="I322" s="3"/>
      <c r="J322" s="3"/>
    </row>
    <row r="323" spans="6:10" x14ac:dyDescent="0.25">
      <c r="F323" s="2"/>
      <c r="G323" s="4"/>
      <c r="H323" s="5"/>
      <c r="I323" s="3"/>
      <c r="J323" s="3"/>
    </row>
    <row r="324" spans="6:10" x14ac:dyDescent="0.25">
      <c r="F324" s="2"/>
      <c r="G324" s="4"/>
      <c r="H324" s="5"/>
      <c r="I324" s="3"/>
      <c r="J324" s="3"/>
    </row>
    <row r="325" spans="6:10" x14ac:dyDescent="0.25">
      <c r="F325" s="2"/>
      <c r="G325" s="4"/>
      <c r="H325" s="5"/>
      <c r="I325" s="3"/>
      <c r="J325" s="3"/>
    </row>
    <row r="326" spans="6:10" x14ac:dyDescent="0.25">
      <c r="F326" s="2"/>
      <c r="G326" s="4"/>
      <c r="H326" s="5"/>
      <c r="I326" s="3"/>
      <c r="J326" s="3"/>
    </row>
    <row r="327" spans="6:10" x14ac:dyDescent="0.25">
      <c r="F327" s="2"/>
      <c r="G327" s="4"/>
      <c r="H327" s="5"/>
      <c r="I327" s="3"/>
      <c r="J327" s="3"/>
    </row>
    <row r="328" spans="6:10" x14ac:dyDescent="0.25">
      <c r="F328" s="2"/>
      <c r="G328" s="4"/>
      <c r="H328" s="5"/>
      <c r="I328" s="3"/>
      <c r="J328" s="3"/>
    </row>
    <row r="329" spans="6:10" x14ac:dyDescent="0.25">
      <c r="F329" s="2"/>
      <c r="G329" s="4"/>
      <c r="H329" s="5"/>
      <c r="I329" s="3"/>
      <c r="J329" s="3"/>
    </row>
    <row r="330" spans="6:10" x14ac:dyDescent="0.25">
      <c r="F330" s="2"/>
      <c r="G330" s="4"/>
      <c r="H330" s="5"/>
      <c r="I330" s="3"/>
      <c r="J330" s="3"/>
    </row>
    <row r="331" spans="6:10" x14ac:dyDescent="0.25">
      <c r="F331" s="2"/>
      <c r="G331" s="4"/>
      <c r="H331" s="5"/>
      <c r="I331" s="3"/>
      <c r="J331" s="3"/>
    </row>
    <row r="332" spans="6:10" x14ac:dyDescent="0.25">
      <c r="F332" s="2"/>
      <c r="G332" s="4"/>
      <c r="H332" s="5"/>
      <c r="I332" s="3"/>
      <c r="J332" s="3"/>
    </row>
    <row r="333" spans="6:10" x14ac:dyDescent="0.25">
      <c r="F333" s="2"/>
      <c r="G333" s="4"/>
      <c r="H333" s="5"/>
      <c r="I333" s="3"/>
      <c r="J333" s="3"/>
    </row>
    <row r="334" spans="6:10" x14ac:dyDescent="0.25">
      <c r="F334" s="2"/>
      <c r="G334" s="4"/>
      <c r="H334" s="5"/>
      <c r="I334" s="3"/>
      <c r="J334" s="3"/>
    </row>
    <row r="335" spans="6:10" x14ac:dyDescent="0.25">
      <c r="F335" s="2"/>
      <c r="G335" s="4"/>
      <c r="H335" s="5"/>
      <c r="I335" s="3"/>
      <c r="J335" s="3"/>
    </row>
    <row r="336" spans="6:10" x14ac:dyDescent="0.25">
      <c r="F336" s="2"/>
      <c r="G336" s="4"/>
      <c r="H336" s="5"/>
      <c r="I336" s="3"/>
      <c r="J336" s="3"/>
    </row>
    <row r="337" spans="6:10" x14ac:dyDescent="0.25">
      <c r="F337" s="2"/>
      <c r="G337" s="4"/>
      <c r="H337" s="5"/>
      <c r="I337" s="3"/>
      <c r="J337" s="3"/>
    </row>
    <row r="338" spans="6:10" x14ac:dyDescent="0.25">
      <c r="F338" s="2"/>
      <c r="G338" s="4"/>
      <c r="H338" s="5"/>
      <c r="I338" s="3"/>
      <c r="J338" s="3"/>
    </row>
    <row r="339" spans="6:10" x14ac:dyDescent="0.25">
      <c r="F339" s="2"/>
      <c r="G339" s="4"/>
      <c r="H339" s="5"/>
      <c r="I339" s="3"/>
      <c r="J339" s="3"/>
    </row>
    <row r="340" spans="6:10" x14ac:dyDescent="0.25">
      <c r="F340" s="2"/>
      <c r="G340" s="4"/>
      <c r="H340" s="5"/>
      <c r="I340" s="3"/>
      <c r="J340" s="3"/>
    </row>
    <row r="341" spans="6:10" x14ac:dyDescent="0.25">
      <c r="F341" s="2"/>
      <c r="G341" s="4"/>
      <c r="H341" s="5"/>
      <c r="I341" s="3"/>
      <c r="J341" s="3"/>
    </row>
    <row r="342" spans="6:10" x14ac:dyDescent="0.25">
      <c r="F342" s="2"/>
      <c r="G342" s="4"/>
      <c r="H342" s="5"/>
      <c r="I342" s="3"/>
      <c r="J342" s="3"/>
    </row>
    <row r="343" spans="6:10" x14ac:dyDescent="0.25">
      <c r="F343" s="2"/>
      <c r="G343" s="4"/>
      <c r="H343" s="5"/>
      <c r="I343" s="3"/>
      <c r="J343" s="3"/>
    </row>
    <row r="344" spans="6:10" x14ac:dyDescent="0.25">
      <c r="F344" s="2"/>
      <c r="G344" s="4"/>
      <c r="H344" s="5"/>
      <c r="I344" s="3"/>
      <c r="J344" s="3"/>
    </row>
    <row r="345" spans="6:10" x14ac:dyDescent="0.25">
      <c r="F345" s="2"/>
      <c r="G345" s="4"/>
      <c r="H345" s="5"/>
      <c r="I345" s="3"/>
      <c r="J345" s="3"/>
    </row>
    <row r="346" spans="6:10" x14ac:dyDescent="0.25">
      <c r="F346" s="2"/>
      <c r="G346" s="4"/>
      <c r="H346" s="5"/>
      <c r="I346" s="3"/>
      <c r="J346" s="3"/>
    </row>
    <row r="347" spans="6:10" x14ac:dyDescent="0.25">
      <c r="F347" s="2"/>
      <c r="G347" s="4"/>
      <c r="H347" s="5"/>
      <c r="I347" s="3"/>
      <c r="J347" s="3"/>
    </row>
    <row r="348" spans="6:10" x14ac:dyDescent="0.25">
      <c r="F348" s="2"/>
      <c r="G348" s="4"/>
      <c r="H348" s="5"/>
      <c r="I348" s="3"/>
      <c r="J348" s="3"/>
    </row>
    <row r="349" spans="6:10" x14ac:dyDescent="0.25">
      <c r="F349" s="2"/>
      <c r="G349" s="4"/>
      <c r="H349" s="5"/>
      <c r="I349" s="3"/>
      <c r="J349" s="3"/>
    </row>
    <row r="350" spans="6:10" x14ac:dyDescent="0.25">
      <c r="F350" s="2"/>
      <c r="G350" s="4"/>
      <c r="H350" s="5"/>
      <c r="I350" s="3"/>
      <c r="J350" s="3"/>
    </row>
    <row r="351" spans="6:10" x14ac:dyDescent="0.25">
      <c r="F351" s="2"/>
      <c r="G351" s="4"/>
      <c r="H351" s="5"/>
      <c r="I351" s="3"/>
      <c r="J351" s="3"/>
    </row>
    <row r="352" spans="6:10" x14ac:dyDescent="0.25">
      <c r="F352" s="2"/>
      <c r="G352" s="4"/>
      <c r="H352" s="5"/>
      <c r="I352" s="3"/>
      <c r="J352" s="3"/>
    </row>
    <row r="353" spans="6:10" x14ac:dyDescent="0.25">
      <c r="F353" s="2"/>
      <c r="G353" s="4"/>
      <c r="H353" s="5"/>
      <c r="I353" s="3"/>
      <c r="J353" s="3"/>
    </row>
    <row r="354" spans="6:10" x14ac:dyDescent="0.25">
      <c r="F354" s="2"/>
      <c r="G354" s="4"/>
      <c r="H354" s="5"/>
      <c r="I354" s="3"/>
      <c r="J354" s="3"/>
    </row>
    <row r="355" spans="6:10" x14ac:dyDescent="0.25">
      <c r="F355" s="2"/>
      <c r="G355" s="4"/>
      <c r="H355" s="5"/>
      <c r="I355" s="3"/>
      <c r="J355" s="3"/>
    </row>
    <row r="356" spans="6:10" x14ac:dyDescent="0.25">
      <c r="F356" s="2"/>
      <c r="G356" s="4"/>
      <c r="H356" s="5"/>
      <c r="I356" s="3"/>
      <c r="J356" s="3"/>
    </row>
    <row r="357" spans="6:10" x14ac:dyDescent="0.25">
      <c r="F357" s="2"/>
      <c r="G357" s="4"/>
      <c r="H357" s="5"/>
      <c r="I357" s="3"/>
      <c r="J357" s="3"/>
    </row>
    <row r="358" spans="6:10" x14ac:dyDescent="0.25">
      <c r="F358" s="2"/>
      <c r="G358" s="4"/>
      <c r="H358" s="5"/>
      <c r="I358" s="3"/>
      <c r="J358" s="3"/>
    </row>
    <row r="359" spans="6:10" x14ac:dyDescent="0.25">
      <c r="F359" s="2"/>
      <c r="G359" s="4"/>
      <c r="H359" s="5"/>
      <c r="I359" s="3"/>
      <c r="J359" s="3"/>
    </row>
    <row r="360" spans="6:10" x14ac:dyDescent="0.25">
      <c r="F360" s="2"/>
      <c r="G360" s="4"/>
      <c r="H360" s="5"/>
      <c r="I360" s="3"/>
      <c r="J360" s="3"/>
    </row>
    <row r="361" spans="6:10" x14ac:dyDescent="0.25">
      <c r="F361" s="2"/>
      <c r="G361" s="4"/>
      <c r="H361" s="5"/>
      <c r="I361" s="3"/>
      <c r="J361" s="3"/>
    </row>
    <row r="362" spans="6:10" x14ac:dyDescent="0.25">
      <c r="F362" s="2"/>
      <c r="G362" s="4"/>
      <c r="H362" s="5"/>
      <c r="I362" s="3"/>
      <c r="J362" s="3"/>
    </row>
    <row r="363" spans="6:10" x14ac:dyDescent="0.25">
      <c r="F363" s="2"/>
      <c r="G363" s="4"/>
      <c r="H363" s="5"/>
      <c r="I363" s="3"/>
      <c r="J363" s="3"/>
    </row>
    <row r="364" spans="6:10" x14ac:dyDescent="0.25">
      <c r="F364" s="2"/>
      <c r="G364" s="4"/>
      <c r="H364" s="5"/>
      <c r="I364" s="3"/>
      <c r="J364" s="3"/>
    </row>
    <row r="365" spans="6:10" x14ac:dyDescent="0.25">
      <c r="F365" s="2"/>
      <c r="G365" s="4"/>
      <c r="H365" s="5"/>
      <c r="I365" s="3"/>
      <c r="J365" s="3"/>
    </row>
    <row r="366" spans="6:10" x14ac:dyDescent="0.25">
      <c r="F366" s="2"/>
      <c r="G366" s="4"/>
      <c r="H366" s="5"/>
      <c r="I366" s="3"/>
      <c r="J366" s="3"/>
    </row>
    <row r="367" spans="6:10" x14ac:dyDescent="0.25">
      <c r="F367" s="2"/>
      <c r="G367" s="4"/>
      <c r="H367" s="5"/>
      <c r="I367" s="3"/>
      <c r="J367" s="3"/>
    </row>
    <row r="368" spans="6:10" x14ac:dyDescent="0.25">
      <c r="F368" s="2"/>
      <c r="G368" s="4"/>
      <c r="H368" s="5"/>
      <c r="I368" s="3"/>
      <c r="J368" s="3"/>
    </row>
    <row r="369" spans="6:10" x14ac:dyDescent="0.25">
      <c r="F369" s="2"/>
      <c r="G369" s="4"/>
      <c r="H369" s="5"/>
      <c r="I369" s="3"/>
      <c r="J369" s="3"/>
    </row>
    <row r="370" spans="6:10" x14ac:dyDescent="0.25">
      <c r="F370" s="2"/>
      <c r="G370" s="4"/>
      <c r="H370" s="5"/>
      <c r="I370" s="3"/>
      <c r="J370" s="3"/>
    </row>
    <row r="371" spans="6:10" x14ac:dyDescent="0.25">
      <c r="F371" s="2"/>
      <c r="G371" s="4"/>
      <c r="H371" s="5"/>
      <c r="I371" s="3"/>
      <c r="J371" s="3"/>
    </row>
    <row r="372" spans="6:10" x14ac:dyDescent="0.25">
      <c r="F372" s="2"/>
      <c r="G372" s="4"/>
      <c r="H372" s="5"/>
      <c r="I372" s="3"/>
      <c r="J372" s="3"/>
    </row>
    <row r="373" spans="6:10" x14ac:dyDescent="0.25">
      <c r="F373" s="2"/>
      <c r="G373" s="4"/>
      <c r="H373" s="5"/>
      <c r="I373" s="3"/>
      <c r="J373" s="3"/>
    </row>
    <row r="374" spans="6:10" x14ac:dyDescent="0.25">
      <c r="F374" s="2"/>
      <c r="G374" s="4"/>
      <c r="H374" s="5"/>
      <c r="I374" s="3"/>
      <c r="J374" s="3"/>
    </row>
    <row r="375" spans="6:10" x14ac:dyDescent="0.25">
      <c r="F375" s="2"/>
      <c r="G375" s="4"/>
      <c r="H375" s="5"/>
      <c r="I375" s="3"/>
      <c r="J375" s="3"/>
    </row>
    <row r="376" spans="6:10" x14ac:dyDescent="0.25">
      <c r="F376" s="2"/>
      <c r="G376" s="4"/>
      <c r="H376" s="5"/>
      <c r="I376" s="3"/>
      <c r="J376" s="3"/>
    </row>
    <row r="377" spans="6:10" x14ac:dyDescent="0.25">
      <c r="F377" s="2"/>
      <c r="G377" s="4"/>
      <c r="H377" s="5"/>
      <c r="I377" s="3"/>
      <c r="J377" s="3"/>
    </row>
    <row r="378" spans="6:10" x14ac:dyDescent="0.25">
      <c r="F378" s="2"/>
      <c r="G378" s="4"/>
      <c r="H378" s="5"/>
      <c r="I378" s="3"/>
      <c r="J378" s="3"/>
    </row>
    <row r="379" spans="6:10" x14ac:dyDescent="0.25">
      <c r="F379" s="2"/>
      <c r="G379" s="4"/>
      <c r="H379" s="5"/>
      <c r="I379" s="3"/>
      <c r="J379" s="3"/>
    </row>
    <row r="380" spans="6:10" x14ac:dyDescent="0.25">
      <c r="F380" s="2"/>
      <c r="G380" s="4"/>
      <c r="H380" s="5"/>
      <c r="I380" s="3"/>
      <c r="J380" s="3"/>
    </row>
    <row r="381" spans="6:10" x14ac:dyDescent="0.25">
      <c r="F381" s="2"/>
      <c r="G381" s="4"/>
      <c r="H381" s="5"/>
      <c r="I381" s="3"/>
      <c r="J381" s="3"/>
    </row>
    <row r="382" spans="6:10" x14ac:dyDescent="0.25">
      <c r="F382" s="2"/>
      <c r="G382" s="4"/>
      <c r="H382" s="5"/>
      <c r="I382" s="3"/>
      <c r="J382" s="3"/>
    </row>
    <row r="383" spans="6:10" x14ac:dyDescent="0.25">
      <c r="F383" s="2"/>
      <c r="G383" s="4"/>
      <c r="H383" s="5"/>
      <c r="I383" s="3"/>
      <c r="J383" s="3"/>
    </row>
    <row r="384" spans="6:10" x14ac:dyDescent="0.25">
      <c r="F384" s="2"/>
      <c r="G384" s="4"/>
      <c r="H384" s="5"/>
      <c r="I384" s="3"/>
      <c r="J384" s="3"/>
    </row>
    <row r="385" spans="6:10" x14ac:dyDescent="0.25">
      <c r="F385" s="2"/>
      <c r="G385" s="4"/>
      <c r="H385" s="5"/>
      <c r="I385" s="3"/>
      <c r="J385" s="3"/>
    </row>
    <row r="386" spans="6:10" x14ac:dyDescent="0.25">
      <c r="F386" s="2"/>
      <c r="G386" s="4"/>
      <c r="H386" s="5"/>
      <c r="I386" s="3"/>
      <c r="J386" s="3"/>
    </row>
    <row r="387" spans="6:10" x14ac:dyDescent="0.25">
      <c r="F387" s="2"/>
      <c r="G387" s="4"/>
      <c r="H387" s="5"/>
      <c r="I387" s="3"/>
      <c r="J387" s="3"/>
    </row>
    <row r="388" spans="6:10" x14ac:dyDescent="0.25">
      <c r="F388" s="2"/>
      <c r="G388" s="4"/>
      <c r="H388" s="5"/>
      <c r="I388" s="3"/>
      <c r="J388" s="3"/>
    </row>
    <row r="389" spans="6:10" x14ac:dyDescent="0.25">
      <c r="F389" s="2"/>
      <c r="G389" s="4"/>
      <c r="H389" s="5"/>
      <c r="I389" s="3"/>
      <c r="J389" s="3"/>
    </row>
    <row r="390" spans="6:10" x14ac:dyDescent="0.25">
      <c r="F390" s="2"/>
      <c r="G390" s="4"/>
      <c r="H390" s="5"/>
      <c r="I390" s="3"/>
      <c r="J390" s="3"/>
    </row>
    <row r="391" spans="6:10" x14ac:dyDescent="0.25">
      <c r="F391" s="2"/>
      <c r="G391" s="4"/>
      <c r="H391" s="5"/>
      <c r="I391" s="3"/>
      <c r="J391" s="3"/>
    </row>
    <row r="392" spans="6:10" x14ac:dyDescent="0.25">
      <c r="F392" s="2"/>
      <c r="G392" s="4"/>
      <c r="H392" s="5"/>
      <c r="I392" s="3"/>
      <c r="J392" s="3"/>
    </row>
    <row r="393" spans="6:10" x14ac:dyDescent="0.25">
      <c r="F393" s="2"/>
      <c r="G393" s="4"/>
      <c r="H393" s="5"/>
      <c r="I393" s="3"/>
      <c r="J393" s="3"/>
    </row>
    <row r="394" spans="6:10" x14ac:dyDescent="0.25">
      <c r="F394" s="2"/>
      <c r="G394" s="4"/>
      <c r="H394" s="5"/>
      <c r="I394" s="3"/>
      <c r="J394" s="3"/>
    </row>
    <row r="395" spans="6:10" x14ac:dyDescent="0.25">
      <c r="F395" s="2"/>
      <c r="G395" s="4"/>
      <c r="H395" s="5"/>
      <c r="I395" s="3"/>
      <c r="J395" s="3"/>
    </row>
    <row r="396" spans="6:10" x14ac:dyDescent="0.25">
      <c r="F396" s="2"/>
      <c r="G396" s="4"/>
      <c r="H396" s="5"/>
      <c r="I396" s="3"/>
      <c r="J396" s="3"/>
    </row>
    <row r="397" spans="6:10" x14ac:dyDescent="0.25">
      <c r="F397" s="2"/>
      <c r="G397" s="4"/>
      <c r="H397" s="5"/>
      <c r="I397" s="3"/>
      <c r="J397" s="3"/>
    </row>
    <row r="398" spans="6:10" x14ac:dyDescent="0.25">
      <c r="F398" s="2"/>
      <c r="G398" s="4"/>
      <c r="H398" s="5"/>
      <c r="I398" s="3"/>
      <c r="J398" s="3"/>
    </row>
    <row r="399" spans="6:10" x14ac:dyDescent="0.25">
      <c r="F399" s="2"/>
      <c r="G399" s="4"/>
      <c r="H399" s="5"/>
      <c r="I399" s="3"/>
      <c r="J399" s="3"/>
    </row>
    <row r="400" spans="6:10" x14ac:dyDescent="0.25">
      <c r="F400" s="2"/>
      <c r="G400" s="4"/>
      <c r="H400" s="5"/>
      <c r="I400" s="3"/>
      <c r="J400" s="3"/>
    </row>
    <row r="401" spans="6:10" x14ac:dyDescent="0.25">
      <c r="F401" s="2"/>
      <c r="G401" s="4"/>
      <c r="H401" s="5"/>
      <c r="I401" s="3"/>
      <c r="J401" s="3"/>
    </row>
    <row r="402" spans="6:10" x14ac:dyDescent="0.25">
      <c r="F402" s="2"/>
      <c r="G402" s="4"/>
      <c r="H402" s="5"/>
      <c r="I402" s="3"/>
      <c r="J402" s="3"/>
    </row>
    <row r="403" spans="6:10" x14ac:dyDescent="0.25">
      <c r="F403" s="2"/>
      <c r="G403" s="4"/>
      <c r="H403" s="5"/>
      <c r="I403" s="3"/>
      <c r="J403" s="3"/>
    </row>
    <row r="404" spans="6:10" x14ac:dyDescent="0.25">
      <c r="F404" s="2"/>
      <c r="G404" s="4"/>
      <c r="H404" s="5"/>
      <c r="I404" s="3"/>
      <c r="J404" s="3"/>
    </row>
    <row r="405" spans="6:10" x14ac:dyDescent="0.25">
      <c r="F405" s="2"/>
      <c r="G405" s="4"/>
      <c r="H405" s="5"/>
      <c r="I405" s="3"/>
      <c r="J405" s="3"/>
    </row>
    <row r="406" spans="6:10" x14ac:dyDescent="0.25">
      <c r="F406" s="2"/>
      <c r="G406" s="4"/>
      <c r="H406" s="5"/>
      <c r="I406" s="3"/>
      <c r="J406" s="3"/>
    </row>
    <row r="407" spans="6:10" x14ac:dyDescent="0.25">
      <c r="F407" s="2"/>
      <c r="G407" s="4"/>
      <c r="H407" s="5"/>
      <c r="I407" s="3"/>
      <c r="J407" s="3"/>
    </row>
    <row r="408" spans="6:10" x14ac:dyDescent="0.25">
      <c r="F408" s="2"/>
      <c r="G408" s="4"/>
      <c r="H408" s="5"/>
      <c r="I408" s="3"/>
      <c r="J408" s="3"/>
    </row>
    <row r="409" spans="6:10" x14ac:dyDescent="0.25">
      <c r="F409" s="2"/>
      <c r="G409" s="4"/>
      <c r="H409" s="5"/>
      <c r="I409" s="3"/>
      <c r="J409" s="3"/>
    </row>
    <row r="410" spans="6:10" x14ac:dyDescent="0.25">
      <c r="F410" s="2"/>
      <c r="G410" s="4"/>
      <c r="H410" s="5"/>
      <c r="I410" s="3"/>
      <c r="J410" s="3"/>
    </row>
    <row r="411" spans="6:10" x14ac:dyDescent="0.25">
      <c r="F411" s="2"/>
      <c r="G411" s="4"/>
      <c r="H411" s="5"/>
      <c r="I411" s="3"/>
      <c r="J411" s="3"/>
    </row>
    <row r="412" spans="6:10" x14ac:dyDescent="0.25">
      <c r="F412" s="2"/>
      <c r="G412" s="4"/>
      <c r="H412" s="5"/>
      <c r="I412" s="3"/>
      <c r="J412" s="3"/>
    </row>
    <row r="413" spans="6:10" x14ac:dyDescent="0.25">
      <c r="F413" s="2"/>
      <c r="G413" s="4"/>
      <c r="H413" s="5"/>
      <c r="I413" s="3"/>
      <c r="J413" s="3"/>
    </row>
    <row r="414" spans="6:10" x14ac:dyDescent="0.25">
      <c r="F414" s="2"/>
      <c r="G414" s="4"/>
      <c r="H414" s="5"/>
      <c r="I414" s="3"/>
      <c r="J414" s="3"/>
    </row>
    <row r="415" spans="6:10" x14ac:dyDescent="0.25">
      <c r="F415" s="2"/>
      <c r="G415" s="4"/>
      <c r="H415" s="5"/>
      <c r="I415" s="3"/>
      <c r="J415" s="3"/>
    </row>
    <row r="416" spans="6:10" x14ac:dyDescent="0.25">
      <c r="F416" s="2"/>
      <c r="G416" s="4"/>
      <c r="H416" s="5"/>
      <c r="I416" s="3"/>
      <c r="J416" s="3"/>
    </row>
    <row r="417" spans="6:10" x14ac:dyDescent="0.25">
      <c r="F417" s="2"/>
      <c r="G417" s="4"/>
      <c r="H417" s="5"/>
      <c r="I417" s="3"/>
      <c r="J417" s="3"/>
    </row>
    <row r="418" spans="6:10" x14ac:dyDescent="0.25">
      <c r="F418" s="2"/>
      <c r="G418" s="4"/>
      <c r="H418" s="5"/>
      <c r="I418" s="3"/>
      <c r="J418" s="3"/>
    </row>
    <row r="419" spans="6:10" x14ac:dyDescent="0.25">
      <c r="F419" s="2"/>
      <c r="G419" s="4"/>
      <c r="H419" s="5"/>
      <c r="I419" s="3"/>
      <c r="J419" s="3"/>
    </row>
    <row r="420" spans="6:10" x14ac:dyDescent="0.25">
      <c r="F420" s="2"/>
      <c r="G420" s="4"/>
      <c r="H420" s="5"/>
      <c r="I420" s="3"/>
      <c r="J420" s="3"/>
    </row>
    <row r="421" spans="6:10" x14ac:dyDescent="0.25">
      <c r="F421" s="2"/>
      <c r="G421" s="4"/>
      <c r="H421" s="5"/>
      <c r="I421" s="3"/>
      <c r="J421" s="3"/>
    </row>
    <row r="422" spans="6:10" x14ac:dyDescent="0.25">
      <c r="F422" s="2"/>
      <c r="G422" s="4"/>
      <c r="H422" s="5"/>
      <c r="I422" s="3"/>
      <c r="J422" s="3"/>
    </row>
    <row r="423" spans="6:10" x14ac:dyDescent="0.25">
      <c r="F423" s="2"/>
      <c r="G423" s="4"/>
      <c r="H423" s="5"/>
      <c r="I423" s="3"/>
      <c r="J423" s="3"/>
    </row>
    <row r="424" spans="6:10" x14ac:dyDescent="0.25">
      <c r="F424" s="2"/>
      <c r="G424" s="4"/>
      <c r="H424" s="5"/>
      <c r="I424" s="3"/>
      <c r="J424" s="3"/>
    </row>
    <row r="425" spans="6:10" x14ac:dyDescent="0.25">
      <c r="F425" s="2"/>
      <c r="G425" s="4"/>
      <c r="H425" s="5"/>
      <c r="I425" s="3"/>
      <c r="J425" s="3"/>
    </row>
    <row r="426" spans="6:10" x14ac:dyDescent="0.25">
      <c r="F426" s="2"/>
      <c r="G426" s="4"/>
      <c r="H426" s="5"/>
      <c r="I426" s="3"/>
      <c r="J426" s="3"/>
    </row>
    <row r="427" spans="6:10" x14ac:dyDescent="0.25">
      <c r="F427" s="2"/>
      <c r="G427" s="4"/>
      <c r="H427" s="5"/>
      <c r="I427" s="3"/>
      <c r="J427" s="3"/>
    </row>
    <row r="428" spans="6:10" x14ac:dyDescent="0.25">
      <c r="F428" s="2"/>
      <c r="G428" s="4"/>
      <c r="H428" s="5"/>
      <c r="I428" s="3"/>
      <c r="J428" s="3"/>
    </row>
    <row r="429" spans="6:10" x14ac:dyDescent="0.25">
      <c r="F429" s="2"/>
      <c r="G429" s="4"/>
      <c r="H429" s="5"/>
      <c r="I429" s="3"/>
      <c r="J429" s="3"/>
    </row>
    <row r="430" spans="6:10" x14ac:dyDescent="0.25">
      <c r="F430" s="2"/>
      <c r="G430" s="4"/>
      <c r="H430" s="5"/>
      <c r="I430" s="3"/>
      <c r="J430" s="3"/>
    </row>
    <row r="431" spans="6:10" x14ac:dyDescent="0.25">
      <c r="F431" s="2"/>
      <c r="G431" s="4"/>
      <c r="H431" s="5"/>
      <c r="I431" s="3"/>
      <c r="J431" s="3"/>
    </row>
    <row r="432" spans="6:10" x14ac:dyDescent="0.25">
      <c r="F432" s="2"/>
      <c r="G432" s="4"/>
      <c r="H432" s="5"/>
      <c r="I432" s="3"/>
      <c r="J432" s="3"/>
    </row>
    <row r="433" spans="6:10" x14ac:dyDescent="0.25">
      <c r="F433" s="2"/>
      <c r="G433" s="4"/>
      <c r="H433" s="5"/>
      <c r="I433" s="3"/>
      <c r="J433" s="3"/>
    </row>
    <row r="434" spans="6:10" x14ac:dyDescent="0.25">
      <c r="F434" s="2"/>
      <c r="G434" s="4"/>
      <c r="H434" s="5"/>
      <c r="I434" s="3"/>
      <c r="J434" s="3"/>
    </row>
    <row r="435" spans="6:10" x14ac:dyDescent="0.25">
      <c r="F435" s="2"/>
      <c r="G435" s="4"/>
      <c r="H435" s="5"/>
      <c r="I435" s="3"/>
      <c r="J435" s="3"/>
    </row>
    <row r="436" spans="6:10" x14ac:dyDescent="0.25">
      <c r="F436" s="2"/>
      <c r="G436" s="4"/>
      <c r="H436" s="5"/>
      <c r="I436" s="3"/>
      <c r="J436" s="3"/>
    </row>
    <row r="437" spans="6:10" x14ac:dyDescent="0.25">
      <c r="F437" s="2"/>
      <c r="G437" s="4"/>
      <c r="H437" s="5"/>
      <c r="I437" s="3"/>
      <c r="J437" s="3"/>
    </row>
    <row r="438" spans="6:10" x14ac:dyDescent="0.25">
      <c r="F438" s="2"/>
      <c r="G438" s="4"/>
      <c r="H438" s="5"/>
      <c r="I438" s="3"/>
      <c r="J438" s="3"/>
    </row>
    <row r="439" spans="6:10" x14ac:dyDescent="0.25">
      <c r="F439" s="2"/>
      <c r="G439" s="4"/>
      <c r="H439" s="5"/>
      <c r="I439" s="3"/>
      <c r="J439" s="3"/>
    </row>
    <row r="440" spans="6:10" x14ac:dyDescent="0.25">
      <c r="F440" s="2"/>
      <c r="G440" s="4"/>
      <c r="H440" s="5"/>
      <c r="I440" s="3"/>
      <c r="J440" s="3"/>
    </row>
    <row r="441" spans="6:10" x14ac:dyDescent="0.25">
      <c r="F441" s="2"/>
      <c r="G441" s="4"/>
      <c r="H441" s="5"/>
      <c r="I441" s="3"/>
      <c r="J441" s="3"/>
    </row>
    <row r="442" spans="6:10" x14ac:dyDescent="0.25">
      <c r="F442" s="2"/>
      <c r="G442" s="4"/>
      <c r="H442" s="5"/>
      <c r="I442" s="3"/>
      <c r="J442" s="3"/>
    </row>
    <row r="443" spans="6:10" x14ac:dyDescent="0.25">
      <c r="F443" s="2"/>
      <c r="G443" s="4"/>
      <c r="H443" s="5"/>
      <c r="I443" s="3"/>
      <c r="J443" s="3"/>
    </row>
    <row r="444" spans="6:10" x14ac:dyDescent="0.25">
      <c r="F444" s="2"/>
      <c r="G444" s="4"/>
      <c r="H444" s="5"/>
      <c r="I444" s="3"/>
      <c r="J444" s="3"/>
    </row>
    <row r="445" spans="6:10" x14ac:dyDescent="0.25">
      <c r="F445" s="2"/>
      <c r="G445" s="4"/>
      <c r="H445" s="5"/>
      <c r="I445" s="3"/>
      <c r="J445" s="3"/>
    </row>
    <row r="446" spans="6:10" x14ac:dyDescent="0.25">
      <c r="F446" s="2"/>
      <c r="G446" s="4"/>
      <c r="H446" s="5"/>
      <c r="I446" s="3"/>
      <c r="J446" s="3"/>
    </row>
    <row r="447" spans="6:10" x14ac:dyDescent="0.25">
      <c r="F447" s="2"/>
      <c r="G447" s="4"/>
      <c r="H447" s="5"/>
      <c r="I447" s="3"/>
      <c r="J447" s="3"/>
    </row>
    <row r="448" spans="6:10" x14ac:dyDescent="0.25">
      <c r="F448" s="2"/>
      <c r="G448" s="4"/>
      <c r="H448" s="5"/>
      <c r="I448" s="3"/>
      <c r="J448" s="3"/>
    </row>
    <row r="449" spans="6:10" x14ac:dyDescent="0.25">
      <c r="F449" s="2"/>
      <c r="G449" s="4"/>
      <c r="H449" s="5"/>
      <c r="I449" s="3"/>
      <c r="J449" s="3"/>
    </row>
    <row r="450" spans="6:10" x14ac:dyDescent="0.25">
      <c r="F450" s="2"/>
      <c r="G450" s="4"/>
      <c r="H450" s="5"/>
      <c r="I450" s="3"/>
      <c r="J450" s="3"/>
    </row>
    <row r="451" spans="6:10" x14ac:dyDescent="0.25">
      <c r="F451" s="2"/>
      <c r="G451" s="4"/>
      <c r="H451" s="5"/>
      <c r="I451" s="3"/>
      <c r="J451" s="3"/>
    </row>
    <row r="452" spans="6:10" x14ac:dyDescent="0.25">
      <c r="F452" s="2"/>
      <c r="G452" s="4"/>
      <c r="H452" s="5"/>
      <c r="I452" s="3"/>
      <c r="J452" s="3"/>
    </row>
    <row r="453" spans="6:10" x14ac:dyDescent="0.25">
      <c r="F453" s="2"/>
      <c r="G453" s="4"/>
      <c r="H453" s="5"/>
      <c r="I453" s="3"/>
      <c r="J453" s="3"/>
    </row>
    <row r="454" spans="6:10" x14ac:dyDescent="0.25">
      <c r="F454" s="2"/>
      <c r="G454" s="4"/>
      <c r="H454" s="5"/>
      <c r="I454" s="3"/>
      <c r="J454" s="3"/>
    </row>
    <row r="455" spans="6:10" x14ac:dyDescent="0.25">
      <c r="F455" s="2"/>
      <c r="G455" s="4"/>
      <c r="H455" s="5"/>
      <c r="I455" s="3"/>
      <c r="J455" s="3"/>
    </row>
    <row r="456" spans="6:10" x14ac:dyDescent="0.25">
      <c r="F456" s="2"/>
      <c r="G456" s="4"/>
      <c r="H456" s="5"/>
      <c r="I456" s="3"/>
      <c r="J456" s="3"/>
    </row>
    <row r="457" spans="6:10" x14ac:dyDescent="0.25">
      <c r="F457" s="2"/>
      <c r="G457" s="4"/>
      <c r="H457" s="5"/>
      <c r="I457" s="3"/>
      <c r="J457" s="3"/>
    </row>
    <row r="458" spans="6:10" x14ac:dyDescent="0.25">
      <c r="F458" s="2"/>
      <c r="G458" s="4"/>
      <c r="H458" s="5"/>
      <c r="I458" s="3"/>
      <c r="J458" s="3"/>
    </row>
    <row r="459" spans="6:10" x14ac:dyDescent="0.25">
      <c r="F459" s="2"/>
      <c r="G459" s="4"/>
      <c r="H459" s="5"/>
      <c r="I459" s="3"/>
      <c r="J459" s="3"/>
    </row>
    <row r="460" spans="6:10" x14ac:dyDescent="0.25">
      <c r="F460" s="2"/>
      <c r="G460" s="4"/>
      <c r="H460" s="5"/>
      <c r="I460" s="3"/>
      <c r="J460" s="3"/>
    </row>
    <row r="461" spans="6:10" x14ac:dyDescent="0.25">
      <c r="F461" s="2"/>
      <c r="G461" s="4"/>
      <c r="H461" s="5"/>
      <c r="I461" s="3"/>
      <c r="J461" s="3"/>
    </row>
    <row r="462" spans="6:10" x14ac:dyDescent="0.25">
      <c r="F462" s="2"/>
      <c r="G462" s="4"/>
      <c r="H462" s="5"/>
      <c r="I462" s="3"/>
      <c r="J462" s="3"/>
    </row>
    <row r="463" spans="6:10" x14ac:dyDescent="0.25">
      <c r="F463" s="2"/>
      <c r="G463" s="4"/>
      <c r="H463" s="5"/>
      <c r="I463" s="3"/>
      <c r="J463" s="3"/>
    </row>
    <row r="464" spans="6:10" x14ac:dyDescent="0.25">
      <c r="F464" s="2"/>
      <c r="G464" s="4"/>
      <c r="H464" s="5"/>
      <c r="I464" s="3"/>
      <c r="J464" s="3"/>
    </row>
    <row r="465" spans="6:10" x14ac:dyDescent="0.25">
      <c r="F465" s="2"/>
      <c r="G465" s="4"/>
      <c r="H465" s="5"/>
      <c r="I465" s="3"/>
      <c r="J465" s="3"/>
    </row>
    <row r="466" spans="6:10" x14ac:dyDescent="0.25">
      <c r="F466" s="2"/>
      <c r="G466" s="4"/>
      <c r="H466" s="5"/>
      <c r="I466" s="3"/>
      <c r="J466" s="3"/>
    </row>
    <row r="467" spans="6:10" x14ac:dyDescent="0.25">
      <c r="F467" s="2"/>
      <c r="G467" s="4"/>
      <c r="H467" s="5"/>
      <c r="I467" s="3"/>
      <c r="J467" s="3"/>
    </row>
    <row r="468" spans="6:10" x14ac:dyDescent="0.25">
      <c r="F468" s="2"/>
      <c r="G468" s="4"/>
      <c r="H468" s="5"/>
      <c r="I468" s="3"/>
      <c r="J468" s="3"/>
    </row>
    <row r="469" spans="6:10" x14ac:dyDescent="0.25">
      <c r="F469" s="2"/>
      <c r="G469" s="4"/>
      <c r="H469" s="5"/>
      <c r="I469" s="3"/>
      <c r="J469" s="3"/>
    </row>
    <row r="470" spans="6:10" x14ac:dyDescent="0.25">
      <c r="F470" s="2"/>
      <c r="G470" s="4"/>
      <c r="H470" s="5"/>
      <c r="I470" s="3"/>
      <c r="J470" s="3"/>
    </row>
    <row r="471" spans="6:10" x14ac:dyDescent="0.25">
      <c r="F471" s="2"/>
      <c r="G471" s="4"/>
      <c r="H471" s="5"/>
      <c r="I471" s="3"/>
      <c r="J471" s="3"/>
    </row>
    <row r="472" spans="6:10" x14ac:dyDescent="0.25">
      <c r="F472" s="2"/>
      <c r="G472" s="4"/>
      <c r="H472" s="5"/>
      <c r="I472" s="3"/>
      <c r="J472" s="3"/>
    </row>
    <row r="473" spans="6:10" x14ac:dyDescent="0.25">
      <c r="F473" s="2"/>
      <c r="G473" s="4"/>
      <c r="H473" s="5"/>
      <c r="I473" s="3"/>
      <c r="J473" s="3"/>
    </row>
    <row r="474" spans="6:10" x14ac:dyDescent="0.25">
      <c r="F474" s="2"/>
      <c r="G474" s="4"/>
      <c r="H474" s="5"/>
      <c r="I474" s="3"/>
      <c r="J474" s="3"/>
    </row>
    <row r="475" spans="6:10" x14ac:dyDescent="0.25">
      <c r="F475" s="2"/>
      <c r="G475" s="4"/>
      <c r="H475" s="5"/>
      <c r="I475" s="3"/>
      <c r="J475" s="3"/>
    </row>
    <row r="476" spans="6:10" x14ac:dyDescent="0.25">
      <c r="F476" s="2"/>
      <c r="G476" s="4"/>
      <c r="H476" s="5"/>
      <c r="I476" s="3"/>
      <c r="J476" s="3"/>
    </row>
    <row r="477" spans="6:10" x14ac:dyDescent="0.25">
      <c r="F477" s="2"/>
      <c r="G477" s="4"/>
      <c r="H477" s="5"/>
      <c r="I477" s="3"/>
      <c r="J477" s="3"/>
    </row>
    <row r="478" spans="6:10" x14ac:dyDescent="0.25">
      <c r="F478" s="2"/>
      <c r="G478" s="4"/>
      <c r="H478" s="5"/>
      <c r="I478" s="3"/>
      <c r="J478" s="3"/>
    </row>
    <row r="479" spans="6:10" x14ac:dyDescent="0.25">
      <c r="F479" s="2"/>
      <c r="G479" s="4"/>
      <c r="H479" s="5"/>
      <c r="I479" s="3"/>
      <c r="J479" s="3"/>
    </row>
    <row r="480" spans="6:10" x14ac:dyDescent="0.25">
      <c r="F480" s="2"/>
      <c r="G480" s="4"/>
      <c r="H480" s="5"/>
      <c r="I480" s="3"/>
      <c r="J480" s="3"/>
    </row>
    <row r="481" spans="6:10" x14ac:dyDescent="0.25">
      <c r="F481" s="2"/>
      <c r="G481" s="4"/>
      <c r="H481" s="5"/>
      <c r="I481" s="3"/>
      <c r="J481" s="3"/>
    </row>
    <row r="482" spans="6:10" x14ac:dyDescent="0.25">
      <c r="F482" s="2"/>
      <c r="G482" s="4"/>
      <c r="H482" s="5"/>
      <c r="I482" s="3"/>
      <c r="J482" s="3"/>
    </row>
    <row r="483" spans="6:10" x14ac:dyDescent="0.25">
      <c r="F483" s="2"/>
      <c r="G483" s="4"/>
      <c r="H483" s="5"/>
      <c r="I483" s="3"/>
      <c r="J483" s="3"/>
    </row>
    <row r="484" spans="6:10" x14ac:dyDescent="0.25">
      <c r="F484" s="2"/>
      <c r="G484" s="4"/>
      <c r="H484" s="5"/>
      <c r="I484" s="3"/>
      <c r="J484" s="3"/>
    </row>
    <row r="485" spans="6:10" x14ac:dyDescent="0.25">
      <c r="F485" s="2"/>
      <c r="G485" s="4"/>
      <c r="H485" s="5"/>
      <c r="I485" s="3"/>
      <c r="J485" s="3"/>
    </row>
    <row r="486" spans="6:10" x14ac:dyDescent="0.25">
      <c r="F486" s="2"/>
      <c r="G486" s="4"/>
      <c r="H486" s="5"/>
      <c r="I486" s="3"/>
      <c r="J486" s="3"/>
    </row>
    <row r="487" spans="6:10" x14ac:dyDescent="0.25">
      <c r="F487" s="2"/>
      <c r="G487" s="4"/>
      <c r="H487" s="5"/>
      <c r="I487" s="3"/>
      <c r="J487" s="3"/>
    </row>
    <row r="488" spans="6:10" x14ac:dyDescent="0.25">
      <c r="F488" s="2"/>
      <c r="G488" s="4"/>
      <c r="H488" s="5"/>
      <c r="I488" s="3"/>
      <c r="J488" s="3"/>
    </row>
    <row r="489" spans="6:10" x14ac:dyDescent="0.25">
      <c r="F489" s="2"/>
      <c r="G489" s="4"/>
      <c r="H489" s="5"/>
      <c r="I489" s="3"/>
      <c r="J489" s="3"/>
    </row>
    <row r="490" spans="6:10" x14ac:dyDescent="0.25">
      <c r="F490" s="2"/>
      <c r="G490" s="4"/>
      <c r="H490" s="5"/>
      <c r="I490" s="3"/>
      <c r="J490" s="3"/>
    </row>
    <row r="491" spans="6:10" x14ac:dyDescent="0.25">
      <c r="F491" s="2"/>
      <c r="G491" s="4"/>
      <c r="H491" s="5"/>
      <c r="I491" s="3"/>
      <c r="J491" s="3"/>
    </row>
    <row r="492" spans="6:10" x14ac:dyDescent="0.25">
      <c r="F492" s="2"/>
      <c r="G492" s="4"/>
      <c r="H492" s="5"/>
      <c r="I492" s="3"/>
      <c r="J492" s="3"/>
    </row>
    <row r="493" spans="6:10" x14ac:dyDescent="0.25">
      <c r="F493" s="2"/>
      <c r="G493" s="4"/>
      <c r="H493" s="5"/>
      <c r="I493" s="3"/>
      <c r="J493" s="3"/>
    </row>
    <row r="494" spans="6:10" x14ac:dyDescent="0.25">
      <c r="F494" s="2"/>
      <c r="G494" s="4"/>
      <c r="H494" s="5"/>
      <c r="I494" s="3"/>
      <c r="J494" s="3"/>
    </row>
    <row r="495" spans="6:10" x14ac:dyDescent="0.25">
      <c r="F495" s="2"/>
      <c r="G495" s="4"/>
      <c r="H495" s="5"/>
      <c r="I495" s="3"/>
      <c r="J495" s="3"/>
    </row>
    <row r="496" spans="6:10" x14ac:dyDescent="0.25">
      <c r="F496" s="2"/>
      <c r="G496" s="4"/>
      <c r="H496" s="5"/>
      <c r="I496" s="3"/>
      <c r="J496" s="3"/>
    </row>
    <row r="497" spans="6:10" x14ac:dyDescent="0.25">
      <c r="F497" s="2"/>
      <c r="G497" s="4"/>
      <c r="H497" s="5"/>
      <c r="I497" s="3"/>
      <c r="J497" s="3"/>
    </row>
    <row r="498" spans="6:10" x14ac:dyDescent="0.25">
      <c r="F498" s="2"/>
      <c r="G498" s="4"/>
      <c r="H498" s="5"/>
      <c r="I498" s="3"/>
      <c r="J498" s="3"/>
    </row>
    <row r="499" spans="6:10" x14ac:dyDescent="0.25">
      <c r="F499" s="2"/>
      <c r="G499" s="4"/>
      <c r="H499" s="5"/>
      <c r="I499" s="3"/>
      <c r="J499" s="3"/>
    </row>
    <row r="500" spans="6:10" x14ac:dyDescent="0.25">
      <c r="F500" s="2"/>
      <c r="G500" s="4"/>
      <c r="H500" s="5"/>
      <c r="I500" s="3"/>
      <c r="J500" s="3"/>
    </row>
    <row r="501" spans="6:10" x14ac:dyDescent="0.25">
      <c r="F501" s="2"/>
      <c r="G501" s="4"/>
      <c r="H501" s="5"/>
      <c r="I501" s="3"/>
      <c r="J501" s="3"/>
    </row>
    <row r="502" spans="6:10" x14ac:dyDescent="0.25">
      <c r="F502" s="2"/>
      <c r="G502" s="4"/>
      <c r="H502" s="5"/>
      <c r="I502" s="3"/>
      <c r="J502" s="3"/>
    </row>
    <row r="503" spans="6:10" x14ac:dyDescent="0.25">
      <c r="F503" s="2"/>
      <c r="G503" s="4"/>
      <c r="H503" s="5"/>
      <c r="I503" s="3"/>
      <c r="J503" s="3"/>
    </row>
    <row r="504" spans="6:10" x14ac:dyDescent="0.25">
      <c r="F504" s="2"/>
      <c r="G504" s="4"/>
      <c r="H504" s="5"/>
      <c r="I504" s="3"/>
      <c r="J504" s="3"/>
    </row>
    <row r="505" spans="6:10" x14ac:dyDescent="0.25">
      <c r="F505" s="2"/>
      <c r="G505" s="4"/>
      <c r="H505" s="5"/>
      <c r="I505" s="3"/>
      <c r="J505" s="3"/>
    </row>
    <row r="506" spans="6:10" x14ac:dyDescent="0.25">
      <c r="F506" s="2"/>
      <c r="G506" s="4"/>
      <c r="H506" s="5"/>
      <c r="I506" s="3"/>
      <c r="J506" s="3"/>
    </row>
    <row r="507" spans="6:10" x14ac:dyDescent="0.25">
      <c r="F507" s="2"/>
      <c r="G507" s="4"/>
      <c r="H507" s="5"/>
      <c r="I507" s="3"/>
      <c r="J507" s="3"/>
    </row>
    <row r="508" spans="6:10" x14ac:dyDescent="0.25">
      <c r="F508" s="2"/>
      <c r="G508" s="4"/>
      <c r="H508" s="5"/>
      <c r="I508" s="3"/>
      <c r="J508" s="3"/>
    </row>
    <row r="509" spans="6:10" x14ac:dyDescent="0.25">
      <c r="F509" s="2"/>
      <c r="G509" s="4"/>
      <c r="H509" s="5"/>
      <c r="I509" s="3"/>
      <c r="J509" s="3"/>
    </row>
    <row r="510" spans="6:10" x14ac:dyDescent="0.25">
      <c r="F510" s="2"/>
      <c r="G510" s="4"/>
      <c r="H510" s="5"/>
      <c r="I510" s="3"/>
      <c r="J510" s="3"/>
    </row>
    <row r="511" spans="6:10" x14ac:dyDescent="0.25">
      <c r="F511" s="2"/>
      <c r="G511" s="4"/>
      <c r="H511" s="5"/>
      <c r="I511" s="3"/>
      <c r="J511" s="3"/>
    </row>
    <row r="512" spans="6:10" x14ac:dyDescent="0.25">
      <c r="F512" s="2"/>
      <c r="G512" s="4"/>
      <c r="H512" s="5"/>
      <c r="I512" s="3"/>
      <c r="J512" s="3"/>
    </row>
    <row r="513" spans="6:10" x14ac:dyDescent="0.25">
      <c r="F513" s="2"/>
      <c r="G513" s="4"/>
      <c r="H513" s="5"/>
      <c r="I513" s="3"/>
      <c r="J513" s="3"/>
    </row>
    <row r="514" spans="6:10" x14ac:dyDescent="0.25">
      <c r="F514" s="2"/>
      <c r="G514" s="4"/>
      <c r="H514" s="5"/>
      <c r="I514" s="3"/>
      <c r="J514" s="3"/>
    </row>
    <row r="515" spans="6:10" x14ac:dyDescent="0.25">
      <c r="F515" s="2"/>
      <c r="G515" s="4"/>
      <c r="H515" s="5"/>
      <c r="I515" s="3"/>
      <c r="J515" s="3"/>
    </row>
    <row r="516" spans="6:10" x14ac:dyDescent="0.25">
      <c r="F516" s="2"/>
      <c r="G516" s="4"/>
      <c r="H516" s="5"/>
      <c r="I516" s="3"/>
      <c r="J516" s="3"/>
    </row>
    <row r="517" spans="6:10" x14ac:dyDescent="0.25">
      <c r="F517" s="2"/>
      <c r="G517" s="4"/>
      <c r="H517" s="5"/>
      <c r="I517" s="3"/>
      <c r="J517" s="3"/>
    </row>
    <row r="518" spans="6:10" x14ac:dyDescent="0.25">
      <c r="F518" s="2"/>
      <c r="G518" s="4"/>
      <c r="H518" s="5"/>
      <c r="I518" s="3"/>
      <c r="J518" s="3"/>
    </row>
    <row r="519" spans="6:10" x14ac:dyDescent="0.25">
      <c r="F519" s="2"/>
      <c r="G519" s="4"/>
      <c r="H519" s="5"/>
      <c r="I519" s="3"/>
      <c r="J519" s="3"/>
    </row>
    <row r="520" spans="6:10" x14ac:dyDescent="0.25">
      <c r="F520" s="2"/>
      <c r="G520" s="4"/>
      <c r="H520" s="5"/>
      <c r="I520" s="3"/>
      <c r="J520" s="3"/>
    </row>
    <row r="521" spans="6:10" x14ac:dyDescent="0.25">
      <c r="F521" s="2"/>
      <c r="G521" s="4"/>
      <c r="H521" s="5"/>
      <c r="I521" s="3"/>
      <c r="J521" s="3"/>
    </row>
    <row r="522" spans="6:10" x14ac:dyDescent="0.25">
      <c r="F522" s="2"/>
      <c r="G522" s="4"/>
      <c r="H522" s="5"/>
      <c r="I522" s="3"/>
      <c r="J522" s="3"/>
    </row>
    <row r="523" spans="6:10" x14ac:dyDescent="0.25">
      <c r="F523" s="2"/>
      <c r="G523" s="4"/>
      <c r="H523" s="5"/>
      <c r="I523" s="3"/>
      <c r="J523" s="3"/>
    </row>
    <row r="524" spans="6:10" x14ac:dyDescent="0.25">
      <c r="F524" s="2"/>
      <c r="G524" s="4"/>
      <c r="H524" s="5"/>
      <c r="I524" s="3"/>
      <c r="J524" s="3"/>
    </row>
    <row r="525" spans="6:10" x14ac:dyDescent="0.25">
      <c r="F525" s="2"/>
      <c r="G525" s="4"/>
      <c r="H525" s="5"/>
      <c r="I525" s="3"/>
      <c r="J525" s="3"/>
    </row>
    <row r="526" spans="6:10" x14ac:dyDescent="0.25">
      <c r="F526" s="2"/>
      <c r="G526" s="4"/>
      <c r="H526" s="5"/>
      <c r="I526" s="3"/>
      <c r="J526" s="3"/>
    </row>
    <row r="527" spans="6:10" x14ac:dyDescent="0.25">
      <c r="F527" s="2"/>
      <c r="G527" s="4"/>
      <c r="H527" s="5"/>
      <c r="I527" s="3"/>
      <c r="J527" s="3"/>
    </row>
    <row r="528" spans="6:10" x14ac:dyDescent="0.25">
      <c r="F528" s="2"/>
      <c r="G528" s="4"/>
      <c r="H528" s="5"/>
      <c r="I528" s="3"/>
      <c r="J528" s="3"/>
    </row>
    <row r="529" spans="6:10" x14ac:dyDescent="0.25">
      <c r="F529" s="2"/>
      <c r="G529" s="4"/>
      <c r="H529" s="5"/>
      <c r="I529" s="3"/>
      <c r="J529" s="3"/>
    </row>
    <row r="530" spans="6:10" x14ac:dyDescent="0.25">
      <c r="F530" s="2"/>
      <c r="G530" s="4"/>
      <c r="H530" s="5"/>
      <c r="I530" s="3"/>
      <c r="J530" s="3"/>
    </row>
    <row r="531" spans="6:10" x14ac:dyDescent="0.25">
      <c r="F531" s="2"/>
      <c r="G531" s="4"/>
      <c r="H531" s="5"/>
      <c r="I531" s="3"/>
      <c r="J531" s="3"/>
    </row>
    <row r="532" spans="6:10" x14ac:dyDescent="0.25">
      <c r="F532" s="2"/>
      <c r="G532" s="4"/>
      <c r="H532" s="5"/>
      <c r="I532" s="3"/>
      <c r="J532" s="3"/>
    </row>
    <row r="533" spans="6:10" x14ac:dyDescent="0.25">
      <c r="F533" s="2"/>
      <c r="G533" s="4"/>
      <c r="H533" s="5"/>
      <c r="I533" s="3"/>
      <c r="J533" s="3"/>
    </row>
    <row r="534" spans="6:10" x14ac:dyDescent="0.25">
      <c r="F534" s="2"/>
      <c r="G534" s="4"/>
      <c r="H534" s="5"/>
      <c r="I534" s="3"/>
      <c r="J534" s="3"/>
    </row>
    <row r="535" spans="6:10" x14ac:dyDescent="0.25">
      <c r="F535" s="2"/>
      <c r="G535" s="4"/>
      <c r="H535" s="5"/>
      <c r="I535" s="3"/>
      <c r="J535" s="3"/>
    </row>
    <row r="536" spans="6:10" x14ac:dyDescent="0.25">
      <c r="F536" s="2"/>
      <c r="G536" s="4"/>
      <c r="H536" s="5"/>
      <c r="I536" s="3"/>
      <c r="J536" s="3"/>
    </row>
    <row r="537" spans="6:10" x14ac:dyDescent="0.25">
      <c r="F537" s="2"/>
      <c r="G537" s="4"/>
      <c r="H537" s="5"/>
      <c r="I537" s="3"/>
      <c r="J537" s="3"/>
    </row>
    <row r="538" spans="6:10" x14ac:dyDescent="0.25">
      <c r="F538" s="2"/>
      <c r="G538" s="4"/>
      <c r="H538" s="5"/>
      <c r="I538" s="3"/>
      <c r="J538" s="3"/>
    </row>
    <row r="539" spans="6:10" x14ac:dyDescent="0.25">
      <c r="F539" s="2"/>
      <c r="G539" s="4"/>
      <c r="H539" s="5"/>
      <c r="I539" s="3"/>
      <c r="J539" s="3"/>
    </row>
    <row r="540" spans="6:10" x14ac:dyDescent="0.25">
      <c r="F540" s="2"/>
      <c r="G540" s="4"/>
      <c r="H540" s="5"/>
      <c r="I540" s="3"/>
      <c r="J540" s="3"/>
    </row>
    <row r="541" spans="6:10" x14ac:dyDescent="0.25">
      <c r="F541" s="2"/>
      <c r="G541" s="4"/>
      <c r="H541" s="5"/>
      <c r="I541" s="3"/>
      <c r="J541" s="3"/>
    </row>
    <row r="542" spans="6:10" x14ac:dyDescent="0.25">
      <c r="F542" s="2"/>
      <c r="G542" s="4"/>
      <c r="H542" s="5"/>
      <c r="I542" s="3"/>
      <c r="J542" s="3"/>
    </row>
    <row r="543" spans="6:10" x14ac:dyDescent="0.25">
      <c r="F543" s="2"/>
      <c r="G543" s="4"/>
      <c r="H543" s="5"/>
      <c r="I543" s="3"/>
      <c r="J543" s="3"/>
    </row>
    <row r="544" spans="6:10" x14ac:dyDescent="0.25">
      <c r="F544" s="2"/>
      <c r="G544" s="4"/>
      <c r="H544" s="5"/>
      <c r="I544" s="3"/>
      <c r="J544" s="3"/>
    </row>
    <row r="545" spans="6:10" x14ac:dyDescent="0.25">
      <c r="F545" s="2"/>
      <c r="G545" s="4"/>
      <c r="H545" s="5"/>
      <c r="I545" s="3"/>
      <c r="J545" s="3"/>
    </row>
    <row r="546" spans="6:10" x14ac:dyDescent="0.25">
      <c r="F546" s="2"/>
      <c r="G546" s="4"/>
      <c r="H546" s="5"/>
      <c r="I546" s="3"/>
      <c r="J546" s="3"/>
    </row>
    <row r="547" spans="6:10" x14ac:dyDescent="0.25">
      <c r="F547" s="2"/>
      <c r="G547" s="4"/>
      <c r="H547" s="5"/>
      <c r="I547" s="3"/>
      <c r="J547" s="3"/>
    </row>
    <row r="548" spans="6:10" x14ac:dyDescent="0.25">
      <c r="F548" s="2"/>
      <c r="G548" s="4"/>
      <c r="H548" s="5"/>
      <c r="I548" s="3"/>
      <c r="J548" s="3"/>
    </row>
    <row r="549" spans="6:10" x14ac:dyDescent="0.25">
      <c r="F549" s="2"/>
      <c r="G549" s="4"/>
      <c r="H549" s="5"/>
      <c r="I549" s="3"/>
      <c r="J549" s="3"/>
    </row>
    <row r="550" spans="6:10" x14ac:dyDescent="0.25">
      <c r="F550" s="2"/>
      <c r="G550" s="4"/>
      <c r="H550" s="5"/>
      <c r="I550" s="3"/>
      <c r="J550" s="3"/>
    </row>
    <row r="551" spans="6:10" x14ac:dyDescent="0.25">
      <c r="F551" s="2"/>
      <c r="G551" s="4"/>
      <c r="H551" s="5"/>
      <c r="I551" s="3"/>
      <c r="J551" s="3"/>
    </row>
    <row r="552" spans="6:10" x14ac:dyDescent="0.25">
      <c r="F552" s="2"/>
      <c r="G552" s="4"/>
      <c r="H552" s="5"/>
      <c r="I552" s="3"/>
      <c r="J552" s="3"/>
    </row>
    <row r="553" spans="6:10" x14ac:dyDescent="0.25">
      <c r="F553" s="2"/>
      <c r="G553" s="4"/>
      <c r="H553" s="5"/>
      <c r="I553" s="3"/>
      <c r="J553" s="3"/>
    </row>
    <row r="554" spans="6:10" x14ac:dyDescent="0.25">
      <c r="F554" s="2"/>
      <c r="G554" s="4"/>
      <c r="H554" s="5"/>
      <c r="I554" s="3"/>
      <c r="J554" s="3"/>
    </row>
    <row r="555" spans="6:10" x14ac:dyDescent="0.25">
      <c r="F555" s="2"/>
      <c r="G555" s="4"/>
      <c r="H555" s="5"/>
      <c r="I555" s="3"/>
      <c r="J555" s="3"/>
    </row>
    <row r="556" spans="6:10" x14ac:dyDescent="0.25">
      <c r="F556" s="2"/>
      <c r="G556" s="4"/>
      <c r="H556" s="5"/>
      <c r="I556" s="3"/>
      <c r="J556" s="3"/>
    </row>
    <row r="557" spans="6:10" x14ac:dyDescent="0.25">
      <c r="F557" s="2"/>
      <c r="G557" s="4"/>
      <c r="H557" s="5"/>
      <c r="I557" s="3"/>
      <c r="J557" s="3"/>
    </row>
    <row r="558" spans="6:10" x14ac:dyDescent="0.25">
      <c r="F558" s="2"/>
      <c r="G558" s="4"/>
      <c r="H558" s="5"/>
      <c r="I558" s="3"/>
      <c r="J558" s="3"/>
    </row>
    <row r="559" spans="6:10" x14ac:dyDescent="0.25">
      <c r="F559" s="2"/>
      <c r="G559" s="4"/>
      <c r="H559" s="5"/>
      <c r="I559" s="3"/>
      <c r="J559" s="3"/>
    </row>
    <row r="560" spans="6:10" x14ac:dyDescent="0.25">
      <c r="F560" s="2"/>
      <c r="G560" s="4"/>
      <c r="H560" s="5"/>
      <c r="I560" s="3"/>
      <c r="J560" s="3"/>
    </row>
    <row r="561" spans="6:10" x14ac:dyDescent="0.25">
      <c r="F561" s="2"/>
      <c r="G561" s="4"/>
      <c r="H561" s="5"/>
      <c r="I561" s="3"/>
      <c r="J561" s="3"/>
    </row>
    <row r="562" spans="6:10" x14ac:dyDescent="0.25">
      <c r="F562" s="2"/>
      <c r="G562" s="4"/>
      <c r="H562" s="5"/>
      <c r="I562" s="3"/>
      <c r="J562" s="3"/>
    </row>
    <row r="563" spans="6:10" x14ac:dyDescent="0.25">
      <c r="F563" s="2"/>
      <c r="G563" s="4"/>
      <c r="H563" s="5"/>
      <c r="I563" s="3"/>
      <c r="J563" s="3"/>
    </row>
    <row r="564" spans="6:10" x14ac:dyDescent="0.25">
      <c r="F564" s="2"/>
      <c r="G564" s="4"/>
      <c r="H564" s="5"/>
      <c r="I564" s="3"/>
      <c r="J564" s="3"/>
    </row>
    <row r="565" spans="6:10" x14ac:dyDescent="0.25">
      <c r="F565" s="2"/>
      <c r="G565" s="4"/>
      <c r="H565" s="5"/>
      <c r="I565" s="3"/>
      <c r="J565" s="3"/>
    </row>
    <row r="566" spans="6:10" x14ac:dyDescent="0.25">
      <c r="F566" s="2"/>
      <c r="G566" s="4"/>
      <c r="H566" s="5"/>
      <c r="I566" s="3"/>
      <c r="J566" s="3"/>
    </row>
    <row r="567" spans="6:10" x14ac:dyDescent="0.25">
      <c r="F567" s="2"/>
      <c r="G567" s="4"/>
      <c r="H567" s="5"/>
      <c r="I567" s="3"/>
      <c r="J567" s="3"/>
    </row>
    <row r="568" spans="6:10" x14ac:dyDescent="0.25">
      <c r="F568" s="2"/>
      <c r="G568" s="4"/>
      <c r="H568" s="5"/>
      <c r="I568" s="3"/>
      <c r="J568" s="3"/>
    </row>
    <row r="569" spans="6:10" x14ac:dyDescent="0.25">
      <c r="F569" s="2"/>
      <c r="G569" s="4"/>
      <c r="H569" s="5"/>
      <c r="I569" s="3"/>
      <c r="J569" s="3"/>
    </row>
    <row r="570" spans="6:10" x14ac:dyDescent="0.25">
      <c r="F570" s="2"/>
      <c r="G570" s="4"/>
      <c r="H570" s="5"/>
      <c r="I570" s="3"/>
      <c r="J570" s="3"/>
    </row>
    <row r="571" spans="6:10" x14ac:dyDescent="0.25">
      <c r="F571" s="2"/>
      <c r="G571" s="4"/>
      <c r="H571" s="5"/>
      <c r="I571" s="3"/>
      <c r="J571" s="3"/>
    </row>
    <row r="572" spans="6:10" x14ac:dyDescent="0.25">
      <c r="F572" s="2"/>
      <c r="G572" s="4"/>
      <c r="H572" s="5"/>
      <c r="I572" s="3"/>
      <c r="J572" s="3"/>
    </row>
    <row r="573" spans="6:10" x14ac:dyDescent="0.25">
      <c r="F573" s="2"/>
      <c r="G573" s="4"/>
      <c r="H573" s="5"/>
      <c r="I573" s="3"/>
      <c r="J573" s="3"/>
    </row>
    <row r="574" spans="6:10" x14ac:dyDescent="0.25">
      <c r="F574" s="2"/>
      <c r="G574" s="4"/>
      <c r="H574" s="5"/>
      <c r="I574" s="3"/>
      <c r="J574" s="3"/>
    </row>
    <row r="575" spans="6:10" x14ac:dyDescent="0.25">
      <c r="F575" s="2"/>
      <c r="G575" s="4"/>
      <c r="H575" s="5"/>
      <c r="I575" s="3"/>
      <c r="J575" s="3"/>
    </row>
    <row r="576" spans="6:10" x14ac:dyDescent="0.25">
      <c r="F576" s="2"/>
      <c r="G576" s="4"/>
      <c r="H576" s="5"/>
      <c r="I576" s="3"/>
      <c r="J576" s="3"/>
    </row>
    <row r="577" spans="6:10" x14ac:dyDescent="0.25">
      <c r="F577" s="2"/>
      <c r="G577" s="4"/>
      <c r="H577" s="5"/>
      <c r="I577" s="3"/>
      <c r="J577" s="3"/>
    </row>
    <row r="578" spans="6:10" x14ac:dyDescent="0.25">
      <c r="F578" s="2"/>
      <c r="G578" s="4"/>
      <c r="H578" s="5"/>
      <c r="I578" s="3"/>
      <c r="J578" s="3"/>
    </row>
    <row r="579" spans="6:10" x14ac:dyDescent="0.25">
      <c r="F579" s="2"/>
      <c r="G579" s="4"/>
      <c r="H579" s="5"/>
      <c r="I579" s="3"/>
      <c r="J579" s="3"/>
    </row>
    <row r="580" spans="6:10" x14ac:dyDescent="0.25">
      <c r="F580" s="2"/>
      <c r="G580" s="4"/>
      <c r="H580" s="5"/>
      <c r="I580" s="3"/>
      <c r="J580" s="3"/>
    </row>
    <row r="581" spans="6:10" x14ac:dyDescent="0.25">
      <c r="F581" s="2"/>
      <c r="G581" s="4"/>
      <c r="H581" s="5"/>
      <c r="I581" s="3"/>
      <c r="J581" s="3"/>
    </row>
    <row r="582" spans="6:10" x14ac:dyDescent="0.25">
      <c r="F582" s="2"/>
      <c r="G582" s="4"/>
      <c r="H582" s="5"/>
      <c r="I582" s="3"/>
      <c r="J582" s="3"/>
    </row>
    <row r="583" spans="6:10" x14ac:dyDescent="0.25">
      <c r="F583" s="2"/>
      <c r="G583" s="4"/>
      <c r="H583" s="5"/>
      <c r="I583" s="3"/>
      <c r="J583" s="3"/>
    </row>
    <row r="584" spans="6:10" x14ac:dyDescent="0.25">
      <c r="F584" s="2"/>
      <c r="G584" s="4"/>
      <c r="H584" s="5"/>
      <c r="I584" s="3"/>
      <c r="J584" s="3"/>
    </row>
    <row r="585" spans="6:10" x14ac:dyDescent="0.25">
      <c r="F585" s="2"/>
      <c r="G585" s="4"/>
      <c r="H585" s="5"/>
      <c r="I585" s="3"/>
      <c r="J585" s="3"/>
    </row>
    <row r="586" spans="6:10" x14ac:dyDescent="0.25">
      <c r="F586" s="2"/>
      <c r="G586" s="4"/>
      <c r="H586" s="5"/>
      <c r="I586" s="3"/>
      <c r="J586" s="3"/>
    </row>
    <row r="587" spans="6:10" x14ac:dyDescent="0.25">
      <c r="F587" s="2"/>
      <c r="G587" s="4"/>
      <c r="H587" s="5"/>
      <c r="I587" s="3"/>
      <c r="J587" s="3"/>
    </row>
    <row r="588" spans="6:10" x14ac:dyDescent="0.25">
      <c r="F588" s="2"/>
      <c r="G588" s="4"/>
      <c r="H588" s="5"/>
      <c r="I588" s="3"/>
      <c r="J588" s="3"/>
    </row>
    <row r="589" spans="6:10" x14ac:dyDescent="0.25">
      <c r="F589" s="2"/>
      <c r="G589" s="4"/>
      <c r="H589" s="5"/>
      <c r="I589" s="3"/>
      <c r="J589" s="3"/>
    </row>
    <row r="590" spans="6:10" x14ac:dyDescent="0.25">
      <c r="F590" s="2"/>
      <c r="G590" s="4"/>
      <c r="H590" s="5"/>
      <c r="I590" s="3"/>
      <c r="J590" s="3"/>
    </row>
    <row r="591" spans="6:10" x14ac:dyDescent="0.25">
      <c r="F591" s="2"/>
      <c r="G591" s="4"/>
      <c r="H591" s="5"/>
      <c r="I591" s="3"/>
      <c r="J591" s="3"/>
    </row>
    <row r="592" spans="6:10" x14ac:dyDescent="0.25">
      <c r="F592" s="2"/>
      <c r="G592" s="4"/>
      <c r="H592" s="5"/>
      <c r="I592" s="3"/>
      <c r="J592" s="3"/>
    </row>
    <row r="593" spans="6:10" x14ac:dyDescent="0.25">
      <c r="F593" s="2"/>
      <c r="G593" s="4"/>
      <c r="H593" s="5"/>
      <c r="I593" s="3"/>
      <c r="J593" s="3"/>
    </row>
    <row r="594" spans="6:10" x14ac:dyDescent="0.25">
      <c r="F594" s="2"/>
      <c r="G594" s="4"/>
      <c r="H594" s="5"/>
      <c r="I594" s="3"/>
      <c r="J594" s="3"/>
    </row>
    <row r="595" spans="6:10" x14ac:dyDescent="0.25">
      <c r="F595" s="2"/>
      <c r="G595" s="4"/>
      <c r="H595" s="5"/>
      <c r="I595" s="3"/>
      <c r="J595" s="3"/>
    </row>
    <row r="596" spans="6:10" x14ac:dyDescent="0.25">
      <c r="F596" s="2"/>
      <c r="G596" s="4"/>
      <c r="H596" s="5"/>
      <c r="I596" s="3"/>
      <c r="J596" s="3"/>
    </row>
    <row r="597" spans="6:10" x14ac:dyDescent="0.25">
      <c r="F597" s="2"/>
      <c r="G597" s="4"/>
      <c r="H597" s="5"/>
      <c r="I597" s="3"/>
      <c r="J597" s="3"/>
    </row>
    <row r="598" spans="6:10" x14ac:dyDescent="0.25">
      <c r="F598" s="2"/>
      <c r="G598" s="4"/>
      <c r="H598" s="5"/>
      <c r="I598" s="3"/>
      <c r="J598" s="3"/>
    </row>
    <row r="599" spans="6:10" x14ac:dyDescent="0.25">
      <c r="F599" s="2"/>
      <c r="G599" s="4"/>
      <c r="H599" s="5"/>
      <c r="I599" s="3"/>
      <c r="J599" s="3"/>
    </row>
    <row r="600" spans="6:10" x14ac:dyDescent="0.25">
      <c r="F600" s="2"/>
      <c r="G600" s="4"/>
      <c r="H600" s="5"/>
      <c r="I600" s="3"/>
      <c r="J600" s="3"/>
    </row>
    <row r="601" spans="6:10" x14ac:dyDescent="0.25">
      <c r="F601" s="2"/>
      <c r="G601" s="4"/>
      <c r="H601" s="5"/>
      <c r="I601" s="3"/>
      <c r="J601" s="3"/>
    </row>
    <row r="602" spans="6:10" x14ac:dyDescent="0.25">
      <c r="F602" s="2"/>
      <c r="G602" s="4"/>
      <c r="H602" s="5"/>
      <c r="I602" s="3"/>
      <c r="J602" s="3"/>
    </row>
    <row r="603" spans="6:10" x14ac:dyDescent="0.25">
      <c r="F603" s="2"/>
      <c r="G603" s="4"/>
      <c r="H603" s="5"/>
      <c r="I603" s="3"/>
      <c r="J603" s="3"/>
    </row>
    <row r="604" spans="6:10" x14ac:dyDescent="0.25">
      <c r="F604" s="2"/>
      <c r="G604" s="4"/>
      <c r="H604" s="5"/>
      <c r="I604" s="3"/>
      <c r="J604" s="3"/>
    </row>
    <row r="605" spans="6:10" x14ac:dyDescent="0.25">
      <c r="F605" s="2"/>
      <c r="G605" s="4"/>
      <c r="H605" s="5"/>
      <c r="I605" s="3"/>
      <c r="J605" s="3"/>
    </row>
    <row r="606" spans="6:10" x14ac:dyDescent="0.25">
      <c r="F606" s="2"/>
      <c r="G606" s="4"/>
      <c r="H606" s="5"/>
      <c r="I606" s="3"/>
      <c r="J606" s="3"/>
    </row>
    <row r="607" spans="6:10" x14ac:dyDescent="0.25">
      <c r="F607" s="2"/>
      <c r="G607" s="4"/>
      <c r="H607" s="5"/>
      <c r="I607" s="3"/>
      <c r="J607" s="3"/>
    </row>
    <row r="608" spans="6:10" x14ac:dyDescent="0.25">
      <c r="F608" s="2"/>
      <c r="G608" s="4"/>
      <c r="H608" s="5"/>
      <c r="I608" s="3"/>
      <c r="J608" s="3"/>
    </row>
    <row r="609" spans="6:10" x14ac:dyDescent="0.25">
      <c r="F609" s="2"/>
      <c r="G609" s="4"/>
      <c r="H609" s="5"/>
      <c r="I609" s="3"/>
      <c r="J609" s="3"/>
    </row>
    <row r="610" spans="6:10" x14ac:dyDescent="0.25">
      <c r="F610" s="2"/>
      <c r="G610" s="4"/>
      <c r="H610" s="5"/>
      <c r="I610" s="3"/>
      <c r="J610" s="3"/>
    </row>
    <row r="611" spans="6:10" x14ac:dyDescent="0.25">
      <c r="F611" s="2"/>
      <c r="G611" s="4"/>
      <c r="H611" s="5"/>
      <c r="I611" s="3"/>
      <c r="J611" s="3"/>
    </row>
    <row r="612" spans="6:10" x14ac:dyDescent="0.25">
      <c r="F612" s="2"/>
      <c r="G612" s="4"/>
      <c r="H612" s="5"/>
      <c r="I612" s="3"/>
      <c r="J612" s="3"/>
    </row>
    <row r="613" spans="6:10" x14ac:dyDescent="0.25">
      <c r="F613" s="2"/>
      <c r="G613" s="4"/>
      <c r="H613" s="5"/>
      <c r="I613" s="3"/>
      <c r="J613" s="3"/>
    </row>
    <row r="614" spans="6:10" x14ac:dyDescent="0.25">
      <c r="F614" s="2"/>
      <c r="G614" s="4"/>
      <c r="H614" s="5"/>
      <c r="I614" s="3"/>
      <c r="J614" s="3"/>
    </row>
    <row r="615" spans="6:10" x14ac:dyDescent="0.25">
      <c r="F615" s="2"/>
      <c r="G615" s="4"/>
      <c r="H615" s="5"/>
      <c r="I615" s="3"/>
      <c r="J615" s="3"/>
    </row>
    <row r="616" spans="6:10" x14ac:dyDescent="0.25">
      <c r="F616" s="2"/>
      <c r="G616" s="4"/>
      <c r="H616" s="5"/>
      <c r="I616" s="3"/>
      <c r="J616" s="3"/>
    </row>
    <row r="617" spans="6:10" x14ac:dyDescent="0.25">
      <c r="F617" s="2"/>
      <c r="G617" s="4"/>
      <c r="H617" s="5"/>
      <c r="I617" s="3"/>
      <c r="J617" s="3"/>
    </row>
    <row r="618" spans="6:10" x14ac:dyDescent="0.25">
      <c r="F618" s="2"/>
      <c r="G618" s="4"/>
      <c r="H618" s="5"/>
      <c r="I618" s="3"/>
      <c r="J618" s="3"/>
    </row>
    <row r="619" spans="6:10" x14ac:dyDescent="0.25">
      <c r="F619" s="2"/>
      <c r="G619" s="4"/>
      <c r="H619" s="5"/>
      <c r="I619" s="3"/>
      <c r="J619" s="3"/>
    </row>
    <row r="620" spans="6:10" x14ac:dyDescent="0.25">
      <c r="F620" s="2"/>
      <c r="G620" s="4"/>
      <c r="H620" s="5"/>
      <c r="I620" s="3"/>
      <c r="J620" s="3"/>
    </row>
    <row r="621" spans="6:10" x14ac:dyDescent="0.25">
      <c r="F621" s="2"/>
      <c r="G621" s="4"/>
      <c r="H621" s="5"/>
      <c r="I621" s="3"/>
      <c r="J621" s="3"/>
    </row>
    <row r="622" spans="6:10" x14ac:dyDescent="0.25">
      <c r="F622" s="2"/>
      <c r="G622" s="4"/>
      <c r="H622" s="5"/>
      <c r="I622" s="3"/>
      <c r="J622" s="3"/>
    </row>
    <row r="623" spans="6:10" x14ac:dyDescent="0.25">
      <c r="F623" s="2"/>
      <c r="G623" s="4"/>
      <c r="H623" s="5"/>
      <c r="I623" s="3"/>
      <c r="J623" s="3"/>
    </row>
    <row r="624" spans="6:10" x14ac:dyDescent="0.25">
      <c r="F624" s="2"/>
      <c r="G624" s="4"/>
      <c r="H624" s="5"/>
      <c r="I624" s="3"/>
      <c r="J624" s="3"/>
    </row>
    <row r="625" spans="6:10" x14ac:dyDescent="0.25">
      <c r="F625" s="2"/>
      <c r="G625" s="4"/>
      <c r="H625" s="5"/>
      <c r="I625" s="3"/>
      <c r="J625" s="3"/>
    </row>
    <row r="626" spans="6:10" x14ac:dyDescent="0.25">
      <c r="F626" s="2"/>
      <c r="G626" s="4"/>
      <c r="H626" s="5"/>
      <c r="I626" s="3"/>
      <c r="J626" s="3"/>
    </row>
    <row r="627" spans="6:10" x14ac:dyDescent="0.25">
      <c r="F627" s="2"/>
      <c r="G627" s="4"/>
      <c r="H627" s="5"/>
      <c r="I627" s="3"/>
      <c r="J627" s="3"/>
    </row>
    <row r="628" spans="6:10" x14ac:dyDescent="0.25">
      <c r="F628" s="2"/>
      <c r="G628" s="4"/>
      <c r="H628" s="5"/>
      <c r="I628" s="3"/>
      <c r="J628" s="3"/>
    </row>
    <row r="629" spans="6:10" x14ac:dyDescent="0.25">
      <c r="F629" s="2"/>
      <c r="G629" s="4"/>
      <c r="H629" s="5"/>
      <c r="I629" s="3"/>
      <c r="J629" s="3"/>
    </row>
    <row r="630" spans="6:10" x14ac:dyDescent="0.25">
      <c r="F630" s="2"/>
      <c r="G630" s="4"/>
      <c r="H630" s="5"/>
      <c r="I630" s="3"/>
      <c r="J630" s="3"/>
    </row>
    <row r="631" spans="6:10" x14ac:dyDescent="0.25">
      <c r="F631" s="2"/>
      <c r="G631" s="4"/>
      <c r="H631" s="5"/>
      <c r="I631" s="3"/>
      <c r="J631" s="3"/>
    </row>
    <row r="632" spans="6:10" x14ac:dyDescent="0.25">
      <c r="F632" s="2"/>
      <c r="G632" s="4"/>
      <c r="H632" s="5"/>
      <c r="I632" s="3"/>
      <c r="J632" s="3"/>
    </row>
    <row r="633" spans="6:10" x14ac:dyDescent="0.25">
      <c r="F633" s="2"/>
      <c r="G633" s="4"/>
      <c r="H633" s="5"/>
      <c r="I633" s="3"/>
      <c r="J633" s="3"/>
    </row>
    <row r="634" spans="6:10" x14ac:dyDescent="0.25">
      <c r="F634" s="2"/>
      <c r="G634" s="4"/>
      <c r="H634" s="5"/>
      <c r="I634" s="3"/>
      <c r="J634" s="3"/>
    </row>
    <row r="635" spans="6:10" x14ac:dyDescent="0.25">
      <c r="F635" s="2"/>
      <c r="G635" s="4"/>
      <c r="H635" s="5"/>
      <c r="I635" s="3"/>
      <c r="J635" s="3"/>
    </row>
    <row r="636" spans="6:10" x14ac:dyDescent="0.25">
      <c r="F636" s="2"/>
      <c r="G636" s="4"/>
      <c r="H636" s="5"/>
      <c r="I636" s="3"/>
      <c r="J636" s="3"/>
    </row>
    <row r="637" spans="6:10" x14ac:dyDescent="0.25">
      <c r="F637" s="2"/>
      <c r="G637" s="4"/>
      <c r="H637" s="5"/>
      <c r="I637" s="3"/>
      <c r="J637" s="3"/>
    </row>
    <row r="638" spans="6:10" x14ac:dyDescent="0.25">
      <c r="F638" s="2"/>
      <c r="G638" s="4"/>
      <c r="H638" s="5"/>
      <c r="I638" s="3"/>
      <c r="J638" s="3"/>
    </row>
    <row r="639" spans="6:10" x14ac:dyDescent="0.25">
      <c r="F639" s="2"/>
      <c r="G639" s="4"/>
      <c r="H639" s="5"/>
      <c r="I639" s="3"/>
      <c r="J639" s="3"/>
    </row>
    <row r="640" spans="6:10" x14ac:dyDescent="0.25">
      <c r="F640" s="2"/>
      <c r="G640" s="4"/>
      <c r="H640" s="5"/>
      <c r="I640" s="3"/>
      <c r="J640" s="3"/>
    </row>
    <row r="641" spans="6:10" x14ac:dyDescent="0.25">
      <c r="F641" s="2"/>
      <c r="G641" s="4"/>
      <c r="H641" s="5"/>
      <c r="I641" s="3"/>
      <c r="J641" s="3"/>
    </row>
    <row r="642" spans="6:10" x14ac:dyDescent="0.25">
      <c r="F642" s="2"/>
      <c r="G642" s="4"/>
      <c r="H642" s="5"/>
      <c r="I642" s="3"/>
      <c r="J642" s="3"/>
    </row>
    <row r="643" spans="6:10" x14ac:dyDescent="0.25">
      <c r="F643" s="2"/>
      <c r="G643" s="4"/>
      <c r="H643" s="5"/>
      <c r="I643" s="3"/>
      <c r="J643" s="3"/>
    </row>
    <row r="644" spans="6:10" x14ac:dyDescent="0.25">
      <c r="F644" s="2"/>
      <c r="G644" s="4"/>
      <c r="H644" s="5"/>
      <c r="I644" s="3"/>
      <c r="J644" s="3"/>
    </row>
    <row r="645" spans="6:10" x14ac:dyDescent="0.25">
      <c r="F645" s="2"/>
      <c r="G645" s="4"/>
      <c r="H645" s="5"/>
      <c r="I645" s="3"/>
      <c r="J645" s="3"/>
    </row>
    <row r="646" spans="6:10" x14ac:dyDescent="0.25">
      <c r="F646" s="2"/>
      <c r="G646" s="4"/>
      <c r="H646" s="5"/>
      <c r="I646" s="3"/>
      <c r="J646" s="3"/>
    </row>
    <row r="647" spans="6:10" x14ac:dyDescent="0.25">
      <c r="F647" s="2"/>
      <c r="G647" s="4"/>
      <c r="H647" s="5"/>
      <c r="I647" s="3"/>
      <c r="J647" s="3"/>
    </row>
    <row r="648" spans="6:10" x14ac:dyDescent="0.25">
      <c r="F648" s="2"/>
      <c r="G648" s="4"/>
      <c r="H648" s="5"/>
      <c r="I648" s="3"/>
      <c r="J648" s="3"/>
    </row>
    <row r="649" spans="6:10" x14ac:dyDescent="0.25">
      <c r="F649" s="2"/>
      <c r="G649" s="4"/>
      <c r="H649" s="5"/>
      <c r="I649" s="3"/>
      <c r="J649" s="3"/>
    </row>
    <row r="650" spans="6:10" x14ac:dyDescent="0.25">
      <c r="F650" s="2"/>
      <c r="G650" s="4"/>
      <c r="H650" s="5"/>
      <c r="I650" s="3"/>
      <c r="J650" s="3"/>
    </row>
    <row r="651" spans="6:10" x14ac:dyDescent="0.25">
      <c r="F651" s="2"/>
      <c r="G651" s="4"/>
      <c r="H651" s="5"/>
      <c r="I651" s="3"/>
      <c r="J651" s="3"/>
    </row>
    <row r="652" spans="6:10" x14ac:dyDescent="0.25">
      <c r="F652" s="2"/>
      <c r="G652" s="4"/>
      <c r="H652" s="5"/>
      <c r="I652" s="3"/>
      <c r="J652" s="3"/>
    </row>
    <row r="653" spans="6:10" x14ac:dyDescent="0.25">
      <c r="F653" s="2"/>
      <c r="G653" s="4"/>
      <c r="H653" s="5"/>
      <c r="I653" s="3"/>
      <c r="J653" s="3"/>
    </row>
    <row r="654" spans="6:10" x14ac:dyDescent="0.25">
      <c r="F654" s="2"/>
      <c r="G654" s="4"/>
      <c r="H654" s="5"/>
      <c r="I654" s="3"/>
      <c r="J654" s="3"/>
    </row>
    <row r="655" spans="6:10" x14ac:dyDescent="0.25">
      <c r="F655" s="2"/>
      <c r="G655" s="4"/>
      <c r="H655" s="5"/>
      <c r="I655" s="3"/>
      <c r="J655" s="3"/>
    </row>
    <row r="656" spans="6:10" x14ac:dyDescent="0.25">
      <c r="F656" s="2"/>
      <c r="G656" s="4"/>
      <c r="H656" s="5"/>
      <c r="I656" s="3"/>
      <c r="J656" s="3"/>
    </row>
    <row r="657" spans="6:10" x14ac:dyDescent="0.25">
      <c r="F657" s="2"/>
      <c r="G657" s="4"/>
      <c r="H657" s="5"/>
      <c r="I657" s="3"/>
      <c r="J657" s="3"/>
    </row>
    <row r="658" spans="6:10" x14ac:dyDescent="0.25">
      <c r="F658" s="2"/>
      <c r="G658" s="4"/>
      <c r="H658" s="5"/>
      <c r="I658" s="3"/>
      <c r="J658" s="3"/>
    </row>
    <row r="659" spans="6:10" x14ac:dyDescent="0.25">
      <c r="F659" s="2"/>
      <c r="G659" s="4"/>
      <c r="H659" s="5"/>
      <c r="I659" s="3"/>
      <c r="J659" s="3"/>
    </row>
    <row r="660" spans="6:10" x14ac:dyDescent="0.25">
      <c r="F660" s="2"/>
      <c r="G660" s="4"/>
      <c r="H660" s="5"/>
      <c r="I660" s="3"/>
      <c r="J660" s="3"/>
    </row>
    <row r="661" spans="6:10" x14ac:dyDescent="0.25">
      <c r="F661" s="2"/>
      <c r="G661" s="4"/>
      <c r="H661" s="5"/>
      <c r="I661" s="3"/>
      <c r="J661" s="3"/>
    </row>
    <row r="662" spans="6:10" x14ac:dyDescent="0.25">
      <c r="F662" s="2"/>
      <c r="G662" s="4"/>
      <c r="H662" s="5"/>
      <c r="I662" s="3"/>
      <c r="J662" s="3"/>
    </row>
    <row r="663" spans="6:10" x14ac:dyDescent="0.25">
      <c r="F663" s="2"/>
      <c r="G663" s="4"/>
      <c r="H663" s="5"/>
      <c r="I663" s="3"/>
      <c r="J663" s="3"/>
    </row>
    <row r="664" spans="6:10" x14ac:dyDescent="0.25">
      <c r="F664" s="2"/>
      <c r="G664" s="4"/>
      <c r="H664" s="5"/>
      <c r="I664" s="3"/>
      <c r="J664" s="3"/>
    </row>
    <row r="665" spans="6:10" x14ac:dyDescent="0.25">
      <c r="F665" s="2"/>
      <c r="G665" s="4"/>
      <c r="H665" s="5"/>
      <c r="I665" s="3"/>
      <c r="J665" s="3"/>
    </row>
    <row r="666" spans="6:10" x14ac:dyDescent="0.25">
      <c r="F666" s="2"/>
      <c r="G666" s="4"/>
      <c r="H666" s="5"/>
      <c r="I666" s="3"/>
      <c r="J666" s="3"/>
    </row>
    <row r="667" spans="6:10" x14ac:dyDescent="0.25">
      <c r="F667" s="2"/>
      <c r="G667" s="4"/>
      <c r="H667" s="5"/>
      <c r="I667" s="3"/>
      <c r="J667" s="3"/>
    </row>
    <row r="668" spans="6:10" x14ac:dyDescent="0.25">
      <c r="F668" s="2"/>
      <c r="G668" s="4"/>
      <c r="H668" s="5"/>
      <c r="I668" s="3"/>
      <c r="J668" s="3"/>
    </row>
    <row r="669" spans="6:10" x14ac:dyDescent="0.25">
      <c r="F669" s="2"/>
      <c r="G669" s="4"/>
      <c r="H669" s="5"/>
      <c r="I669" s="3"/>
      <c r="J669" s="3"/>
    </row>
    <row r="670" spans="6:10" x14ac:dyDescent="0.25">
      <c r="F670" s="2"/>
      <c r="G670" s="4"/>
      <c r="H670" s="5"/>
      <c r="I670" s="3"/>
      <c r="J670" s="3"/>
    </row>
    <row r="671" spans="6:10" x14ac:dyDescent="0.25">
      <c r="F671" s="2"/>
      <c r="G671" s="4"/>
      <c r="H671" s="5"/>
      <c r="I671" s="3"/>
      <c r="J671" s="3"/>
    </row>
    <row r="672" spans="6:10" x14ac:dyDescent="0.25">
      <c r="F672" s="2"/>
      <c r="G672" s="4"/>
      <c r="H672" s="5"/>
      <c r="I672" s="3"/>
      <c r="J672" s="3"/>
    </row>
    <row r="673" spans="6:10" x14ac:dyDescent="0.25">
      <c r="F673" s="2"/>
      <c r="G673" s="4"/>
      <c r="H673" s="5"/>
      <c r="I673" s="3"/>
      <c r="J673" s="3"/>
    </row>
    <row r="674" spans="6:10" x14ac:dyDescent="0.25">
      <c r="F674" s="2"/>
      <c r="G674" s="4"/>
      <c r="H674" s="5"/>
      <c r="I674" s="3"/>
      <c r="J674" s="3"/>
    </row>
    <row r="675" spans="6:10" x14ac:dyDescent="0.25">
      <c r="F675" s="2"/>
      <c r="G675" s="4"/>
      <c r="H675" s="5"/>
      <c r="I675" s="3"/>
      <c r="J675" s="3"/>
    </row>
    <row r="676" spans="6:10" x14ac:dyDescent="0.25">
      <c r="F676" s="2"/>
      <c r="G676" s="4"/>
      <c r="H676" s="5"/>
      <c r="I676" s="3"/>
      <c r="J676" s="3"/>
    </row>
    <row r="677" spans="6:10" x14ac:dyDescent="0.25">
      <c r="F677" s="2"/>
      <c r="G677" s="4"/>
      <c r="H677" s="5"/>
      <c r="I677" s="3"/>
      <c r="J677" s="3"/>
    </row>
    <row r="678" spans="6:10" x14ac:dyDescent="0.25">
      <c r="F678" s="2"/>
      <c r="G678" s="4"/>
      <c r="H678" s="5"/>
      <c r="I678" s="3"/>
      <c r="J678" s="3"/>
    </row>
    <row r="679" spans="6:10" x14ac:dyDescent="0.25">
      <c r="F679" s="2"/>
      <c r="G679" s="4"/>
      <c r="H679" s="5"/>
      <c r="I679" s="3"/>
      <c r="J679" s="3"/>
    </row>
    <row r="680" spans="6:10" x14ac:dyDescent="0.25">
      <c r="F680" s="2"/>
      <c r="G680" s="4"/>
      <c r="H680" s="5"/>
      <c r="I680" s="3"/>
      <c r="J680" s="3"/>
    </row>
    <row r="681" spans="6:10" x14ac:dyDescent="0.25">
      <c r="F681" s="2"/>
      <c r="G681" s="4"/>
      <c r="H681" s="5"/>
      <c r="I681" s="3"/>
      <c r="J681" s="3"/>
    </row>
    <row r="682" spans="6:10" x14ac:dyDescent="0.25">
      <c r="F682" s="2"/>
      <c r="G682" s="4"/>
      <c r="H682" s="5"/>
      <c r="I682" s="3"/>
      <c r="J682" s="3"/>
    </row>
    <row r="683" spans="6:10" x14ac:dyDescent="0.25">
      <c r="F683" s="2"/>
      <c r="G683" s="4"/>
      <c r="H683" s="5"/>
      <c r="I683" s="3"/>
      <c r="J683" s="3"/>
    </row>
    <row r="684" spans="6:10" x14ac:dyDescent="0.25">
      <c r="F684" s="2"/>
      <c r="G684" s="4"/>
      <c r="H684" s="5"/>
      <c r="I684" s="3"/>
      <c r="J684" s="3"/>
    </row>
    <row r="685" spans="6:10" x14ac:dyDescent="0.25">
      <c r="F685" s="2"/>
      <c r="G685" s="4"/>
      <c r="H685" s="5"/>
      <c r="I685" s="3"/>
      <c r="J685" s="3"/>
    </row>
    <row r="686" spans="6:10" x14ac:dyDescent="0.25">
      <c r="F686" s="2"/>
      <c r="G686" s="4"/>
      <c r="H686" s="5"/>
      <c r="I686" s="3"/>
      <c r="J686" s="3"/>
    </row>
    <row r="687" spans="6:10" x14ac:dyDescent="0.25">
      <c r="F687" s="2"/>
      <c r="G687" s="4"/>
      <c r="H687" s="5"/>
      <c r="I687" s="3"/>
      <c r="J687" s="3"/>
    </row>
    <row r="688" spans="6:10" x14ac:dyDescent="0.25">
      <c r="F688" s="2"/>
      <c r="G688" s="4"/>
      <c r="H688" s="5"/>
      <c r="I688" s="3"/>
      <c r="J688" s="3"/>
    </row>
    <row r="689" spans="6:10" x14ac:dyDescent="0.25">
      <c r="F689" s="2"/>
      <c r="G689" s="4"/>
      <c r="H689" s="5"/>
      <c r="I689" s="3"/>
      <c r="J689" s="3"/>
    </row>
    <row r="690" spans="6:10" x14ac:dyDescent="0.25">
      <c r="F690" s="2"/>
      <c r="G690" s="4"/>
      <c r="H690" s="5"/>
      <c r="I690" s="3"/>
      <c r="J690" s="3"/>
    </row>
    <row r="691" spans="6:10" x14ac:dyDescent="0.25">
      <c r="F691" s="2"/>
      <c r="G691" s="4"/>
      <c r="H691" s="5"/>
      <c r="I691" s="3"/>
      <c r="J691" s="3"/>
    </row>
    <row r="692" spans="6:10" x14ac:dyDescent="0.25">
      <c r="F692" s="2"/>
      <c r="G692" s="4"/>
      <c r="H692" s="5"/>
      <c r="I692" s="3"/>
      <c r="J692" s="3"/>
    </row>
    <row r="693" spans="6:10" x14ac:dyDescent="0.25">
      <c r="F693" s="2"/>
      <c r="G693" s="4"/>
      <c r="H693" s="5"/>
      <c r="I693" s="3"/>
      <c r="J693" s="3"/>
    </row>
    <row r="694" spans="6:10" x14ac:dyDescent="0.25">
      <c r="F694" s="2"/>
      <c r="G694" s="4"/>
      <c r="H694" s="5"/>
      <c r="I694" s="3"/>
      <c r="J694" s="3"/>
    </row>
    <row r="695" spans="6:10" x14ac:dyDescent="0.25">
      <c r="F695" s="2"/>
      <c r="G695" s="4"/>
      <c r="H695" s="5"/>
      <c r="I695" s="3"/>
      <c r="J695" s="3"/>
    </row>
    <row r="696" spans="6:10" x14ac:dyDescent="0.25">
      <c r="F696" s="2"/>
      <c r="G696" s="4"/>
      <c r="H696" s="5"/>
      <c r="I696" s="3"/>
      <c r="J696" s="3"/>
    </row>
    <row r="697" spans="6:10" x14ac:dyDescent="0.25">
      <c r="F697" s="2"/>
      <c r="G697" s="4"/>
      <c r="H697" s="5"/>
      <c r="I697" s="3"/>
      <c r="J697" s="3"/>
    </row>
    <row r="698" spans="6:10" x14ac:dyDescent="0.25">
      <c r="F698" s="2"/>
      <c r="G698" s="4"/>
      <c r="H698" s="5"/>
      <c r="I698" s="3"/>
      <c r="J698" s="3"/>
    </row>
    <row r="699" spans="6:10" x14ac:dyDescent="0.25">
      <c r="F699" s="2"/>
      <c r="G699" s="4"/>
      <c r="H699" s="5"/>
      <c r="I699" s="3"/>
      <c r="J699" s="3"/>
    </row>
    <row r="700" spans="6:10" x14ac:dyDescent="0.25">
      <c r="F700" s="2"/>
      <c r="G700" s="4"/>
      <c r="H700" s="5"/>
      <c r="I700" s="3"/>
      <c r="J700" s="3"/>
    </row>
    <row r="701" spans="6:10" x14ac:dyDescent="0.25">
      <c r="F701" s="2"/>
      <c r="G701" s="4"/>
      <c r="H701" s="5"/>
      <c r="I701" s="3"/>
      <c r="J701" s="3"/>
    </row>
    <row r="702" spans="6:10" x14ac:dyDescent="0.25">
      <c r="F702" s="2"/>
      <c r="G702" s="4"/>
      <c r="H702" s="5"/>
      <c r="I702" s="3"/>
      <c r="J702" s="3"/>
    </row>
    <row r="703" spans="6:10" x14ac:dyDescent="0.25">
      <c r="F703" s="2"/>
      <c r="G703" s="4"/>
      <c r="H703" s="5"/>
      <c r="I703" s="3"/>
      <c r="J703" s="3"/>
    </row>
    <row r="704" spans="6:10" x14ac:dyDescent="0.25">
      <c r="F704" s="2"/>
      <c r="G704" s="4"/>
      <c r="H704" s="5"/>
      <c r="I704" s="3"/>
      <c r="J704" s="3"/>
    </row>
    <row r="705" spans="6:10" x14ac:dyDescent="0.25">
      <c r="F705" s="2"/>
      <c r="G705" s="4"/>
      <c r="H705" s="5"/>
      <c r="I705" s="3"/>
      <c r="J705" s="3"/>
    </row>
    <row r="706" spans="6:10" x14ac:dyDescent="0.25">
      <c r="F706" s="2"/>
      <c r="G706" s="4"/>
      <c r="H706" s="5"/>
      <c r="I706" s="3"/>
      <c r="J706" s="3"/>
    </row>
    <row r="707" spans="6:10" x14ac:dyDescent="0.25">
      <c r="F707" s="2"/>
      <c r="G707" s="4"/>
      <c r="H707" s="5"/>
      <c r="I707" s="3"/>
      <c r="J707" s="3"/>
    </row>
    <row r="708" spans="6:10" x14ac:dyDescent="0.25">
      <c r="F708" s="2"/>
      <c r="G708" s="4"/>
      <c r="H708" s="5"/>
      <c r="I708" s="3"/>
      <c r="J708" s="3"/>
    </row>
    <row r="709" spans="6:10" x14ac:dyDescent="0.25">
      <c r="F709" s="2"/>
      <c r="G709" s="4"/>
      <c r="H709" s="5"/>
      <c r="I709" s="3"/>
      <c r="J709" s="3"/>
    </row>
    <row r="710" spans="6:10" x14ac:dyDescent="0.25">
      <c r="F710" s="2"/>
      <c r="G710" s="4"/>
      <c r="H710" s="5"/>
      <c r="I710" s="3"/>
      <c r="J710" s="3"/>
    </row>
    <row r="711" spans="6:10" x14ac:dyDescent="0.25">
      <c r="F711" s="2"/>
      <c r="G711" s="4"/>
      <c r="H711" s="5"/>
      <c r="I711" s="3"/>
      <c r="J711" s="3"/>
    </row>
    <row r="712" spans="6:10" x14ac:dyDescent="0.25">
      <c r="F712" s="2"/>
      <c r="G712" s="4"/>
      <c r="H712" s="5"/>
      <c r="I712" s="3"/>
      <c r="J712" s="3"/>
    </row>
    <row r="713" spans="6:10" x14ac:dyDescent="0.25">
      <c r="F713" s="2"/>
      <c r="G713" s="4"/>
      <c r="H713" s="5"/>
      <c r="I713" s="3"/>
      <c r="J713" s="3"/>
    </row>
    <row r="714" spans="6:10" x14ac:dyDescent="0.25">
      <c r="F714" s="2"/>
      <c r="G714" s="4"/>
      <c r="H714" s="5"/>
      <c r="I714" s="3"/>
      <c r="J714" s="3"/>
    </row>
    <row r="715" spans="6:10" x14ac:dyDescent="0.25">
      <c r="F715" s="2"/>
      <c r="G715" s="4"/>
      <c r="H715" s="5"/>
      <c r="I715" s="3"/>
      <c r="J715" s="3"/>
    </row>
    <row r="716" spans="6:10" x14ac:dyDescent="0.25">
      <c r="F716" s="2"/>
      <c r="G716" s="4"/>
      <c r="H716" s="5"/>
      <c r="I716" s="3"/>
      <c r="J716" s="3"/>
    </row>
    <row r="717" spans="6:10" x14ac:dyDescent="0.25">
      <c r="F717" s="2"/>
      <c r="G717" s="4"/>
      <c r="H717" s="5"/>
      <c r="I717" s="3"/>
      <c r="J717" s="3"/>
    </row>
    <row r="718" spans="6:10" x14ac:dyDescent="0.25">
      <c r="F718" s="2"/>
      <c r="G718" s="4"/>
      <c r="H718" s="5"/>
      <c r="I718" s="3"/>
      <c r="J718" s="3"/>
    </row>
    <row r="719" spans="6:10" x14ac:dyDescent="0.25">
      <c r="F719" s="2"/>
      <c r="G719" s="4"/>
      <c r="H719" s="5"/>
      <c r="I719" s="3"/>
      <c r="J719" s="3"/>
    </row>
    <row r="720" spans="6:10" x14ac:dyDescent="0.25">
      <c r="F720" s="2"/>
      <c r="G720" s="4"/>
      <c r="H720" s="5"/>
      <c r="I720" s="3"/>
      <c r="J720" s="3"/>
    </row>
    <row r="721" spans="6:10" x14ac:dyDescent="0.25">
      <c r="F721" s="2"/>
      <c r="G721" s="4"/>
      <c r="H721" s="5"/>
      <c r="I721" s="3"/>
      <c r="J721" s="3"/>
    </row>
    <row r="722" spans="6:10" x14ac:dyDescent="0.25">
      <c r="F722" s="2"/>
      <c r="G722" s="4"/>
      <c r="H722" s="5"/>
      <c r="I722" s="3"/>
      <c r="J722" s="3"/>
    </row>
    <row r="723" spans="6:10" x14ac:dyDescent="0.25">
      <c r="F723" s="2"/>
      <c r="G723" s="4"/>
      <c r="H723" s="5"/>
      <c r="I723" s="3"/>
      <c r="J723" s="3"/>
    </row>
    <row r="724" spans="6:10" x14ac:dyDescent="0.25">
      <c r="F724" s="2"/>
      <c r="G724" s="4"/>
      <c r="H724" s="5"/>
      <c r="I724" s="3"/>
      <c r="J724" s="3"/>
    </row>
    <row r="725" spans="6:10" x14ac:dyDescent="0.25">
      <c r="F725" s="2"/>
      <c r="G725" s="4"/>
      <c r="H725" s="5"/>
      <c r="I725" s="3"/>
      <c r="J725" s="3"/>
    </row>
    <row r="726" spans="6:10" x14ac:dyDescent="0.25">
      <c r="H726" s="5"/>
    </row>
    <row r="727" spans="6:10" x14ac:dyDescent="0.25">
      <c r="H727" s="5"/>
    </row>
    <row r="728" spans="6:10" x14ac:dyDescent="0.25">
      <c r="H728" s="5"/>
    </row>
    <row r="729" spans="6:10" x14ac:dyDescent="0.25">
      <c r="H729" s="5"/>
    </row>
    <row r="730" spans="6:10" x14ac:dyDescent="0.25">
      <c r="H730" s="5"/>
    </row>
    <row r="731" spans="6:10" x14ac:dyDescent="0.25">
      <c r="H731" s="5"/>
    </row>
    <row r="732" spans="6:10" x14ac:dyDescent="0.25">
      <c r="H732" s="5"/>
    </row>
    <row r="733" spans="6:10" x14ac:dyDescent="0.25">
      <c r="H733" s="5"/>
    </row>
    <row r="734" spans="6:10" x14ac:dyDescent="0.25">
      <c r="H734" s="5"/>
    </row>
    <row r="735" spans="6:10" x14ac:dyDescent="0.25">
      <c r="H735" s="5"/>
    </row>
    <row r="736" spans="6:10" x14ac:dyDescent="0.25">
      <c r="H736" s="5"/>
    </row>
    <row r="737" spans="8:8" x14ac:dyDescent="0.25">
      <c r="H737" s="5"/>
    </row>
    <row r="738" spans="8:8" x14ac:dyDescent="0.25">
      <c r="H738" s="5"/>
    </row>
    <row r="739" spans="8:8" x14ac:dyDescent="0.25">
      <c r="H739" s="5"/>
    </row>
    <row r="740" spans="8:8" x14ac:dyDescent="0.25">
      <c r="H740" s="5"/>
    </row>
    <row r="741" spans="8:8" x14ac:dyDescent="0.25">
      <c r="H741" s="5"/>
    </row>
    <row r="742" spans="8:8" x14ac:dyDescent="0.25">
      <c r="H742" s="5"/>
    </row>
    <row r="743" spans="8:8" x14ac:dyDescent="0.25">
      <c r="H743" s="5"/>
    </row>
    <row r="744" spans="8:8" x14ac:dyDescent="0.25">
      <c r="H744" s="5"/>
    </row>
    <row r="745" spans="8:8" x14ac:dyDescent="0.25">
      <c r="H745" s="5"/>
    </row>
    <row r="746" spans="8:8" x14ac:dyDescent="0.25">
      <c r="H746" s="5"/>
    </row>
    <row r="747" spans="8:8" x14ac:dyDescent="0.25">
      <c r="H747" s="5"/>
    </row>
    <row r="748" spans="8:8" x14ac:dyDescent="0.25">
      <c r="H748" s="5"/>
    </row>
    <row r="749" spans="8:8" x14ac:dyDescent="0.25">
      <c r="H749" s="5"/>
    </row>
    <row r="750" spans="8:8" x14ac:dyDescent="0.25">
      <c r="H750" s="5"/>
    </row>
    <row r="751" spans="8:8" x14ac:dyDescent="0.25">
      <c r="H751" s="5"/>
    </row>
    <row r="752" spans="8:8" x14ac:dyDescent="0.25">
      <c r="H752" s="5"/>
    </row>
    <row r="753" spans="8:8" x14ac:dyDescent="0.25">
      <c r="H753" s="5"/>
    </row>
    <row r="754" spans="8:8" x14ac:dyDescent="0.25">
      <c r="H754" s="5"/>
    </row>
    <row r="755" spans="8:8" x14ac:dyDescent="0.25">
      <c r="H755" s="5"/>
    </row>
    <row r="756" spans="8:8" x14ac:dyDescent="0.25">
      <c r="H756" s="5"/>
    </row>
    <row r="757" spans="8:8" x14ac:dyDescent="0.25">
      <c r="H757" s="5"/>
    </row>
    <row r="758" spans="8:8" x14ac:dyDescent="0.25">
      <c r="H758" s="5"/>
    </row>
    <row r="759" spans="8:8" x14ac:dyDescent="0.25">
      <c r="H759" s="5"/>
    </row>
    <row r="760" spans="8:8" x14ac:dyDescent="0.25">
      <c r="H760" s="5"/>
    </row>
    <row r="761" spans="8:8" x14ac:dyDescent="0.25">
      <c r="H761" s="5"/>
    </row>
    <row r="762" spans="8:8" x14ac:dyDescent="0.25">
      <c r="H762" s="5"/>
    </row>
    <row r="763" spans="8:8" x14ac:dyDescent="0.25">
      <c r="H763" s="5"/>
    </row>
    <row r="764" spans="8:8" x14ac:dyDescent="0.25">
      <c r="H764" s="5"/>
    </row>
    <row r="765" spans="8:8" x14ac:dyDescent="0.25">
      <c r="H765" s="5"/>
    </row>
    <row r="766" spans="8:8" x14ac:dyDescent="0.25">
      <c r="H766" s="5"/>
    </row>
    <row r="767" spans="8:8" x14ac:dyDescent="0.25">
      <c r="H767" s="5"/>
    </row>
    <row r="768" spans="8:8" x14ac:dyDescent="0.25">
      <c r="H768" s="5"/>
    </row>
    <row r="769" spans="8:8" x14ac:dyDescent="0.25">
      <c r="H769" s="5"/>
    </row>
    <row r="770" spans="8:8" x14ac:dyDescent="0.25">
      <c r="H770" s="5"/>
    </row>
    <row r="771" spans="8:8" x14ac:dyDescent="0.25">
      <c r="H771" s="5"/>
    </row>
    <row r="772" spans="8:8" x14ac:dyDescent="0.25">
      <c r="H772" s="5"/>
    </row>
    <row r="773" spans="8:8" x14ac:dyDescent="0.25">
      <c r="H773" s="5"/>
    </row>
    <row r="774" spans="8:8" x14ac:dyDescent="0.25">
      <c r="H774" s="5"/>
    </row>
    <row r="775" spans="8:8" x14ac:dyDescent="0.25">
      <c r="H775" s="5"/>
    </row>
    <row r="776" spans="8:8" x14ac:dyDescent="0.25">
      <c r="H776" s="5"/>
    </row>
    <row r="777" spans="8:8" x14ac:dyDescent="0.25">
      <c r="H777" s="5"/>
    </row>
    <row r="778" spans="8:8" x14ac:dyDescent="0.25">
      <c r="H778" s="5"/>
    </row>
    <row r="779" spans="8:8" x14ac:dyDescent="0.25">
      <c r="H779" s="5"/>
    </row>
    <row r="780" spans="8:8" x14ac:dyDescent="0.25">
      <c r="H780" s="5"/>
    </row>
    <row r="781" spans="8:8" x14ac:dyDescent="0.25">
      <c r="H781" s="5"/>
    </row>
    <row r="782" spans="8:8" x14ac:dyDescent="0.25">
      <c r="H782" s="5"/>
    </row>
    <row r="783" spans="8:8" x14ac:dyDescent="0.25">
      <c r="H783" s="5"/>
    </row>
    <row r="784" spans="8:8" x14ac:dyDescent="0.25">
      <c r="H784" s="5"/>
    </row>
    <row r="785" spans="8:8" x14ac:dyDescent="0.25">
      <c r="H785" s="5"/>
    </row>
    <row r="786" spans="8:8" x14ac:dyDescent="0.25">
      <c r="H786" s="5"/>
    </row>
    <row r="787" spans="8:8" x14ac:dyDescent="0.25">
      <c r="H787" s="5"/>
    </row>
    <row r="788" spans="8:8" x14ac:dyDescent="0.25">
      <c r="H788" s="5"/>
    </row>
    <row r="789" spans="8:8" x14ac:dyDescent="0.25">
      <c r="H789" s="5"/>
    </row>
    <row r="790" spans="8:8" x14ac:dyDescent="0.25">
      <c r="H790" s="5"/>
    </row>
    <row r="791" spans="8:8" x14ac:dyDescent="0.25">
      <c r="H791" s="5"/>
    </row>
    <row r="792" spans="8:8" x14ac:dyDescent="0.25">
      <c r="H792" s="5"/>
    </row>
    <row r="793" spans="8:8" x14ac:dyDescent="0.25">
      <c r="H793" s="5"/>
    </row>
    <row r="794" spans="8:8" x14ac:dyDescent="0.25">
      <c r="H794" s="5"/>
    </row>
    <row r="795" spans="8:8" x14ac:dyDescent="0.25">
      <c r="H795" s="5"/>
    </row>
    <row r="796" spans="8:8" x14ac:dyDescent="0.25">
      <c r="H796" s="5"/>
    </row>
    <row r="797" spans="8:8" x14ac:dyDescent="0.25">
      <c r="H797" s="5"/>
    </row>
    <row r="798" spans="8:8" x14ac:dyDescent="0.25">
      <c r="H798" s="5"/>
    </row>
    <row r="799" spans="8:8" x14ac:dyDescent="0.25">
      <c r="H799" s="5"/>
    </row>
    <row r="800" spans="8:8" x14ac:dyDescent="0.25">
      <c r="H800" s="5"/>
    </row>
    <row r="801" spans="8:8" x14ac:dyDescent="0.25">
      <c r="H801" s="5"/>
    </row>
    <row r="802" spans="8:8" x14ac:dyDescent="0.25">
      <c r="H802" s="5"/>
    </row>
    <row r="803" spans="8:8" x14ac:dyDescent="0.25">
      <c r="H803" s="5"/>
    </row>
    <row r="804" spans="8:8" x14ac:dyDescent="0.25">
      <c r="H804" s="5"/>
    </row>
    <row r="805" spans="8:8" x14ac:dyDescent="0.25">
      <c r="H805" s="5"/>
    </row>
    <row r="806" spans="8:8" x14ac:dyDescent="0.25">
      <c r="H806" s="5"/>
    </row>
    <row r="807" spans="8:8" x14ac:dyDescent="0.25">
      <c r="H807" s="5"/>
    </row>
    <row r="808" spans="8:8" x14ac:dyDescent="0.25">
      <c r="H808" s="5"/>
    </row>
    <row r="809" spans="8:8" x14ac:dyDescent="0.25">
      <c r="H809" s="5"/>
    </row>
    <row r="810" spans="8:8" x14ac:dyDescent="0.25">
      <c r="H810" s="5"/>
    </row>
    <row r="811" spans="8:8" x14ac:dyDescent="0.25">
      <c r="H811" s="5"/>
    </row>
    <row r="812" spans="8:8" x14ac:dyDescent="0.25">
      <c r="H812" s="5"/>
    </row>
    <row r="813" spans="8:8" x14ac:dyDescent="0.25">
      <c r="H813" s="5"/>
    </row>
    <row r="814" spans="8:8" x14ac:dyDescent="0.25">
      <c r="H814" s="5"/>
    </row>
    <row r="815" spans="8:8" x14ac:dyDescent="0.25">
      <c r="H815" s="5"/>
    </row>
    <row r="816" spans="8:8" x14ac:dyDescent="0.25">
      <c r="H816" s="5"/>
    </row>
    <row r="817" spans="8:8" x14ac:dyDescent="0.25">
      <c r="H817" s="5"/>
    </row>
    <row r="818" spans="8:8" x14ac:dyDescent="0.25">
      <c r="H818" s="5"/>
    </row>
    <row r="819" spans="8:8" x14ac:dyDescent="0.25">
      <c r="H819" s="5"/>
    </row>
    <row r="820" spans="8:8" x14ac:dyDescent="0.25">
      <c r="H820" s="5"/>
    </row>
    <row r="821" spans="8:8" x14ac:dyDescent="0.25">
      <c r="H821" s="5"/>
    </row>
    <row r="822" spans="8:8" x14ac:dyDescent="0.25">
      <c r="H822" s="5"/>
    </row>
    <row r="823" spans="8:8" x14ac:dyDescent="0.25">
      <c r="H823" s="5"/>
    </row>
    <row r="824" spans="8:8" x14ac:dyDescent="0.25">
      <c r="H824" s="5"/>
    </row>
    <row r="825" spans="8:8" x14ac:dyDescent="0.25">
      <c r="H825" s="5"/>
    </row>
    <row r="826" spans="8:8" x14ac:dyDescent="0.25">
      <c r="H826" s="5"/>
    </row>
    <row r="827" spans="8:8" x14ac:dyDescent="0.25">
      <c r="H827" s="5"/>
    </row>
    <row r="828" spans="8:8" x14ac:dyDescent="0.25">
      <c r="H828" s="5"/>
    </row>
    <row r="829" spans="8:8" x14ac:dyDescent="0.25">
      <c r="H829" s="5"/>
    </row>
    <row r="830" spans="8:8" x14ac:dyDescent="0.25">
      <c r="H830" s="5"/>
    </row>
    <row r="831" spans="8:8" x14ac:dyDescent="0.25">
      <c r="H831" s="5"/>
    </row>
    <row r="832" spans="8:8" x14ac:dyDescent="0.25">
      <c r="H832" s="5"/>
    </row>
    <row r="833" spans="8:8" x14ac:dyDescent="0.25">
      <c r="H833" s="5"/>
    </row>
    <row r="834" spans="8:8" x14ac:dyDescent="0.25">
      <c r="H834" s="5"/>
    </row>
    <row r="835" spans="8:8" x14ac:dyDescent="0.25">
      <c r="H835" s="5"/>
    </row>
    <row r="836" spans="8:8" x14ac:dyDescent="0.25">
      <c r="H836" s="5"/>
    </row>
    <row r="837" spans="8:8" x14ac:dyDescent="0.25">
      <c r="H837" s="5"/>
    </row>
    <row r="838" spans="8:8" x14ac:dyDescent="0.25">
      <c r="H838" s="5"/>
    </row>
    <row r="839" spans="8:8" x14ac:dyDescent="0.25">
      <c r="H839" s="5"/>
    </row>
  </sheetData>
  <sortState ref="A2:I310">
    <sortCondition ref="A2:A310" customList="C1T,C2T,C3T,C4T,C5T,C6T,C7T,C8T,C9T,C10T,C11T,C12T,A1T,A2T,A3T,A4T,A5T,A6T,A7T,A8T,A9T,A10T,A11T,A12T,FN1T,FN2T,FN3T,FN4T,FN5T,FN6T,FN7T,FN8T,FN9T,FN10T,FN11T,FN12T,EFN1T,EFN2T,EFN3T,EFN4T,EFN5T,EFN6T,EFN7T,EFN8T,EFN9T,EFN10T,EFN11T,EFN12T"/>
    <sortCondition ref="C2:C310"/>
  </sortState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"/>
  <sheetViews>
    <sheetView tabSelected="1" zoomScaleNormal="100" workbookViewId="0">
      <selection activeCell="J2" sqref="J2"/>
    </sheetView>
  </sheetViews>
  <sheetFormatPr defaultRowHeight="15" x14ac:dyDescent="0.25"/>
  <cols>
    <col min="2" max="2" width="10.28515625" bestFit="1" customWidth="1"/>
    <col min="3" max="4" width="10.28515625" customWidth="1"/>
    <col min="5" max="5" width="11.5703125" bestFit="1" customWidth="1"/>
    <col min="6" max="6" width="11.85546875" bestFit="1" customWidth="1"/>
    <col min="9" max="9" width="13.28515625" bestFit="1" customWidth="1"/>
  </cols>
  <sheetData>
    <row r="1" spans="1:10" x14ac:dyDescent="0.25">
      <c r="A1" t="s">
        <v>60</v>
      </c>
      <c r="B1" t="s">
        <v>1</v>
      </c>
      <c r="C1" t="s">
        <v>6</v>
      </c>
      <c r="D1" t="s">
        <v>5</v>
      </c>
      <c r="E1" t="s">
        <v>61</v>
      </c>
      <c r="F1" t="s">
        <v>64</v>
      </c>
      <c r="G1" t="s">
        <v>62</v>
      </c>
      <c r="H1" t="s">
        <v>63</v>
      </c>
      <c r="I1" t="s">
        <v>65</v>
      </c>
      <c r="J1" t="s">
        <v>66</v>
      </c>
    </row>
    <row r="2" spans="1:10" x14ac:dyDescent="0.25">
      <c r="A2" t="s">
        <v>15</v>
      </c>
      <c r="B2" t="s">
        <v>8</v>
      </c>
      <c r="C2" t="s">
        <v>67</v>
      </c>
      <c r="D2" t="s">
        <v>67</v>
      </c>
      <c r="E2">
        <f>AVERAGE(Sheet1!F2:F8)</f>
        <v>0.13439999999999999</v>
      </c>
      <c r="F2">
        <f>AVERAGE(Sheet1!G2:G8)</f>
        <v>29.857142857142858</v>
      </c>
      <c r="G2">
        <f>AVERAGE(Sheet1!H2:H8)</f>
        <v>3.230857142857143E-2</v>
      </c>
      <c r="H2">
        <f>AVERAGE(Sheet1!I2:I8)</f>
        <v>1.0574296370472842E-3</v>
      </c>
      <c r="I2">
        <f>H2*1000</f>
        <v>1.0574296370472842</v>
      </c>
      <c r="J2" s="6">
        <v>52</v>
      </c>
    </row>
    <row r="3" spans="1:10" x14ac:dyDescent="0.25">
      <c r="A3" t="s">
        <v>42</v>
      </c>
      <c r="B3" t="s">
        <v>8</v>
      </c>
      <c r="C3" t="s">
        <v>67</v>
      </c>
      <c r="D3" t="s">
        <v>67</v>
      </c>
      <c r="E3">
        <f>AVERAGE(Sheet1!F9:F15)</f>
        <v>0.11252857142857144</v>
      </c>
      <c r="F3">
        <f>AVERAGE(Sheet1!G9:G15)</f>
        <v>25.285714285714285</v>
      </c>
      <c r="G3">
        <f>AVERAGE(Sheet1!H9:H15)</f>
        <v>2.4972000000000001E-2</v>
      </c>
      <c r="H3">
        <f>AVERAGE(Sheet1!I9:I15)</f>
        <v>8.580192734988733E-4</v>
      </c>
      <c r="I3">
        <f t="shared" ref="I3:I48" si="0">H3*1000</f>
        <v>0.8580192734988733</v>
      </c>
      <c r="J3" s="6">
        <v>41</v>
      </c>
    </row>
    <row r="4" spans="1:10" x14ac:dyDescent="0.25">
      <c r="A4" t="s">
        <v>41</v>
      </c>
      <c r="B4" t="s">
        <v>8</v>
      </c>
      <c r="C4" t="s">
        <v>67</v>
      </c>
      <c r="D4" t="s">
        <v>67</v>
      </c>
      <c r="E4">
        <f>AVERAGE(Sheet1!F16:F22)</f>
        <v>3.781428571428571E-2</v>
      </c>
      <c r="F4">
        <f>AVERAGE(Sheet1!G16:G22)</f>
        <v>7.7142857142857144</v>
      </c>
      <c r="G4">
        <f>AVERAGE(Sheet1!H16:H22)</f>
        <v>6.2640000000000005E-3</v>
      </c>
      <c r="H4">
        <f>AVERAGE(Sheet1!I16:I22)</f>
        <v>6.3573293373293371E-4</v>
      </c>
      <c r="I4">
        <f t="shared" si="0"/>
        <v>0.63573293373293371</v>
      </c>
      <c r="J4" s="6">
        <v>82</v>
      </c>
    </row>
    <row r="5" spans="1:10" x14ac:dyDescent="0.25">
      <c r="A5" t="s">
        <v>33</v>
      </c>
      <c r="B5" t="s">
        <v>8</v>
      </c>
      <c r="C5" t="s">
        <v>67</v>
      </c>
      <c r="D5" t="s">
        <v>67</v>
      </c>
      <c r="E5">
        <f>AVERAGE(Sheet1!F23:F29)</f>
        <v>0.13630000000000003</v>
      </c>
      <c r="F5">
        <f>AVERAGE(Sheet1!G23:G29)</f>
        <v>30.571428571428573</v>
      </c>
      <c r="G5">
        <f>AVERAGE(Sheet1!H23:H29)</f>
        <v>2.6182999999999994E-2</v>
      </c>
      <c r="H5">
        <f>AVERAGE(Sheet1!I23:I29)</f>
        <v>8.8863691693700391E-4</v>
      </c>
      <c r="I5">
        <f t="shared" si="0"/>
        <v>0.88863691693700386</v>
      </c>
      <c r="J5" s="6">
        <v>58</v>
      </c>
    </row>
    <row r="6" spans="1:10" x14ac:dyDescent="0.25">
      <c r="A6" t="s">
        <v>45</v>
      </c>
      <c r="B6" t="s">
        <v>8</v>
      </c>
      <c r="C6" t="s">
        <v>67</v>
      </c>
      <c r="D6" t="s">
        <v>67</v>
      </c>
      <c r="E6">
        <f>AVERAGE(Sheet1!F30:F36)</f>
        <v>0.15012857142857142</v>
      </c>
      <c r="F6">
        <f>AVERAGE(Sheet1!G30:G36)</f>
        <v>31.714285714285715</v>
      </c>
      <c r="G6">
        <f>AVERAGE(Sheet1!H30:H36)</f>
        <v>3.6661428571428567E-2</v>
      </c>
      <c r="H6">
        <f>AVERAGE(Sheet1!I30:I36)</f>
        <v>9.9485951396687694E-4</v>
      </c>
      <c r="I6">
        <f t="shared" si="0"/>
        <v>0.99485951396687688</v>
      </c>
      <c r="J6" s="6">
        <v>59</v>
      </c>
    </row>
    <row r="7" spans="1:10" x14ac:dyDescent="0.25">
      <c r="A7" t="s">
        <v>25</v>
      </c>
      <c r="B7" t="s">
        <v>8</v>
      </c>
      <c r="C7" t="s">
        <v>67</v>
      </c>
      <c r="D7" t="s">
        <v>67</v>
      </c>
      <c r="E7">
        <f>AVERAGE(Sheet1!F37:F43)</f>
        <v>8.7999999999999995E-2</v>
      </c>
      <c r="F7">
        <f>AVERAGE(Sheet1!G37:G43)</f>
        <v>20</v>
      </c>
      <c r="G7">
        <f>AVERAGE(Sheet1!H37:H43)</f>
        <v>2.0213000000000002E-2</v>
      </c>
      <c r="H7">
        <f>AVERAGE(Sheet1!I37:I43)</f>
        <v>1.1294112893908814E-3</v>
      </c>
      <c r="I7">
        <f t="shared" si="0"/>
        <v>1.1294112893908814</v>
      </c>
      <c r="J7" s="6">
        <v>52</v>
      </c>
    </row>
    <row r="8" spans="1:10" x14ac:dyDescent="0.25">
      <c r="A8" t="s">
        <v>49</v>
      </c>
      <c r="B8" t="s">
        <v>8</v>
      </c>
      <c r="C8" t="s">
        <v>67</v>
      </c>
      <c r="D8" t="s">
        <v>67</v>
      </c>
      <c r="E8">
        <f>AVERAGE(Sheet1!F44:F50)</f>
        <v>0.18131428571428571</v>
      </c>
      <c r="F8">
        <f>AVERAGE(Sheet1!G44:G50)</f>
        <v>36.142857142857146</v>
      </c>
      <c r="G8">
        <f>AVERAGE(Sheet1!H44:H50)</f>
        <v>3.926157142857143E-2</v>
      </c>
      <c r="H8">
        <f>AVERAGE(Sheet1!I44:I50)</f>
        <v>1.1277568687532815E-3</v>
      </c>
      <c r="I8">
        <f t="shared" si="0"/>
        <v>1.1277568687532815</v>
      </c>
      <c r="J8" s="6">
        <v>29</v>
      </c>
    </row>
    <row r="9" spans="1:10" x14ac:dyDescent="0.25">
      <c r="A9" t="s">
        <v>38</v>
      </c>
      <c r="B9" t="s">
        <v>8</v>
      </c>
      <c r="C9" t="s">
        <v>67</v>
      </c>
      <c r="D9" t="s">
        <v>67</v>
      </c>
      <c r="E9">
        <f>AVERAGE(Sheet1!F51:F57)</f>
        <v>4.5499999999999999E-2</v>
      </c>
      <c r="F9">
        <f>AVERAGE(Sheet1!G51:G57)</f>
        <v>7.4285714285714288</v>
      </c>
      <c r="G9">
        <f>AVERAGE(Sheet1!H51:H57)</f>
        <v>1.9530714285714287E-2</v>
      </c>
      <c r="H9">
        <f>AVERAGE(Sheet1!I51:I57)</f>
        <v>2.2292846938775511E-3</v>
      </c>
      <c r="I9">
        <f t="shared" si="0"/>
        <v>2.2292846938775512</v>
      </c>
      <c r="J9" s="6">
        <v>57</v>
      </c>
    </row>
    <row r="10" spans="1:10" x14ac:dyDescent="0.25">
      <c r="A10" t="s">
        <v>50</v>
      </c>
      <c r="B10" t="s">
        <v>8</v>
      </c>
      <c r="C10" t="s">
        <v>67</v>
      </c>
      <c r="D10" t="s">
        <v>67</v>
      </c>
      <c r="E10">
        <f>AVERAGE(Sheet1!F58:F64)</f>
        <v>4.3785714285714282E-2</v>
      </c>
      <c r="F10">
        <f>AVERAGE(Sheet1!G58:G64)</f>
        <v>9.5714285714285712</v>
      </c>
      <c r="G10">
        <f>AVERAGE(Sheet1!H58:H64)</f>
        <v>6.5915714285714284E-3</v>
      </c>
      <c r="H10">
        <f>AVERAGE(Sheet1!I58:I64)</f>
        <v>5.4978903318903319E-4</v>
      </c>
      <c r="I10">
        <f t="shared" si="0"/>
        <v>0.54978903318903316</v>
      </c>
      <c r="J10" s="6">
        <v>86</v>
      </c>
    </row>
    <row r="11" spans="1:10" x14ac:dyDescent="0.25">
      <c r="A11" t="s">
        <v>28</v>
      </c>
      <c r="B11" t="s">
        <v>8</v>
      </c>
      <c r="C11" t="s">
        <v>67</v>
      </c>
      <c r="D11" t="s">
        <v>67</v>
      </c>
      <c r="E11">
        <f>AVERAGE(Sheet1!F65:F70)</f>
        <v>0.13625000000000001</v>
      </c>
      <c r="F11">
        <f>AVERAGE(Sheet1!G65:G70)</f>
        <v>30.833333333333332</v>
      </c>
      <c r="G11">
        <f>AVERAGE(Sheet1!H65:H70)</f>
        <v>3.0655666666666668E-2</v>
      </c>
      <c r="H11">
        <f>AVERAGE(Sheet1!I65:I70)</f>
        <v>8.2443301742919379E-4</v>
      </c>
      <c r="I11">
        <f t="shared" si="0"/>
        <v>0.82443301742919384</v>
      </c>
      <c r="J11" s="6">
        <v>33</v>
      </c>
    </row>
    <row r="12" spans="1:10" x14ac:dyDescent="0.25">
      <c r="A12" t="s">
        <v>40</v>
      </c>
      <c r="B12" t="s">
        <v>8</v>
      </c>
      <c r="C12" t="s">
        <v>67</v>
      </c>
      <c r="D12" t="s">
        <v>67</v>
      </c>
      <c r="E12">
        <f>AVERAGE(Sheet1!F71:F77)</f>
        <v>7.5785714285714276E-2</v>
      </c>
      <c r="F12">
        <f>AVERAGE(Sheet1!G71:G77)</f>
        <v>15</v>
      </c>
      <c r="G12">
        <f>AVERAGE(Sheet1!H71:H77)</f>
        <v>1.4382285714285714E-2</v>
      </c>
      <c r="H12">
        <f>AVERAGE(Sheet1!I71:I77)</f>
        <v>8.2598457019171306E-4</v>
      </c>
      <c r="I12">
        <f t="shared" si="0"/>
        <v>0.82598457019171301</v>
      </c>
      <c r="J12" s="6">
        <v>40</v>
      </c>
    </row>
    <row r="13" spans="1:10" x14ac:dyDescent="0.25">
      <c r="A13" t="s">
        <v>32</v>
      </c>
      <c r="B13" t="s">
        <v>8</v>
      </c>
      <c r="C13" t="s">
        <v>67</v>
      </c>
      <c r="D13" t="s">
        <v>67</v>
      </c>
      <c r="E13">
        <f>AVERAGE(Sheet1!F78:F84)</f>
        <v>8.658571428571428E-2</v>
      </c>
      <c r="F13">
        <f>AVERAGE(Sheet1!G78:G84)</f>
        <v>17.428571428571427</v>
      </c>
      <c r="G13">
        <f>AVERAGE(Sheet1!H78:H84)</f>
        <v>1.8191571428571428E-2</v>
      </c>
      <c r="H13">
        <f>AVERAGE(Sheet1!I78:I84)</f>
        <v>1.0511899749373434E-3</v>
      </c>
      <c r="I13">
        <f t="shared" si="0"/>
        <v>1.0511899749373435</v>
      </c>
      <c r="J13" s="6">
        <v>52</v>
      </c>
    </row>
    <row r="14" spans="1:10" x14ac:dyDescent="0.25">
      <c r="A14" t="s">
        <v>24</v>
      </c>
      <c r="B14" t="s">
        <v>7</v>
      </c>
      <c r="C14" t="s">
        <v>68</v>
      </c>
      <c r="D14" t="s">
        <v>68</v>
      </c>
      <c r="E14">
        <f>AVERAGE(Sheet1!F85:F91)</f>
        <v>0.10489999999999999</v>
      </c>
      <c r="F14">
        <f>AVERAGE(Sheet1!G85:G91)</f>
        <v>24.428571428571427</v>
      </c>
      <c r="G14">
        <f>AVERAGE(Sheet1!H85:H91)</f>
        <v>2.3833285714285717E-2</v>
      </c>
      <c r="H14">
        <f>AVERAGE(Sheet1!I85:I91)</f>
        <v>1.0014320381998953E-3</v>
      </c>
      <c r="I14">
        <f t="shared" si="0"/>
        <v>1.0014320381998953</v>
      </c>
      <c r="J14" s="6">
        <v>47</v>
      </c>
    </row>
    <row r="15" spans="1:10" x14ac:dyDescent="0.25">
      <c r="A15" t="s">
        <v>19</v>
      </c>
      <c r="B15" t="s">
        <v>7</v>
      </c>
      <c r="C15" t="s">
        <v>68</v>
      </c>
      <c r="D15" t="s">
        <v>68</v>
      </c>
      <c r="E15">
        <f>AVERAGE(Sheet1!F92:F98)</f>
        <v>0.10396666666666667</v>
      </c>
      <c r="F15">
        <f>AVERAGE(Sheet1!G92:G98)</f>
        <v>22.285714285714285</v>
      </c>
      <c r="G15">
        <f>AVERAGE(Sheet1!H92:H98)</f>
        <v>2.1717428571428575E-2</v>
      </c>
      <c r="H15">
        <f>AVERAGE(Sheet1!I92:I98)</f>
        <v>1.0107952540617954E-3</v>
      </c>
      <c r="I15">
        <f t="shared" si="0"/>
        <v>1.0107952540617953</v>
      </c>
      <c r="J15" s="6">
        <v>41</v>
      </c>
    </row>
    <row r="16" spans="1:10" x14ac:dyDescent="0.25">
      <c r="A16" t="s">
        <v>47</v>
      </c>
      <c r="B16" t="s">
        <v>7</v>
      </c>
      <c r="C16" t="s">
        <v>68</v>
      </c>
      <c r="D16" t="s">
        <v>68</v>
      </c>
      <c r="E16">
        <f>AVERAGE(Sheet1!F99:F105)</f>
        <v>8.9971428571428577E-2</v>
      </c>
      <c r="F16">
        <f>AVERAGE(Sheet1!G99:G105)</f>
        <v>16</v>
      </c>
      <c r="G16">
        <f>AVERAGE(Sheet1!H99:H105)</f>
        <v>1.5150571428571428E-2</v>
      </c>
      <c r="H16">
        <f>AVERAGE(Sheet1!I99:I105)</f>
        <v>9.8050546279117691E-4</v>
      </c>
      <c r="I16">
        <f t="shared" si="0"/>
        <v>0.9805054627911769</v>
      </c>
      <c r="J16" s="6">
        <v>51</v>
      </c>
    </row>
    <row r="17" spans="1:10" x14ac:dyDescent="0.25">
      <c r="A17" t="s">
        <v>31</v>
      </c>
      <c r="B17" t="s">
        <v>7</v>
      </c>
      <c r="C17" t="s">
        <v>68</v>
      </c>
      <c r="D17" t="s">
        <v>68</v>
      </c>
      <c r="E17">
        <f>AVERAGE(Sheet1!F106:F112)</f>
        <v>0.11495714285714287</v>
      </c>
      <c r="F17">
        <f>AVERAGE(Sheet1!G106:G112)</f>
        <v>30.285714285714285</v>
      </c>
      <c r="G17">
        <f>AVERAGE(Sheet1!H106:H112)</f>
        <v>2.7726714285714282E-2</v>
      </c>
      <c r="H17">
        <f>AVERAGE(Sheet1!I106:I112)</f>
        <v>9.5371852232734576E-4</v>
      </c>
      <c r="I17">
        <f t="shared" si="0"/>
        <v>0.95371852232734577</v>
      </c>
      <c r="J17" s="6">
        <v>52</v>
      </c>
    </row>
    <row r="18" spans="1:10" x14ac:dyDescent="0.25">
      <c r="A18" t="s">
        <v>52</v>
      </c>
      <c r="B18" t="s">
        <v>7</v>
      </c>
      <c r="C18" t="s">
        <v>68</v>
      </c>
      <c r="D18" t="s">
        <v>68</v>
      </c>
      <c r="E18">
        <f>AVERAGE(Sheet1!F113:F116)</f>
        <v>7.2250000000000009E-2</v>
      </c>
      <c r="F18">
        <f>AVERAGE(Sheet1!G113:G116)</f>
        <v>14.75</v>
      </c>
      <c r="G18">
        <f>AVERAGE(Sheet1!H113:H116)</f>
        <v>3.1938000000000001E-2</v>
      </c>
      <c r="H18">
        <f>AVERAGE(Sheet1!I113:I116)</f>
        <v>3.1877010582010584E-3</v>
      </c>
      <c r="I18">
        <f t="shared" si="0"/>
        <v>3.1877010582010583</v>
      </c>
      <c r="J18" s="6">
        <v>51</v>
      </c>
    </row>
    <row r="19" spans="1:10" x14ac:dyDescent="0.25">
      <c r="A19" t="s">
        <v>46</v>
      </c>
      <c r="B19" t="s">
        <v>7</v>
      </c>
      <c r="C19" t="s">
        <v>68</v>
      </c>
      <c r="D19" t="s">
        <v>68</v>
      </c>
      <c r="E19">
        <f>AVERAGE(Sheet1!F117:F123)</f>
        <v>0.12001428571428571</v>
      </c>
      <c r="F19">
        <f>AVERAGE(Sheet1!G117:G123)</f>
        <v>30.714285714285715</v>
      </c>
      <c r="G19">
        <f>AVERAGE(Sheet1!H117:H123)</f>
        <v>2.6065142857142853E-2</v>
      </c>
      <c r="H19">
        <f>AVERAGE(Sheet1!I117:I123)</f>
        <v>8.883432876014562E-4</v>
      </c>
      <c r="I19">
        <f t="shared" si="0"/>
        <v>0.8883432876014562</v>
      </c>
      <c r="J19" s="6">
        <v>43</v>
      </c>
    </row>
    <row r="20" spans="1:10" x14ac:dyDescent="0.25">
      <c r="A20" t="s">
        <v>21</v>
      </c>
      <c r="B20" t="s">
        <v>7</v>
      </c>
      <c r="C20" t="s">
        <v>68</v>
      </c>
      <c r="D20" t="s">
        <v>68</v>
      </c>
      <c r="E20">
        <f>AVERAGE(Sheet1!F124:F127)</f>
        <v>3.7966666666666669E-2</v>
      </c>
      <c r="F20">
        <f>AVERAGE(Sheet1!G124:G127)</f>
        <v>5.75</v>
      </c>
      <c r="G20">
        <f>AVERAGE(Sheet1!H124:H127)</f>
        <v>6.0214999999999999E-3</v>
      </c>
      <c r="H20">
        <f>AVERAGE(Sheet1!I124:I127)</f>
        <v>1.0318E-3</v>
      </c>
      <c r="I20">
        <f t="shared" si="0"/>
        <v>1.0318000000000001</v>
      </c>
      <c r="J20" s="6">
        <v>45</v>
      </c>
    </row>
    <row r="21" spans="1:10" x14ac:dyDescent="0.25">
      <c r="A21" t="s">
        <v>37</v>
      </c>
      <c r="B21" t="s">
        <v>7</v>
      </c>
      <c r="C21" t="s">
        <v>68</v>
      </c>
      <c r="D21" t="s">
        <v>68</v>
      </c>
      <c r="E21">
        <f>AVERAGE(Sheet1!F128:F134)</f>
        <v>0.1060857142857143</v>
      </c>
      <c r="F21">
        <f>AVERAGE(Sheet1!G128:G134)</f>
        <v>22.142857142857142</v>
      </c>
      <c r="G21">
        <f>AVERAGE(Sheet1!H128:H134)</f>
        <v>2.1494857142857142E-2</v>
      </c>
      <c r="H21">
        <f>AVERAGE(Sheet1!I128:I134)</f>
        <v>8.4392234103303156E-4</v>
      </c>
      <c r="I21">
        <f t="shared" si="0"/>
        <v>0.84392234103303154</v>
      </c>
      <c r="J21" s="6">
        <v>76</v>
      </c>
    </row>
    <row r="22" spans="1:10" x14ac:dyDescent="0.25">
      <c r="A22" t="s">
        <v>29</v>
      </c>
      <c r="B22" t="s">
        <v>7</v>
      </c>
      <c r="C22" t="s">
        <v>68</v>
      </c>
      <c r="D22" t="s">
        <v>68</v>
      </c>
      <c r="E22">
        <f>AVERAGE(Sheet1!F135:F141)</f>
        <v>0.11971428571428573</v>
      </c>
      <c r="F22">
        <f>AVERAGE(Sheet1!G135:G141)</f>
        <v>29.714285714285715</v>
      </c>
      <c r="G22">
        <f>AVERAGE(Sheet1!H135:H141)</f>
        <v>2.6203857142857143E-2</v>
      </c>
      <c r="H22">
        <f>AVERAGE(Sheet1!I135:I141)</f>
        <v>8.9855326590580049E-4</v>
      </c>
      <c r="I22">
        <f t="shared" si="0"/>
        <v>0.89855326590580054</v>
      </c>
      <c r="J22" s="6">
        <v>69</v>
      </c>
    </row>
    <row r="23" spans="1:10" x14ac:dyDescent="0.25">
      <c r="A23" t="s">
        <v>43</v>
      </c>
      <c r="B23" t="s">
        <v>7</v>
      </c>
      <c r="C23" t="s">
        <v>68</v>
      </c>
      <c r="D23" t="s">
        <v>68</v>
      </c>
      <c r="E23">
        <f>AVERAGE(Sheet1!F142:F146)</f>
        <v>8.3099999999999979E-2</v>
      </c>
      <c r="F23">
        <f>AVERAGE(Sheet1!G142:G146)</f>
        <v>21.4</v>
      </c>
      <c r="G23">
        <f>AVERAGE(Sheet1!H142:H146)</f>
        <v>1.7524999999999999E-2</v>
      </c>
      <c r="H23">
        <f>AVERAGE(Sheet1!I142:I146)</f>
        <v>8.4316125760649087E-4</v>
      </c>
      <c r="I23">
        <f t="shared" si="0"/>
        <v>0.84316125760649085</v>
      </c>
      <c r="J23" s="6">
        <v>32</v>
      </c>
    </row>
    <row r="24" spans="1:10" x14ac:dyDescent="0.25">
      <c r="A24" t="s">
        <v>44</v>
      </c>
      <c r="B24" t="s">
        <v>7</v>
      </c>
      <c r="C24" t="s">
        <v>68</v>
      </c>
      <c r="D24" t="s">
        <v>68</v>
      </c>
      <c r="E24">
        <f>AVERAGE(Sheet1!F147:F153)</f>
        <v>7.9585714285714274E-2</v>
      </c>
      <c r="F24">
        <f>AVERAGE(Sheet1!G147:G153)</f>
        <v>16.714285714285715</v>
      </c>
      <c r="G24">
        <f>AVERAGE(Sheet1!H147:H153)</f>
        <v>1.6781857142857144E-2</v>
      </c>
      <c r="H24">
        <f>AVERAGE(Sheet1!I147:I153)</f>
        <v>9.8983163265306128E-4</v>
      </c>
      <c r="I24">
        <f t="shared" si="0"/>
        <v>0.98983163265306129</v>
      </c>
      <c r="J24" s="6">
        <v>76</v>
      </c>
    </row>
    <row r="25" spans="1:10" x14ac:dyDescent="0.25">
      <c r="A25" t="s">
        <v>55</v>
      </c>
      <c r="B25" t="s">
        <v>6</v>
      </c>
      <c r="C25" t="s">
        <v>68</v>
      </c>
      <c r="D25" t="s">
        <v>67</v>
      </c>
      <c r="E25">
        <f>AVERAGE(Sheet1!F154:F156)</f>
        <v>0.19513333333333335</v>
      </c>
      <c r="F25">
        <f>AVERAGE(Sheet1!G154:G156)</f>
        <v>49</v>
      </c>
      <c r="G25">
        <f>AVERAGE(Sheet1!H154:H156)</f>
        <v>4.3666666666666666E-2</v>
      </c>
      <c r="H25">
        <f>AVERAGE(Sheet1!I154:I156)</f>
        <v>8.7705110721475422E-4</v>
      </c>
      <c r="I25">
        <f t="shared" si="0"/>
        <v>0.87705110721475421</v>
      </c>
      <c r="J25" s="6">
        <v>30</v>
      </c>
    </row>
    <row r="26" spans="1:10" x14ac:dyDescent="0.25">
      <c r="A26" t="s">
        <v>36</v>
      </c>
      <c r="B26" t="s">
        <v>6</v>
      </c>
      <c r="C26" t="s">
        <v>68</v>
      </c>
      <c r="D26" t="s">
        <v>67</v>
      </c>
      <c r="E26">
        <f>AVERAGE(Sheet1!F157:F163)</f>
        <v>0.11241428571428572</v>
      </c>
      <c r="F26">
        <f>AVERAGE(Sheet1!G157:G163)</f>
        <v>25.142857142857142</v>
      </c>
      <c r="G26">
        <f>AVERAGE(Sheet1!H157:H163)</f>
        <v>2.4348142857142856E-2</v>
      </c>
      <c r="H26">
        <f>AVERAGE(Sheet1!I157:I163)</f>
        <v>9.5907003777126281E-4</v>
      </c>
      <c r="I26">
        <f t="shared" si="0"/>
        <v>0.95907003777126276</v>
      </c>
      <c r="J26" s="6">
        <v>59</v>
      </c>
    </row>
    <row r="27" spans="1:10" x14ac:dyDescent="0.25">
      <c r="A27" t="s">
        <v>53</v>
      </c>
      <c r="B27" t="s">
        <v>6</v>
      </c>
      <c r="C27" t="s">
        <v>68</v>
      </c>
      <c r="D27" t="s">
        <v>67</v>
      </c>
      <c r="E27">
        <f>AVERAGE(Sheet1!F164:F170)</f>
        <v>0.11104285714285714</v>
      </c>
      <c r="F27">
        <f>AVERAGE(Sheet1!G164:G170)</f>
        <v>28.285714285714285</v>
      </c>
      <c r="G27">
        <f>AVERAGE(Sheet1!H164:H170)</f>
        <v>3.5759714285714284E-2</v>
      </c>
      <c r="H27">
        <f>AVERAGE(Sheet1!I164:I170)</f>
        <v>1.1754631266991625E-3</v>
      </c>
      <c r="I27">
        <f t="shared" si="0"/>
        <v>1.1754631266991624</v>
      </c>
      <c r="J27" s="6">
        <v>63</v>
      </c>
    </row>
    <row r="28" spans="1:10" x14ac:dyDescent="0.25">
      <c r="A28" t="s">
        <v>18</v>
      </c>
      <c r="B28" t="s">
        <v>6</v>
      </c>
      <c r="C28" t="s">
        <v>68</v>
      </c>
      <c r="D28" t="s">
        <v>67</v>
      </c>
      <c r="E28">
        <f>AVERAGE(Sheet1!F171:F177)</f>
        <v>8.1599999999999992E-2</v>
      </c>
      <c r="F28">
        <f>AVERAGE(Sheet1!G171:G177)</f>
        <v>15.142857142857142</v>
      </c>
      <c r="G28">
        <f>AVERAGE(Sheet1!H171:H177)</f>
        <v>1.6170857142857143E-2</v>
      </c>
      <c r="H28">
        <f>AVERAGE(Sheet1!I171:I177)</f>
        <v>1.0849286413420467E-3</v>
      </c>
      <c r="I28">
        <f t="shared" si="0"/>
        <v>1.0849286413420467</v>
      </c>
      <c r="J28" s="6">
        <v>77</v>
      </c>
    </row>
    <row r="29" spans="1:10" x14ac:dyDescent="0.25">
      <c r="A29" t="s">
        <v>51</v>
      </c>
      <c r="B29" t="s">
        <v>6</v>
      </c>
      <c r="C29" t="s">
        <v>68</v>
      </c>
      <c r="D29" t="s">
        <v>67</v>
      </c>
      <c r="E29">
        <f>AVERAGE(Sheet1!F178:F183)</f>
        <v>8.1100000000000005E-2</v>
      </c>
      <c r="F29">
        <f>AVERAGE(Sheet1!G178:G183)</f>
        <v>17.666666666666668</v>
      </c>
      <c r="G29">
        <f>AVERAGE(Sheet1!H178:H183)</f>
        <v>1.7898333333333332E-2</v>
      </c>
      <c r="H29">
        <f>AVERAGE(Sheet1!I178:I183)</f>
        <v>8.6998274189261033E-4</v>
      </c>
      <c r="I29">
        <f t="shared" si="0"/>
        <v>0.86998274189261038</v>
      </c>
      <c r="J29" s="6">
        <v>29</v>
      </c>
    </row>
    <row r="30" spans="1:10" x14ac:dyDescent="0.25">
      <c r="A30" t="s">
        <v>39</v>
      </c>
      <c r="B30" t="s">
        <v>6</v>
      </c>
      <c r="C30" t="s">
        <v>68</v>
      </c>
      <c r="D30" t="s">
        <v>67</v>
      </c>
      <c r="E30">
        <f>AVERAGE(Sheet1!F184:F190)</f>
        <v>0.1283857142857143</v>
      </c>
      <c r="F30">
        <f>AVERAGE(Sheet1!G184:G190)</f>
        <v>29.571428571428573</v>
      </c>
      <c r="G30">
        <f>AVERAGE(Sheet1!H184:H190)</f>
        <v>3.6836428571428582E-2</v>
      </c>
      <c r="H30">
        <f>AVERAGE(Sheet1!I184:I190)</f>
        <v>1.2135869291398174E-3</v>
      </c>
      <c r="I30">
        <f t="shared" si="0"/>
        <v>1.2135869291398174</v>
      </c>
      <c r="J30" s="6">
        <v>107</v>
      </c>
    </row>
    <row r="31" spans="1:10" x14ac:dyDescent="0.25">
      <c r="A31" t="s">
        <v>34</v>
      </c>
      <c r="B31" t="s">
        <v>6</v>
      </c>
      <c r="C31" t="s">
        <v>68</v>
      </c>
      <c r="D31" t="s">
        <v>67</v>
      </c>
      <c r="E31">
        <f>AVERAGE(Sheet1!F191:F197)</f>
        <v>0.10205714285714286</v>
      </c>
      <c r="F31">
        <f>AVERAGE(Sheet1!G191:G197)</f>
        <v>21</v>
      </c>
      <c r="G31">
        <f>AVERAGE(Sheet1!H191:H197)</f>
        <v>2.0324000000000002E-2</v>
      </c>
      <c r="H31">
        <f>AVERAGE(Sheet1!I191:I197)</f>
        <v>1.0105799327865118E-3</v>
      </c>
      <c r="I31">
        <f t="shared" si="0"/>
        <v>1.0105799327865119</v>
      </c>
      <c r="J31" s="6">
        <v>81</v>
      </c>
    </row>
    <row r="32" spans="1:10" x14ac:dyDescent="0.25">
      <c r="A32" t="s">
        <v>58</v>
      </c>
      <c r="B32" t="s">
        <v>6</v>
      </c>
      <c r="C32" t="s">
        <v>68</v>
      </c>
      <c r="D32" t="s">
        <v>67</v>
      </c>
      <c r="E32">
        <f>AVERAGE(Sheet1!F198:F203)</f>
        <v>3.4583333333333341E-2</v>
      </c>
      <c r="F32">
        <f>AVERAGE(Sheet1!G198:G203)</f>
        <v>7</v>
      </c>
      <c r="G32">
        <f>AVERAGE(Sheet1!H198:H203)</f>
        <v>6.375166666666667E-3</v>
      </c>
      <c r="H32">
        <f>AVERAGE(Sheet1!I198:I203)</f>
        <v>8.6988888888888879E-4</v>
      </c>
      <c r="I32">
        <f t="shared" si="0"/>
        <v>0.86988888888888882</v>
      </c>
      <c r="J32" s="6">
        <v>82</v>
      </c>
    </row>
    <row r="33" spans="1:10" x14ac:dyDescent="0.25">
      <c r="A33" t="s">
        <v>35</v>
      </c>
      <c r="B33" t="s">
        <v>6</v>
      </c>
      <c r="C33" t="s">
        <v>68</v>
      </c>
      <c r="D33" t="s">
        <v>67</v>
      </c>
      <c r="E33">
        <f>AVERAGE(Sheet1!F204:F211)</f>
        <v>5.21E-2</v>
      </c>
      <c r="F33">
        <f>AVERAGE(Sheet1!G204:G211)</f>
        <v>10.75</v>
      </c>
      <c r="G33">
        <f>AVERAGE(Sheet1!H204:H211)</f>
        <v>8.2931249999999984E-3</v>
      </c>
      <c r="H33">
        <f>AVERAGE(Sheet1!I204:I211)</f>
        <v>5.8319996204453438E-4</v>
      </c>
      <c r="I33">
        <f t="shared" si="0"/>
        <v>0.58319996204453439</v>
      </c>
      <c r="J33" s="6">
        <v>33</v>
      </c>
    </row>
    <row r="34" spans="1:10" x14ac:dyDescent="0.25">
      <c r="A34" t="s">
        <v>27</v>
      </c>
      <c r="B34" t="s">
        <v>6</v>
      </c>
      <c r="C34" t="s">
        <v>68</v>
      </c>
      <c r="D34" t="s">
        <v>67</v>
      </c>
      <c r="E34">
        <f>AVERAGE(Sheet1!F212:F218)</f>
        <v>8.6985714285714291E-2</v>
      </c>
      <c r="F34">
        <f>AVERAGE(Sheet1!G212:G218)</f>
        <v>18.428571428571427</v>
      </c>
      <c r="G34">
        <f>AVERAGE(Sheet1!H212:H218)</f>
        <v>1.8181571428571429E-2</v>
      </c>
      <c r="H34">
        <f>AVERAGE(Sheet1!I212:I218)</f>
        <v>8.4277978121442018E-4</v>
      </c>
      <c r="I34">
        <f t="shared" si="0"/>
        <v>0.84277978121442021</v>
      </c>
      <c r="J34" s="6">
        <v>39</v>
      </c>
    </row>
    <row r="35" spans="1:10" x14ac:dyDescent="0.25">
      <c r="A35" t="s">
        <v>23</v>
      </c>
      <c r="B35" t="s">
        <v>6</v>
      </c>
      <c r="C35" t="s">
        <v>68</v>
      </c>
      <c r="D35" t="s">
        <v>67</v>
      </c>
      <c r="E35">
        <f>AVERAGE(Sheet1!F219:F225)</f>
        <v>0.11807142857142856</v>
      </c>
      <c r="F35">
        <f>AVERAGE(Sheet1!G219:G225)</f>
        <v>25.285714285714285</v>
      </c>
      <c r="G35">
        <f>AVERAGE(Sheet1!H219:H225)</f>
        <v>2.7091000000000004E-2</v>
      </c>
      <c r="H35">
        <f>AVERAGE(Sheet1!I219:I225)</f>
        <v>1.0781269623233911E-3</v>
      </c>
      <c r="I35">
        <f t="shared" si="0"/>
        <v>1.0781269623233911</v>
      </c>
      <c r="J35" s="6">
        <v>79</v>
      </c>
    </row>
    <row r="36" spans="1:10" x14ac:dyDescent="0.25">
      <c r="A36" t="s">
        <v>54</v>
      </c>
      <c r="B36" t="s">
        <v>6</v>
      </c>
      <c r="C36" t="s">
        <v>68</v>
      </c>
      <c r="D36" t="s">
        <v>67</v>
      </c>
      <c r="E36">
        <f>AVERAGE(Sheet1!F226:F231)</f>
        <v>3.818333333333334E-2</v>
      </c>
      <c r="F36">
        <f>AVERAGE(Sheet1!G226:G231)</f>
        <v>6.833333333333333</v>
      </c>
      <c r="G36">
        <f>AVERAGE(Sheet1!H226:H231)</f>
        <v>2.2766666666666668E-2</v>
      </c>
      <c r="H36">
        <f>AVERAGE(Sheet1!I226:I231)</f>
        <v>2.2636070853462157E-3</v>
      </c>
      <c r="I36">
        <f t="shared" si="0"/>
        <v>2.2636070853462158</v>
      </c>
      <c r="J36" s="6">
        <v>58</v>
      </c>
    </row>
    <row r="37" spans="1:10" x14ac:dyDescent="0.25">
      <c r="A37" t="s">
        <v>30</v>
      </c>
      <c r="B37" t="s">
        <v>5</v>
      </c>
      <c r="C37" t="s">
        <v>67</v>
      </c>
      <c r="D37" t="s">
        <v>68</v>
      </c>
      <c r="E37">
        <f>AVERAGE(Sheet1!F232:F238)</f>
        <v>0.13774285714285714</v>
      </c>
      <c r="F37">
        <f>AVERAGE(Sheet1!G232:G238)</f>
        <v>31.428571428571427</v>
      </c>
      <c r="G37">
        <f>AVERAGE(Sheet1!H232:H238)</f>
        <v>2.9288000000000002E-2</v>
      </c>
      <c r="H37">
        <f>AVERAGE(Sheet1!I232:I238)</f>
        <v>9.2858272519195126E-4</v>
      </c>
      <c r="I37">
        <f t="shared" si="0"/>
        <v>0.92858272519195129</v>
      </c>
      <c r="J37" s="6">
        <v>36</v>
      </c>
    </row>
    <row r="38" spans="1:10" x14ac:dyDescent="0.25">
      <c r="A38" t="s">
        <v>22</v>
      </c>
      <c r="B38" t="s">
        <v>5</v>
      </c>
      <c r="C38" t="s">
        <v>67</v>
      </c>
      <c r="D38" t="s">
        <v>68</v>
      </c>
      <c r="E38">
        <f>AVERAGE(Sheet1!F239:F245)</f>
        <v>0.11220000000000001</v>
      </c>
      <c r="F38">
        <f>AVERAGE(Sheet1!G239:G245)</f>
        <v>25.428571428571427</v>
      </c>
      <c r="G38">
        <f>AVERAGE(Sheet1!H239:H245)</f>
        <v>2.4056285714285714E-2</v>
      </c>
      <c r="H38">
        <f>AVERAGE(Sheet1!I239:I245)</f>
        <v>9.5246365322740789E-4</v>
      </c>
      <c r="I38">
        <f t="shared" si="0"/>
        <v>0.95246365322740789</v>
      </c>
      <c r="J38" s="6">
        <v>82</v>
      </c>
    </row>
    <row r="39" spans="1:10" x14ac:dyDescent="0.25">
      <c r="A39" t="s">
        <v>26</v>
      </c>
      <c r="B39" t="s">
        <v>5</v>
      </c>
      <c r="C39" t="s">
        <v>67</v>
      </c>
      <c r="D39" t="s">
        <v>68</v>
      </c>
      <c r="E39">
        <f>AVERAGE(Sheet1!F246:F251)</f>
        <v>0.14199999999999999</v>
      </c>
      <c r="F39">
        <f>AVERAGE(Sheet1!G246:G251)</f>
        <v>31</v>
      </c>
      <c r="G39">
        <f>AVERAGE(Sheet1!H246:H251)</f>
        <v>3.2189166666666665E-2</v>
      </c>
      <c r="H39">
        <f>AVERAGE(Sheet1!I246:I251)</f>
        <v>1.0558764193401874E-3</v>
      </c>
      <c r="I39">
        <f t="shared" si="0"/>
        <v>1.0558764193401875</v>
      </c>
      <c r="J39" s="6">
        <v>54</v>
      </c>
    </row>
    <row r="40" spans="1:10" x14ac:dyDescent="0.25">
      <c r="A40" t="s">
        <v>16</v>
      </c>
      <c r="B40" t="s">
        <v>5</v>
      </c>
      <c r="C40" t="s">
        <v>67</v>
      </c>
      <c r="D40" t="s">
        <v>68</v>
      </c>
      <c r="E40">
        <f>AVERAGE(Sheet1!F252:F258)</f>
        <v>0.13225000000000001</v>
      </c>
      <c r="F40">
        <f>AVERAGE(Sheet1!G252:G258)</f>
        <v>29.857142857142858</v>
      </c>
      <c r="G40">
        <f>AVERAGE(Sheet1!H252:H258)</f>
        <v>2.8821285714285716E-2</v>
      </c>
      <c r="H40">
        <f>AVERAGE(Sheet1!I252:I258)</f>
        <v>9.9254554046867877E-4</v>
      </c>
      <c r="I40">
        <f t="shared" si="0"/>
        <v>0.99254554046867882</v>
      </c>
      <c r="J40" s="6">
        <v>41</v>
      </c>
    </row>
    <row r="41" spans="1:10" x14ac:dyDescent="0.25">
      <c r="A41" t="s">
        <v>13</v>
      </c>
      <c r="B41" t="s">
        <v>5</v>
      </c>
      <c r="C41" t="s">
        <v>67</v>
      </c>
      <c r="D41" t="s">
        <v>68</v>
      </c>
      <c r="E41">
        <f>AVERAGE(Sheet1!F259:F265)</f>
        <v>5.8083333333333327E-2</v>
      </c>
      <c r="F41">
        <f>AVERAGE(Sheet1!G259:G265)</f>
        <v>11.857142857142858</v>
      </c>
      <c r="G41">
        <f>AVERAGE(Sheet1!H259:H265)</f>
        <v>1.7061857142857146E-2</v>
      </c>
      <c r="H41">
        <f>AVERAGE(Sheet1!I259:I265)</f>
        <v>2.2911557162049773E-3</v>
      </c>
      <c r="I41">
        <f t="shared" si="0"/>
        <v>2.2911557162049774</v>
      </c>
      <c r="J41" s="6">
        <v>68</v>
      </c>
    </row>
    <row r="42" spans="1:10" x14ac:dyDescent="0.25">
      <c r="A42" t="s">
        <v>20</v>
      </c>
      <c r="B42" t="s">
        <v>5</v>
      </c>
      <c r="C42" t="s">
        <v>67</v>
      </c>
      <c r="D42" t="s">
        <v>68</v>
      </c>
      <c r="E42">
        <f>AVERAGE(Sheet1!F266:F273)</f>
        <v>0.1455714285714286</v>
      </c>
      <c r="F42">
        <f>AVERAGE(Sheet1!G266:G273)</f>
        <v>34.875</v>
      </c>
      <c r="G42">
        <f>AVERAGE(Sheet1!H266:H273)</f>
        <v>3.8462749999999997E-2</v>
      </c>
      <c r="H42">
        <f>AVERAGE(Sheet1!I266:I273)</f>
        <v>8.041401940249767E-4</v>
      </c>
      <c r="I42">
        <f t="shared" si="0"/>
        <v>0.80414019402497672</v>
      </c>
      <c r="J42" s="6">
        <v>50</v>
      </c>
    </row>
    <row r="43" spans="1:10" x14ac:dyDescent="0.25">
      <c r="A43" t="s">
        <v>48</v>
      </c>
      <c r="B43" t="s">
        <v>5</v>
      </c>
      <c r="C43" t="s">
        <v>67</v>
      </c>
      <c r="D43" t="s">
        <v>68</v>
      </c>
      <c r="E43">
        <f>AVERAGE(Sheet1!F274:F280)</f>
        <v>0.10882857142857143</v>
      </c>
      <c r="F43">
        <f>AVERAGE(Sheet1!G274:G280)</f>
        <v>22.571428571428573</v>
      </c>
      <c r="G43">
        <f>AVERAGE(Sheet1!H274:H280)</f>
        <v>1.9836142857142854E-2</v>
      </c>
      <c r="H43">
        <f>AVERAGE(Sheet1!I274:I280)</f>
        <v>8.5845160791589361E-4</v>
      </c>
      <c r="I43">
        <f t="shared" si="0"/>
        <v>0.85845160791589359</v>
      </c>
      <c r="J43" s="6">
        <v>56</v>
      </c>
    </row>
    <row r="44" spans="1:10" x14ac:dyDescent="0.25">
      <c r="A44" t="s">
        <v>17</v>
      </c>
      <c r="B44" t="s">
        <v>5</v>
      </c>
      <c r="C44" t="s">
        <v>67</v>
      </c>
      <c r="D44" t="s">
        <v>68</v>
      </c>
      <c r="E44">
        <f>AVERAGE(Sheet1!F281:F286)</f>
        <v>6.4380000000000007E-2</v>
      </c>
      <c r="F44">
        <f>AVERAGE(Sheet1!G281:G286)</f>
        <v>12.166666666666666</v>
      </c>
      <c r="G44">
        <f>AVERAGE(Sheet1!H281:H286)</f>
        <v>7.5630000000000003E-3</v>
      </c>
      <c r="H44">
        <f>AVERAGE(Sheet1!I281:I286)</f>
        <v>4.9574425287356324E-4</v>
      </c>
      <c r="I44">
        <f t="shared" si="0"/>
        <v>0.49574425287356322</v>
      </c>
      <c r="J44" s="6">
        <v>35</v>
      </c>
    </row>
    <row r="45" spans="1:10" x14ac:dyDescent="0.25">
      <c r="A45" t="s">
        <v>59</v>
      </c>
      <c r="B45" t="s">
        <v>5</v>
      </c>
      <c r="C45" t="s">
        <v>67</v>
      </c>
      <c r="D45" t="s">
        <v>68</v>
      </c>
      <c r="E45">
        <f>AVERAGE(Sheet1!F287:F292)</f>
        <v>2.9083333333333333E-2</v>
      </c>
      <c r="F45">
        <f>AVERAGE(Sheet1!G287:G292)</f>
        <v>4.833333333333333</v>
      </c>
      <c r="G45">
        <f>AVERAGE(Sheet1!H287:H292)</f>
        <v>4.1061666666666668E-3</v>
      </c>
      <c r="H45">
        <f>AVERAGE(Sheet1!I287:I292)</f>
        <v>5.7680303030303024E-4</v>
      </c>
      <c r="I45">
        <f t="shared" si="0"/>
        <v>0.57680303030303026</v>
      </c>
      <c r="J45" s="6">
        <v>57</v>
      </c>
    </row>
    <row r="46" spans="1:10" x14ac:dyDescent="0.25">
      <c r="A46" t="s">
        <v>14</v>
      </c>
      <c r="B46" t="s">
        <v>5</v>
      </c>
      <c r="C46" t="s">
        <v>67</v>
      </c>
      <c r="D46" t="s">
        <v>68</v>
      </c>
      <c r="E46">
        <f>AVERAGE(Sheet1!F293:F299)</f>
        <v>0.10005000000000001</v>
      </c>
      <c r="F46">
        <f>AVERAGE(Sheet1!G293:G299)</f>
        <v>22.142857142857142</v>
      </c>
      <c r="G46">
        <f>AVERAGE(Sheet1!H293:H299)</f>
        <v>2.1291714285714285E-2</v>
      </c>
      <c r="H46">
        <f>AVERAGE(Sheet1!I293:I299)</f>
        <v>8.3942863843473609E-4</v>
      </c>
      <c r="I46">
        <f t="shared" si="0"/>
        <v>0.83942863843473614</v>
      </c>
      <c r="J46" s="6">
        <v>40</v>
      </c>
    </row>
    <row r="47" spans="1:10" x14ac:dyDescent="0.25">
      <c r="A47" t="s">
        <v>56</v>
      </c>
      <c r="B47" t="s">
        <v>5</v>
      </c>
      <c r="C47" t="s">
        <v>67</v>
      </c>
      <c r="D47" t="s">
        <v>68</v>
      </c>
      <c r="E47">
        <f>AVERAGE(Sheet1!F300:F305)</f>
        <v>7.8466666666666671E-2</v>
      </c>
      <c r="F47">
        <f>AVERAGE(Sheet1!G300:G305)</f>
        <v>18.5</v>
      </c>
      <c r="G47">
        <f>AVERAGE(Sheet1!H300:H305)</f>
        <v>1.6489833333333336E-2</v>
      </c>
      <c r="H47">
        <f>AVERAGE(Sheet1!I300:I305)</f>
        <v>7.9884276094276108E-4</v>
      </c>
      <c r="I47">
        <f t="shared" si="0"/>
        <v>0.79884276094276108</v>
      </c>
      <c r="J47" s="6">
        <v>57</v>
      </c>
    </row>
    <row r="48" spans="1:10" x14ac:dyDescent="0.25">
      <c r="A48" t="s">
        <v>57</v>
      </c>
      <c r="B48" t="s">
        <v>5</v>
      </c>
      <c r="C48" t="s">
        <v>67</v>
      </c>
      <c r="D48" t="s">
        <v>68</v>
      </c>
      <c r="E48">
        <f>AVERAGE(Sheet1!F306:F310)</f>
        <v>0.10846</v>
      </c>
      <c r="F48">
        <f>AVERAGE(Sheet1!G306:G310)</f>
        <v>26.4</v>
      </c>
      <c r="G48">
        <f>AVERAGE(Sheet1!H306:H310)</f>
        <v>2.2525E-2</v>
      </c>
      <c r="H48">
        <f>AVERAGE(Sheet1!I306:I310)</f>
        <v>8.5716767103863876E-4</v>
      </c>
      <c r="I48">
        <f t="shared" si="0"/>
        <v>0.85716767103863878</v>
      </c>
      <c r="J48" s="6"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</dc:creator>
  <cp:lastModifiedBy>Emily</cp:lastModifiedBy>
  <dcterms:created xsi:type="dcterms:W3CDTF">2014-02-19T00:15:14Z</dcterms:created>
  <dcterms:modified xsi:type="dcterms:W3CDTF">2014-04-30T19:28:40Z</dcterms:modified>
</cp:coreProperties>
</file>