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n-2024\"/>
    </mc:Choice>
  </mc:AlternateContent>
  <xr:revisionPtr revIDLastSave="0" documentId="13_ncr:1_{495D36CE-2450-461C-AEC1-043E78D407C4}" xr6:coauthVersionLast="47" xr6:coauthVersionMax="47" xr10:uidLastSave="{00000000-0000-0000-0000-000000000000}"/>
  <bookViews>
    <workbookView xWindow="-120" yWindow="-120" windowWidth="29040" windowHeight="15840" xr2:uid="{743E52C7-5854-4718-BB7B-F1D574CC0EE6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1" l="1"/>
  <c r="E26" i="1"/>
  <c r="F26" i="1"/>
  <c r="C26" i="1"/>
  <c r="D24" i="1"/>
  <c r="C24" i="1"/>
  <c r="D23" i="1"/>
  <c r="E23" i="1"/>
  <c r="F23" i="1"/>
  <c r="C23" i="1"/>
  <c r="D20" i="1"/>
  <c r="E20" i="1"/>
  <c r="F20" i="1"/>
  <c r="F19" i="1"/>
  <c r="F15" i="1"/>
  <c r="F14" i="1"/>
  <c r="E19" i="1"/>
  <c r="E15" i="1"/>
  <c r="E14" i="1"/>
  <c r="C20" i="1"/>
</calcChain>
</file>

<file path=xl/sharedStrings.xml><?xml version="1.0" encoding="utf-8"?>
<sst xmlns="http://schemas.openxmlformats.org/spreadsheetml/2006/main" count="54" uniqueCount="40">
  <si>
    <t>Sender</t>
  </si>
  <si>
    <t>Receiver</t>
  </si>
  <si>
    <t>USA</t>
  </si>
  <si>
    <t>NY</t>
  </si>
  <si>
    <t>5-th Avenue</t>
  </si>
  <si>
    <t>Poland</t>
  </si>
  <si>
    <t>Cracow</t>
  </si>
  <si>
    <t>Rakowicka</t>
  </si>
  <si>
    <t>IP Adress</t>
  </si>
  <si>
    <t>Network Adress</t>
  </si>
  <si>
    <t>Host Adress</t>
  </si>
  <si>
    <t>Post Office -&gt; NY Airport -&gt; EUROPE -&gt; Frankfurt -&gt; Warsaw -&gt; KRK (BUS) -&gt; Rakowicka -&gt; UEK</t>
  </si>
  <si>
    <t>32 bit</t>
  </si>
  <si>
    <t>Net Mask</t>
  </si>
  <si>
    <t>8 bits</t>
  </si>
  <si>
    <t>Binary</t>
  </si>
  <si>
    <t>/16</t>
  </si>
  <si>
    <t>Newtork Adress</t>
  </si>
  <si>
    <t>???</t>
  </si>
  <si>
    <t>1. IP -&gt; BIN</t>
  </si>
  <si>
    <t>2. net mask -&gt; BIN</t>
  </si>
  <si>
    <t>3. BIN AND -&gt; ip and mask</t>
  </si>
  <si>
    <t>First Host</t>
  </si>
  <si>
    <t>Boradcast Adress</t>
  </si>
  <si>
    <t>Broadcast Adress</t>
  </si>
  <si>
    <t>1. ip -&gt; BIN</t>
  </si>
  <si>
    <t>3. Flip bits for mask</t>
  </si>
  <si>
    <t>4. bit or -&gt; flipped mask</t>
  </si>
  <si>
    <t>Net Mask Flipped</t>
  </si>
  <si>
    <t>Bit Or ip + flipped mask</t>
  </si>
  <si>
    <t>Last Host (-1)</t>
  </si>
  <si>
    <t>How many host adressed?</t>
  </si>
  <si>
    <t>Amount of host</t>
  </si>
  <si>
    <t>2^(32-mask length) - 2</t>
  </si>
  <si>
    <t>2^amount of 0 in mask) -2</t>
  </si>
  <si>
    <t>2^(32 - (amount of 1 in mask)) -2</t>
  </si>
  <si>
    <t>Available hosts</t>
  </si>
  <si>
    <t>Last Host</t>
  </si>
  <si>
    <t>Broadcast</t>
  </si>
  <si>
    <t>N Hosts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</si>
</sst>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6C8D6-C9A3-4BA1-8A92-95A67C5BC0E6}">
  <dimension ref="A1:H44"/>
  <sheetViews>
    <sheetView tabSelected="1" workbookViewId="0">
      <selection activeCell="E8" sqref="E8"/>
    </sheetView>
  </sheetViews>
  <sheetFormatPr defaultRowHeight="15" x14ac:dyDescent="0.25"/>
  <cols>
    <col min="1" max="1" width="23" style="2" customWidth="1"/>
    <col min="2" max="2" width="9.140625" style="2"/>
    <col min="3" max="3" width="18.28515625" style="2" customWidth="1"/>
    <col min="4" max="4" width="18.140625" style="2" customWidth="1"/>
    <col min="5" max="5" width="18.28515625" style="2" customWidth="1"/>
    <col min="6" max="6" width="18.140625" style="2" customWidth="1"/>
    <col min="7" max="7" width="9.140625" style="2"/>
    <col min="8" max="8" width="29.7109375" style="2" customWidth="1"/>
    <col min="9" max="16384" width="9.140625" style="2"/>
  </cols>
  <sheetData>
    <row r="1" spans="1:8" x14ac:dyDescent="0.25">
      <c r="A1" s="2" t="s">
        <v>0</v>
      </c>
      <c r="C1" s="3" t="s">
        <v>2</v>
      </c>
      <c r="D1" s="3" t="s">
        <v>3</v>
      </c>
      <c r="E1" s="4" t="s">
        <v>4</v>
      </c>
      <c r="F1" s="4">
        <v>100</v>
      </c>
    </row>
    <row r="2" spans="1:8" x14ac:dyDescent="0.25">
      <c r="C2" s="1" t="s">
        <v>11</v>
      </c>
      <c r="D2" s="1"/>
      <c r="E2" s="1"/>
      <c r="F2" s="1"/>
    </row>
    <row r="4" spans="1:8" x14ac:dyDescent="0.25">
      <c r="A4" s="2" t="s">
        <v>1</v>
      </c>
      <c r="C4" s="3" t="s">
        <v>5</v>
      </c>
      <c r="D4" s="3" t="s">
        <v>6</v>
      </c>
      <c r="E4" s="4" t="s">
        <v>7</v>
      </c>
      <c r="F4" s="4">
        <v>27</v>
      </c>
    </row>
    <row r="7" spans="1:8" x14ac:dyDescent="0.25">
      <c r="A7" s="2" t="s">
        <v>8</v>
      </c>
      <c r="C7" s="5" t="s">
        <v>9</v>
      </c>
      <c r="D7" s="5"/>
      <c r="E7" s="6" t="s">
        <v>10</v>
      </c>
      <c r="F7" s="6"/>
    </row>
    <row r="10" spans="1:8" x14ac:dyDescent="0.25">
      <c r="A10" s="2" t="s">
        <v>8</v>
      </c>
      <c r="C10" s="3">
        <v>192</v>
      </c>
      <c r="D10" s="3">
        <v>168</v>
      </c>
      <c r="E10" s="4">
        <v>100</v>
      </c>
      <c r="F10" s="4">
        <v>140</v>
      </c>
      <c r="H10" s="7" t="s">
        <v>12</v>
      </c>
    </row>
    <row r="11" spans="1:8" x14ac:dyDescent="0.25">
      <c r="C11" s="2" t="s">
        <v>14</v>
      </c>
      <c r="D11" s="2" t="s">
        <v>14</v>
      </c>
      <c r="E11" s="2" t="s">
        <v>14</v>
      </c>
      <c r="F11" s="2" t="s">
        <v>14</v>
      </c>
      <c r="H11" s="7"/>
    </row>
    <row r="12" spans="1:8" x14ac:dyDescent="0.25">
      <c r="A12" s="2" t="s">
        <v>15</v>
      </c>
      <c r="C12" s="3">
        <v>11000000</v>
      </c>
      <c r="D12" s="3">
        <v>10101000</v>
      </c>
      <c r="E12" s="4">
        <v>1100100</v>
      </c>
      <c r="F12" s="4">
        <v>10001100</v>
      </c>
    </row>
    <row r="14" spans="1:8" x14ac:dyDescent="0.25">
      <c r="A14" s="2" t="s">
        <v>13</v>
      </c>
      <c r="C14" s="2">
        <v>255</v>
      </c>
      <c r="D14" s="2">
        <v>255</v>
      </c>
      <c r="E14" s="2" t="str">
        <f>"000000000"</f>
        <v>000000000</v>
      </c>
      <c r="F14" s="2" t="str">
        <f>"000000000"</f>
        <v>000000000</v>
      </c>
      <c r="H14" s="7" t="s">
        <v>12</v>
      </c>
    </row>
    <row r="15" spans="1:8" x14ac:dyDescent="0.25">
      <c r="A15" s="2" t="s">
        <v>15</v>
      </c>
      <c r="C15" s="2">
        <v>11111111</v>
      </c>
      <c r="D15" s="2">
        <v>11111111</v>
      </c>
      <c r="E15" s="2" t="str">
        <f>"000000000"</f>
        <v>000000000</v>
      </c>
      <c r="F15" s="2" t="str">
        <f>"000000000"</f>
        <v>000000000</v>
      </c>
      <c r="H15" s="2" t="s">
        <v>16</v>
      </c>
    </row>
    <row r="18" spans="1:8" x14ac:dyDescent="0.25">
      <c r="A18" s="2" t="s">
        <v>17</v>
      </c>
      <c r="C18" s="2" t="s">
        <v>18</v>
      </c>
      <c r="H18" s="8" t="s">
        <v>9</v>
      </c>
    </row>
    <row r="19" spans="1:8" x14ac:dyDescent="0.25">
      <c r="C19" s="2">
        <v>11000000</v>
      </c>
      <c r="D19" s="2">
        <v>10101000</v>
      </c>
      <c r="E19" s="2" t="str">
        <f>"000000000"</f>
        <v>000000000</v>
      </c>
      <c r="F19" s="2" t="str">
        <f>"000000000"</f>
        <v>000000000</v>
      </c>
      <c r="H19" s="8" t="s">
        <v>19</v>
      </c>
    </row>
    <row r="20" spans="1:8" x14ac:dyDescent="0.25">
      <c r="A20" s="8" t="s">
        <v>9</v>
      </c>
      <c r="B20" s="8"/>
      <c r="C20" s="8">
        <f>_xlfn.BITAND(C10,C14)</f>
        <v>192</v>
      </c>
      <c r="D20" s="8">
        <f t="shared" ref="D20:F20" si="0">_xlfn.BITAND(D10,D14)</f>
        <v>168</v>
      </c>
      <c r="E20" s="8">
        <f t="shared" si="0"/>
        <v>0</v>
      </c>
      <c r="F20" s="8">
        <f t="shared" si="0"/>
        <v>0</v>
      </c>
      <c r="H20" s="8" t="s">
        <v>20</v>
      </c>
    </row>
    <row r="21" spans="1:8" x14ac:dyDescent="0.25">
      <c r="A21" s="9" t="s">
        <v>22</v>
      </c>
      <c r="B21" s="9"/>
      <c r="C21" s="9">
        <v>192</v>
      </c>
      <c r="D21" s="9">
        <v>168</v>
      </c>
      <c r="E21" s="9">
        <v>0</v>
      </c>
      <c r="F21" s="9">
        <v>1</v>
      </c>
      <c r="H21" s="8" t="s">
        <v>21</v>
      </c>
    </row>
    <row r="23" spans="1:8" x14ac:dyDescent="0.25">
      <c r="A23" s="2" t="s">
        <v>23</v>
      </c>
      <c r="C23" s="2">
        <f>_xlfn.BITXOR(C14,255)</f>
        <v>0</v>
      </c>
      <c r="D23" s="2">
        <f t="shared" ref="D23:F23" si="1">_xlfn.BITXOR(D14,255)</f>
        <v>0</v>
      </c>
      <c r="E23" s="2">
        <f t="shared" si="1"/>
        <v>255</v>
      </c>
      <c r="F23" s="2">
        <f t="shared" si="1"/>
        <v>255</v>
      </c>
      <c r="H23" s="8" t="s">
        <v>24</v>
      </c>
    </row>
    <row r="24" spans="1:8" x14ac:dyDescent="0.25">
      <c r="A24" s="2" t="s">
        <v>28</v>
      </c>
      <c r="C24" s="2" t="str">
        <f>"00000000"</f>
        <v>00000000</v>
      </c>
      <c r="D24" s="2" t="str">
        <f>"00000000"</f>
        <v>00000000</v>
      </c>
      <c r="E24" s="2">
        <v>11111111</v>
      </c>
      <c r="F24" s="2">
        <v>11111111</v>
      </c>
      <c r="H24" s="8" t="s">
        <v>25</v>
      </c>
    </row>
    <row r="25" spans="1:8" x14ac:dyDescent="0.25">
      <c r="H25" s="8" t="s">
        <v>20</v>
      </c>
    </row>
    <row r="26" spans="1:8" x14ac:dyDescent="0.25">
      <c r="A26" s="8" t="s">
        <v>29</v>
      </c>
      <c r="B26" s="8"/>
      <c r="C26" s="8">
        <f>_xlfn.BITOR(C20,C23)</f>
        <v>192</v>
      </c>
      <c r="D26" s="8">
        <f t="shared" ref="D26:I27" si="2">_xlfn.BITOR(D20,D23)</f>
        <v>168</v>
      </c>
      <c r="E26" s="8">
        <f t="shared" si="2"/>
        <v>255</v>
      </c>
      <c r="F26" s="8">
        <f t="shared" si="2"/>
        <v>255</v>
      </c>
      <c r="H26" s="8" t="s">
        <v>26</v>
      </c>
    </row>
    <row r="27" spans="1:8" x14ac:dyDescent="0.25">
      <c r="A27" s="9" t="s">
        <v>24</v>
      </c>
      <c r="B27" s="9"/>
      <c r="C27" s="9">
        <v>192</v>
      </c>
      <c r="D27" s="9">
        <v>168</v>
      </c>
      <c r="E27" s="9">
        <v>255</v>
      </c>
      <c r="F27" s="9">
        <v>255</v>
      </c>
      <c r="H27" s="8" t="s">
        <v>27</v>
      </c>
    </row>
    <row r="28" spans="1:8" x14ac:dyDescent="0.25">
      <c r="A28" s="2" t="s">
        <v>30</v>
      </c>
      <c r="C28" s="2">
        <v>192</v>
      </c>
      <c r="D28" s="2">
        <v>168</v>
      </c>
      <c r="E28" s="2">
        <v>255</v>
      </c>
      <c r="F28" s="2">
        <v>254</v>
      </c>
    </row>
    <row r="29" spans="1:8" x14ac:dyDescent="0.25">
      <c r="H29" s="2" t="s">
        <v>32</v>
      </c>
    </row>
    <row r="30" spans="1:8" x14ac:dyDescent="0.25">
      <c r="A30" s="2" t="s">
        <v>31</v>
      </c>
      <c r="H30" s="2" t="s">
        <v>33</v>
      </c>
    </row>
    <row r="31" spans="1:8" x14ac:dyDescent="0.25">
      <c r="H31" s="2" t="s">
        <v>34</v>
      </c>
    </row>
    <row r="32" spans="1:8" x14ac:dyDescent="0.25">
      <c r="H32" s="2" t="s">
        <v>35</v>
      </c>
    </row>
    <row r="33" spans="1:6" x14ac:dyDescent="0.25">
      <c r="A33" s="2" t="s">
        <v>36</v>
      </c>
      <c r="C33" s="2">
        <v>65534</v>
      </c>
    </row>
    <row r="34" spans="1:6" x14ac:dyDescent="0.25">
      <c r="C34" s="2">
        <v>65534</v>
      </c>
    </row>
    <row r="35" spans="1:6" x14ac:dyDescent="0.25">
      <c r="C35" s="2">
        <v>65534</v>
      </c>
    </row>
    <row r="37" spans="1:6" x14ac:dyDescent="0.25">
      <c r="A37" s="2" t="s">
        <v>8</v>
      </c>
      <c r="C37" s="2">
        <v>88</v>
      </c>
      <c r="D37" s="2">
        <v>194</v>
      </c>
      <c r="E37" s="2">
        <v>243</v>
      </c>
      <c r="F37" s="2">
        <v>188</v>
      </c>
    </row>
    <row r="38" spans="1:6" x14ac:dyDescent="0.25">
      <c r="A38" s="2" t="s">
        <v>13</v>
      </c>
      <c r="C38" s="2">
        <v>255</v>
      </c>
      <c r="D38" s="2">
        <v>255</v>
      </c>
      <c r="E38" s="2">
        <v>224</v>
      </c>
      <c r="F38" s="2">
        <v>0</v>
      </c>
    </row>
    <row r="40" spans="1:6" x14ac:dyDescent="0.25">
      <c r="A40" s="2" t="s">
        <v>9</v>
      </c>
    </row>
    <row r="41" spans="1:6" x14ac:dyDescent="0.25">
      <c r="A41" s="2" t="s">
        <v>22</v>
      </c>
    </row>
    <row r="42" spans="1:6" x14ac:dyDescent="0.25">
      <c r="A42" s="2" t="s">
        <v>37</v>
      </c>
    </row>
    <row r="43" spans="1:6" x14ac:dyDescent="0.25">
      <c r="A43" s="2" t="s">
        <v>38</v>
      </c>
    </row>
    <row r="44" spans="1:6" x14ac:dyDescent="0.25">
      <c r="A44" s="2" t="s">
        <v>39</v>
      </c>
    </row>
  </sheetData>
  <mergeCells count="2">
    <mergeCell ref="C7:D7"/>
    <mergeCell ref="E7:F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Uniwersytet Ekonomiczny w Krakowie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RisSetupInstall</dc:creator>
  <cp:lastModifiedBy>RisSetupInstall</cp:lastModifiedBy>
  <dcterms:created xsi:type="dcterms:W3CDTF">2024-04-15T09:36:24Z</dcterms:created>
  <dcterms:modified xsi:type="dcterms:W3CDTF">2024-04-15T10:44:24Z</dcterms:modified>
</cp:coreProperties>
</file>