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k\Desktop\Development Software\Project\portal\script\"/>
    </mc:Choice>
  </mc:AlternateContent>
  <xr:revisionPtr revIDLastSave="0" documentId="13_ncr:1_{A80D3AC0-5C4C-45DD-8F0A-F5A27E0C7B42}" xr6:coauthVersionLast="47" xr6:coauthVersionMax="47" xr10:uidLastSave="{00000000-0000-0000-0000-000000000000}"/>
  <bookViews>
    <workbookView xWindow="-120" yWindow="-120" windowWidth="29040" windowHeight="15840" xr2:uid="{EC6BADF6-E2BE-4641-BB82-E26CA6C27C5D}"/>
  </bookViews>
  <sheets>
    <sheet name="工作表1" sheetId="1" r:id="rId1"/>
    <sheet name="light_rail_routes_and_stops" sheetId="3" r:id="rId2"/>
    <sheet name="工作表2" sheetId="2" r:id="rId3"/>
  </sheets>
  <definedNames>
    <definedName name="外部資料_1" localSheetId="1" hidden="1">light_rail_routes_and_stops!$A$1:$C$383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2" i="1"/>
  <c r="D2" i="3"/>
  <c r="E2" i="3" s="1"/>
  <c r="D14" i="3"/>
  <c r="E14" i="3" s="1"/>
  <c r="D20" i="3"/>
  <c r="E20" i="3" s="1"/>
  <c r="D26" i="3"/>
  <c r="E26" i="3" s="1"/>
  <c r="D32" i="3"/>
  <c r="E32" i="3" s="1"/>
  <c r="D38" i="3"/>
  <c r="E38" i="3" s="1"/>
  <c r="D44" i="3"/>
  <c r="E44" i="3" s="1"/>
  <c r="D50" i="3"/>
  <c r="E50" i="3" s="1"/>
  <c r="D52" i="3"/>
  <c r="E52" i="3" s="1"/>
  <c r="D56" i="3"/>
  <c r="E56" i="3" s="1"/>
  <c r="D60" i="3"/>
  <c r="E60" i="3" s="1"/>
  <c r="D64" i="3"/>
  <c r="E64" i="3" s="1"/>
  <c r="D68" i="3"/>
  <c r="E68" i="3" s="1"/>
  <c r="D82" i="3"/>
  <c r="E82" i="3" s="1"/>
  <c r="D85" i="3"/>
  <c r="D91" i="3"/>
  <c r="D92" i="3" s="1"/>
  <c r="D97" i="3"/>
  <c r="D106" i="3"/>
  <c r="E106" i="3" s="1"/>
  <c r="D114" i="3"/>
  <c r="E114" i="3" s="1"/>
  <c r="D115" i="3"/>
  <c r="D116" i="3" s="1"/>
  <c r="D122" i="3"/>
  <c r="E122" i="3" s="1"/>
  <c r="D123" i="3"/>
  <c r="D124" i="3" s="1"/>
  <c r="D130" i="3"/>
  <c r="E130" i="3" s="1"/>
  <c r="D131" i="3"/>
  <c r="E131" i="3" s="1"/>
  <c r="D132" i="3"/>
  <c r="E132" i="3" s="1"/>
  <c r="D133" i="3"/>
  <c r="D139" i="3"/>
  <c r="D140" i="3" s="1"/>
  <c r="D143" i="3"/>
  <c r="D144" i="3" s="1"/>
  <c r="D147" i="3"/>
  <c r="D148" i="3" s="1"/>
  <c r="D151" i="3"/>
  <c r="D152" i="3" s="1"/>
  <c r="D157" i="3"/>
  <c r="D163" i="3"/>
  <c r="D164" i="3" s="1"/>
  <c r="D169" i="3"/>
  <c r="D177" i="3"/>
  <c r="D178" i="3" s="1"/>
  <c r="D186" i="3"/>
  <c r="E186" i="3" s="1"/>
  <c r="D187" i="3"/>
  <c r="E187" i="3" s="1"/>
  <c r="D188" i="3"/>
  <c r="E188" i="3" s="1"/>
  <c r="D189" i="3"/>
  <c r="D190" i="3" s="1"/>
  <c r="D198" i="3"/>
  <c r="E198" i="3" s="1"/>
  <c r="D199" i="3"/>
  <c r="D200" i="3" s="1"/>
  <c r="D204" i="3"/>
  <c r="E204" i="3" s="1"/>
  <c r="D205" i="3"/>
  <c r="D206" i="3" s="1"/>
  <c r="D208" i="3"/>
  <c r="E208" i="3" s="1"/>
  <c r="D209" i="3"/>
  <c r="D210" i="3" s="1"/>
  <c r="D212" i="3"/>
  <c r="E212" i="3" s="1"/>
  <c r="D213" i="3"/>
  <c r="D214" i="3" s="1"/>
  <c r="D216" i="3"/>
  <c r="E216" i="3" s="1"/>
  <c r="D217" i="3"/>
  <c r="D218" i="3" s="1"/>
  <c r="E218" i="3" s="1"/>
  <c r="D220" i="3"/>
  <c r="E220" i="3" s="1"/>
  <c r="D224" i="3"/>
  <c r="E224" i="3" s="1"/>
  <c r="D232" i="3"/>
  <c r="E232" i="3" s="1"/>
  <c r="D233" i="3"/>
  <c r="D234" i="3" s="1"/>
  <c r="D240" i="3"/>
  <c r="E240" i="3" s="1"/>
  <c r="D241" i="3"/>
  <c r="D242" i="3" s="1"/>
  <c r="D248" i="3"/>
  <c r="E248" i="3" s="1"/>
  <c r="D249" i="3"/>
  <c r="D250" i="3" s="1"/>
  <c r="D256" i="3"/>
  <c r="E256" i="3" s="1"/>
  <c r="D257" i="3"/>
  <c r="D258" i="3" s="1"/>
  <c r="D259" i="3" s="1"/>
  <c r="D260" i="3" s="1"/>
  <c r="D261" i="3" s="1"/>
  <c r="D262" i="3" s="1"/>
  <c r="D263" i="3" s="1"/>
  <c r="E263" i="3" s="1"/>
  <c r="D264" i="3"/>
  <c r="E264" i="3" s="1"/>
  <c r="D265" i="3"/>
  <c r="D266" i="3" s="1"/>
  <c r="D267" i="3" s="1"/>
  <c r="D268" i="3" s="1"/>
  <c r="D269" i="3" s="1"/>
  <c r="D270" i="3" s="1"/>
  <c r="D271" i="3" s="1"/>
  <c r="E271" i="3" s="1"/>
  <c r="D272" i="3"/>
  <c r="E272" i="3" s="1"/>
  <c r="D273" i="3"/>
  <c r="D274" i="3" s="1"/>
  <c r="D275" i="3" s="1"/>
  <c r="E275" i="3" s="1"/>
  <c r="D276" i="3"/>
  <c r="E276" i="3" s="1"/>
  <c r="D277" i="3"/>
  <c r="D278" i="3" s="1"/>
  <c r="D279" i="3" s="1"/>
  <c r="D280" i="3" s="1"/>
  <c r="D281" i="3" s="1"/>
  <c r="E281" i="3" s="1"/>
  <c r="D282" i="3"/>
  <c r="E282" i="3" s="1"/>
  <c r="D283" i="3"/>
  <c r="D284" i="3" s="1"/>
  <c r="D285" i="3" s="1"/>
  <c r="E285" i="3" s="1"/>
  <c r="D286" i="3"/>
  <c r="E286" i="3" s="1"/>
  <c r="D287" i="3"/>
  <c r="D288" i="3" s="1"/>
  <c r="D289" i="3" s="1"/>
  <c r="E289" i="3" s="1"/>
  <c r="D290" i="3"/>
  <c r="E290" i="3" s="1"/>
  <c r="D291" i="3"/>
  <c r="D292" i="3" s="1"/>
  <c r="D293" i="3" s="1"/>
  <c r="E293" i="3" s="1"/>
  <c r="D294" i="3"/>
  <c r="E294" i="3" s="1"/>
  <c r="D295" i="3"/>
  <c r="D296" i="3" s="1"/>
  <c r="D297" i="3" s="1"/>
  <c r="E297" i="3" s="1"/>
  <c r="D298" i="3"/>
  <c r="E298" i="3" s="1"/>
  <c r="D299" i="3"/>
  <c r="D300" i="3" s="1"/>
  <c r="D301" i="3" s="1"/>
  <c r="E301" i="3" s="1"/>
  <c r="D302" i="3"/>
  <c r="E302" i="3" s="1"/>
  <c r="D303" i="3"/>
  <c r="D304" i="3" s="1"/>
  <c r="D305" i="3" s="1"/>
  <c r="E305" i="3" s="1"/>
  <c r="D306" i="3"/>
  <c r="E306" i="3" s="1"/>
  <c r="D307" i="3"/>
  <c r="D308" i="3" s="1"/>
  <c r="D309" i="3" s="1"/>
  <c r="D310" i="3" s="1"/>
  <c r="D311" i="3" s="1"/>
  <c r="E311" i="3" s="1"/>
  <c r="D312" i="3"/>
  <c r="E312" i="3" s="1"/>
  <c r="D313" i="3"/>
  <c r="D314" i="3" s="1"/>
  <c r="D315" i="3" s="1"/>
  <c r="D316" i="3" s="1"/>
  <c r="D317" i="3" s="1"/>
  <c r="E317" i="3" s="1"/>
  <c r="D318" i="3"/>
  <c r="E318" i="3" s="1"/>
  <c r="D319" i="3"/>
  <c r="E319" i="3" s="1"/>
  <c r="D320" i="3"/>
  <c r="E320" i="3" s="1"/>
  <c r="D321" i="3"/>
  <c r="D322" i="3" s="1"/>
  <c r="D323" i="3" s="1"/>
  <c r="D324" i="3" s="1"/>
  <c r="D325" i="3" s="1"/>
  <c r="E325" i="3" s="1"/>
  <c r="D326" i="3"/>
  <c r="E326" i="3" s="1"/>
  <c r="D327" i="3"/>
  <c r="E327" i="3" s="1"/>
  <c r="D328" i="3"/>
  <c r="E328" i="3" s="1"/>
  <c r="D329" i="3"/>
  <c r="E329" i="3" s="1"/>
  <c r="D330" i="3"/>
  <c r="E330" i="3" s="1"/>
  <c r="D331" i="3"/>
  <c r="E331" i="3" s="1"/>
  <c r="D332" i="3"/>
  <c r="E332" i="3" s="1"/>
  <c r="D333" i="3"/>
  <c r="E333" i="3" s="1"/>
  <c r="D334" i="3"/>
  <c r="E334" i="3" s="1"/>
  <c r="D335" i="3"/>
  <c r="D336" i="3" s="1"/>
  <c r="D337" i="3" s="1"/>
  <c r="D338" i="3" s="1"/>
  <c r="D339" i="3" s="1"/>
  <c r="D340" i="3" s="1"/>
  <c r="D341" i="3" s="1"/>
  <c r="E341" i="3" s="1"/>
  <c r="D342" i="3"/>
  <c r="E342" i="3" s="1"/>
  <c r="D343" i="3"/>
  <c r="D344" i="3" s="1"/>
  <c r="D345" i="3" s="1"/>
  <c r="D346" i="3" s="1"/>
  <c r="D347" i="3" s="1"/>
  <c r="D348" i="3" s="1"/>
  <c r="D349" i="3" s="1"/>
  <c r="E349" i="3" s="1"/>
  <c r="D350" i="3"/>
  <c r="E350" i="3" s="1"/>
  <c r="D351" i="3"/>
  <c r="D352" i="3" s="1"/>
  <c r="D353" i="3" s="1"/>
  <c r="D354" i="3" s="1"/>
  <c r="D355" i="3" s="1"/>
  <c r="D356" i="3" s="1"/>
  <c r="D357" i="3" s="1"/>
  <c r="E357" i="3" s="1"/>
  <c r="D358" i="3"/>
  <c r="E358" i="3" s="1"/>
  <c r="D359" i="3"/>
  <c r="D360" i="3" s="1"/>
  <c r="D361" i="3" s="1"/>
  <c r="D362" i="3" s="1"/>
  <c r="D363" i="3" s="1"/>
  <c r="D364" i="3" s="1"/>
  <c r="D365" i="3" s="1"/>
  <c r="E365" i="3" s="1"/>
  <c r="D366" i="3"/>
  <c r="E366" i="3" s="1"/>
  <c r="D367" i="3"/>
  <c r="D368" i="3" s="1"/>
  <c r="D369" i="3" s="1"/>
  <c r="D370" i="3" s="1"/>
  <c r="D371" i="3" s="1"/>
  <c r="D372" i="3" s="1"/>
  <c r="D373" i="3" s="1"/>
  <c r="E373" i="3" s="1"/>
  <c r="D374" i="3"/>
  <c r="E374" i="3" s="1"/>
  <c r="D375" i="3"/>
  <c r="D376" i="3" s="1"/>
  <c r="D377" i="3" s="1"/>
  <c r="D378" i="3" s="1"/>
  <c r="D379" i="3" s="1"/>
  <c r="D380" i="3" s="1"/>
  <c r="D381" i="3" s="1"/>
  <c r="E381" i="3" s="1"/>
  <c r="D382" i="3"/>
  <c r="E382" i="3" s="1"/>
  <c r="D383" i="3"/>
  <c r="E383" i="3" s="1"/>
  <c r="D107" i="3" l="1"/>
  <c r="D108" i="3" s="1"/>
  <c r="D251" i="3"/>
  <c r="E250" i="3"/>
  <c r="D235" i="3"/>
  <c r="E234" i="3"/>
  <c r="D211" i="3"/>
  <c r="E211" i="3" s="1"/>
  <c r="E210" i="3"/>
  <c r="D207" i="3"/>
  <c r="E207" i="3" s="1"/>
  <c r="E206" i="3"/>
  <c r="D201" i="3"/>
  <c r="E200" i="3"/>
  <c r="D191" i="3"/>
  <c r="E190" i="3"/>
  <c r="D179" i="3"/>
  <c r="E178" i="3"/>
  <c r="D165" i="3"/>
  <c r="E164" i="3"/>
  <c r="D153" i="3"/>
  <c r="E152" i="3"/>
  <c r="D145" i="3"/>
  <c r="E144" i="3"/>
  <c r="D134" i="3"/>
  <c r="E133" i="3"/>
  <c r="D125" i="3"/>
  <c r="E124" i="3"/>
  <c r="D117" i="3"/>
  <c r="E116" i="3"/>
  <c r="D109" i="3"/>
  <c r="E108" i="3"/>
  <c r="D98" i="3"/>
  <c r="E97" i="3"/>
  <c r="D86" i="3"/>
  <c r="E85" i="3"/>
  <c r="E380" i="3"/>
  <c r="E378" i="3"/>
  <c r="E376" i="3"/>
  <c r="E372" i="3"/>
  <c r="E370" i="3"/>
  <c r="E368" i="3"/>
  <c r="E364" i="3"/>
  <c r="E362" i="3"/>
  <c r="E360" i="3"/>
  <c r="E356" i="3"/>
  <c r="E354" i="3"/>
  <c r="E352" i="3"/>
  <c r="E348" i="3"/>
  <c r="E346" i="3"/>
  <c r="E344" i="3"/>
  <c r="E340" i="3"/>
  <c r="E338" i="3"/>
  <c r="E336" i="3"/>
  <c r="E324" i="3"/>
  <c r="E322" i="3"/>
  <c r="E316" i="3"/>
  <c r="E314" i="3"/>
  <c r="E310" i="3"/>
  <c r="E308" i="3"/>
  <c r="E304" i="3"/>
  <c r="E300" i="3"/>
  <c r="E296" i="3"/>
  <c r="E292" i="3"/>
  <c r="E288" i="3"/>
  <c r="E284" i="3"/>
  <c r="E280" i="3"/>
  <c r="E278" i="3"/>
  <c r="E274" i="3"/>
  <c r="E270" i="3"/>
  <c r="E268" i="3"/>
  <c r="E266" i="3"/>
  <c r="E262" i="3"/>
  <c r="E260" i="3"/>
  <c r="E258" i="3"/>
  <c r="E199" i="3"/>
  <c r="E163" i="3"/>
  <c r="E147" i="3"/>
  <c r="E139" i="3"/>
  <c r="E123" i="3"/>
  <c r="E115" i="3"/>
  <c r="E107" i="3"/>
  <c r="E91" i="3"/>
  <c r="D243" i="3"/>
  <c r="E242" i="3"/>
  <c r="D215" i="3"/>
  <c r="E215" i="3" s="1"/>
  <c r="E214" i="3"/>
  <c r="D225" i="3"/>
  <c r="D221" i="3"/>
  <c r="D219" i="3"/>
  <c r="E219" i="3" s="1"/>
  <c r="D170" i="3"/>
  <c r="E169" i="3"/>
  <c r="D158" i="3"/>
  <c r="E157" i="3"/>
  <c r="D149" i="3"/>
  <c r="E148" i="3"/>
  <c r="D141" i="3"/>
  <c r="E140" i="3"/>
  <c r="D93" i="3"/>
  <c r="E92" i="3"/>
  <c r="D83" i="3"/>
  <c r="D69" i="3"/>
  <c r="D65" i="3"/>
  <c r="D61" i="3"/>
  <c r="D57" i="3"/>
  <c r="D53" i="3"/>
  <c r="D51" i="3"/>
  <c r="E51" i="3" s="1"/>
  <c r="D45" i="3"/>
  <c r="D39" i="3"/>
  <c r="D33" i="3"/>
  <c r="D27" i="3"/>
  <c r="D21" i="3"/>
  <c r="D15" i="3"/>
  <c r="D3" i="3"/>
  <c r="E379" i="3"/>
  <c r="E377" i="3"/>
  <c r="E375" i="3"/>
  <c r="E371" i="3"/>
  <c r="E369" i="3"/>
  <c r="E367" i="3"/>
  <c r="E363" i="3"/>
  <c r="E361" i="3"/>
  <c r="E359" i="3"/>
  <c r="E355" i="3"/>
  <c r="E353" i="3"/>
  <c r="E351" i="3"/>
  <c r="E347" i="3"/>
  <c r="E345" i="3"/>
  <c r="E343" i="3"/>
  <c r="E339" i="3"/>
  <c r="E337" i="3"/>
  <c r="E335" i="3"/>
  <c r="E323" i="3"/>
  <c r="E321" i="3"/>
  <c r="E315" i="3"/>
  <c r="E313" i="3"/>
  <c r="E309" i="3"/>
  <c r="E307" i="3"/>
  <c r="E303" i="3"/>
  <c r="E299" i="3"/>
  <c r="E295" i="3"/>
  <c r="E291" i="3"/>
  <c r="E287" i="3"/>
  <c r="E283" i="3"/>
  <c r="E279" i="3"/>
  <c r="E277" i="3"/>
  <c r="E273" i="3"/>
  <c r="E269" i="3"/>
  <c r="E267" i="3"/>
  <c r="E265" i="3"/>
  <c r="E261" i="3"/>
  <c r="E259" i="3"/>
  <c r="E257" i="3"/>
  <c r="E249" i="3"/>
  <c r="E241" i="3"/>
  <c r="E233" i="3"/>
  <c r="E217" i="3"/>
  <c r="E213" i="3"/>
  <c r="E209" i="3"/>
  <c r="E205" i="3"/>
  <c r="E189" i="3"/>
  <c r="E177" i="3"/>
  <c r="E151" i="3"/>
  <c r="E143" i="3"/>
  <c r="D16" i="3" l="1"/>
  <c r="E15" i="3"/>
  <c r="D4" i="3"/>
  <c r="E3" i="3"/>
  <c r="D22" i="3"/>
  <c r="E21" i="3"/>
  <c r="D34" i="3"/>
  <c r="E33" i="3"/>
  <c r="D46" i="3"/>
  <c r="E45" i="3"/>
  <c r="D54" i="3"/>
  <c r="E53" i="3"/>
  <c r="D62" i="3"/>
  <c r="E61" i="3"/>
  <c r="D70" i="3"/>
  <c r="E69" i="3"/>
  <c r="D226" i="3"/>
  <c r="E225" i="3"/>
  <c r="D244" i="3"/>
  <c r="E243" i="3"/>
  <c r="D28" i="3"/>
  <c r="E27" i="3"/>
  <c r="D40" i="3"/>
  <c r="E39" i="3"/>
  <c r="D58" i="3"/>
  <c r="E57" i="3"/>
  <c r="D66" i="3"/>
  <c r="E65" i="3"/>
  <c r="D84" i="3"/>
  <c r="E84" i="3" s="1"/>
  <c r="E83" i="3"/>
  <c r="D94" i="3"/>
  <c r="E93" i="3"/>
  <c r="D142" i="3"/>
  <c r="E142" i="3" s="1"/>
  <c r="E141" i="3"/>
  <c r="D150" i="3"/>
  <c r="E150" i="3" s="1"/>
  <c r="E149" i="3"/>
  <c r="D159" i="3"/>
  <c r="E158" i="3"/>
  <c r="D171" i="3"/>
  <c r="E170" i="3"/>
  <c r="D222" i="3"/>
  <c r="E221" i="3"/>
  <c r="D87" i="3"/>
  <c r="E86" i="3"/>
  <c r="D99" i="3"/>
  <c r="E98" i="3"/>
  <c r="D110" i="3"/>
  <c r="E109" i="3"/>
  <c r="D118" i="3"/>
  <c r="E117" i="3"/>
  <c r="D126" i="3"/>
  <c r="E125" i="3"/>
  <c r="D135" i="3"/>
  <c r="E134" i="3"/>
  <c r="D146" i="3"/>
  <c r="E146" i="3" s="1"/>
  <c r="E145" i="3"/>
  <c r="D154" i="3"/>
  <c r="E153" i="3"/>
  <c r="D166" i="3"/>
  <c r="E165" i="3"/>
  <c r="D180" i="3"/>
  <c r="E179" i="3"/>
  <c r="D192" i="3"/>
  <c r="E191" i="3"/>
  <c r="D202" i="3"/>
  <c r="E201" i="3"/>
  <c r="D236" i="3"/>
  <c r="E235" i="3"/>
  <c r="D252" i="3"/>
  <c r="E251" i="3"/>
  <c r="D237" i="3" l="1"/>
  <c r="E236" i="3"/>
  <c r="D193" i="3"/>
  <c r="E192" i="3"/>
  <c r="D167" i="3"/>
  <c r="E166" i="3"/>
  <c r="D127" i="3"/>
  <c r="E126" i="3"/>
  <c r="D111" i="3"/>
  <c r="E110" i="3"/>
  <c r="D88" i="3"/>
  <c r="E87" i="3"/>
  <c r="D172" i="3"/>
  <c r="E171" i="3"/>
  <c r="D41" i="3"/>
  <c r="E40" i="3"/>
  <c r="D253" i="3"/>
  <c r="E252" i="3"/>
  <c r="D203" i="3"/>
  <c r="E203" i="3" s="1"/>
  <c r="E202" i="3"/>
  <c r="D181" i="3"/>
  <c r="E180" i="3"/>
  <c r="D155" i="3"/>
  <c r="E154" i="3"/>
  <c r="D136" i="3"/>
  <c r="E135" i="3"/>
  <c r="D119" i="3"/>
  <c r="E118" i="3"/>
  <c r="D100" i="3"/>
  <c r="E99" i="3"/>
  <c r="D223" i="3"/>
  <c r="E223" i="3" s="1"/>
  <c r="E222" i="3"/>
  <c r="D160" i="3"/>
  <c r="E159" i="3"/>
  <c r="D95" i="3"/>
  <c r="E94" i="3"/>
  <c r="D67" i="3"/>
  <c r="E67" i="3" s="1"/>
  <c r="E66" i="3"/>
  <c r="D59" i="3"/>
  <c r="E59" i="3" s="1"/>
  <c r="E58" i="3"/>
  <c r="D29" i="3"/>
  <c r="E28" i="3"/>
  <c r="D245" i="3"/>
  <c r="E244" i="3"/>
  <c r="E226" i="3"/>
  <c r="D227" i="3"/>
  <c r="D71" i="3"/>
  <c r="E70" i="3"/>
  <c r="D63" i="3"/>
  <c r="E63" i="3" s="1"/>
  <c r="E62" i="3"/>
  <c r="D55" i="3"/>
  <c r="E55" i="3" s="1"/>
  <c r="E54" i="3"/>
  <c r="D47" i="3"/>
  <c r="E46" i="3"/>
  <c r="D35" i="3"/>
  <c r="E34" i="3"/>
  <c r="D23" i="3"/>
  <c r="E22" i="3"/>
  <c r="D5" i="3"/>
  <c r="E4" i="3"/>
  <c r="D17" i="3"/>
  <c r="E16" i="3"/>
  <c r="D6" i="3" l="1"/>
  <c r="E5" i="3"/>
  <c r="D36" i="3"/>
  <c r="E35" i="3"/>
  <c r="D48" i="3"/>
  <c r="E47" i="3"/>
  <c r="D96" i="3"/>
  <c r="E96" i="3" s="1"/>
  <c r="E95" i="3"/>
  <c r="D161" i="3"/>
  <c r="E160" i="3"/>
  <c r="D120" i="3"/>
  <c r="E119" i="3"/>
  <c r="D228" i="3"/>
  <c r="E227" i="3"/>
  <c r="D18" i="3"/>
  <c r="E17" i="3"/>
  <c r="D24" i="3"/>
  <c r="E23" i="3"/>
  <c r="D72" i="3"/>
  <c r="E71" i="3"/>
  <c r="D246" i="3"/>
  <c r="E245" i="3"/>
  <c r="D30" i="3"/>
  <c r="E29" i="3"/>
  <c r="D101" i="3"/>
  <c r="E100" i="3"/>
  <c r="D137" i="3"/>
  <c r="E136" i="3"/>
  <c r="D156" i="3"/>
  <c r="E156" i="3" s="1"/>
  <c r="E155" i="3"/>
  <c r="D182" i="3"/>
  <c r="E181" i="3"/>
  <c r="D254" i="3"/>
  <c r="E253" i="3"/>
  <c r="D42" i="3"/>
  <c r="E41" i="3"/>
  <c r="D173" i="3"/>
  <c r="E172" i="3"/>
  <c r="D89" i="3"/>
  <c r="E88" i="3"/>
  <c r="D112" i="3"/>
  <c r="E111" i="3"/>
  <c r="D128" i="3"/>
  <c r="E127" i="3"/>
  <c r="D168" i="3"/>
  <c r="E168" i="3" s="1"/>
  <c r="E167" i="3"/>
  <c r="D194" i="3"/>
  <c r="E193" i="3"/>
  <c r="D238" i="3"/>
  <c r="E237" i="3"/>
  <c r="D195" i="3" l="1"/>
  <c r="E194" i="3"/>
  <c r="D129" i="3"/>
  <c r="E129" i="3" s="1"/>
  <c r="E128" i="3"/>
  <c r="D90" i="3"/>
  <c r="E90" i="3" s="1"/>
  <c r="E89" i="3"/>
  <c r="D43" i="3"/>
  <c r="E43" i="3" s="1"/>
  <c r="E42" i="3"/>
  <c r="D183" i="3"/>
  <c r="E182" i="3"/>
  <c r="D138" i="3"/>
  <c r="E138" i="3" s="1"/>
  <c r="E137" i="3"/>
  <c r="D31" i="3"/>
  <c r="E31" i="3" s="1"/>
  <c r="E30" i="3"/>
  <c r="D25" i="3"/>
  <c r="E25" i="3" s="1"/>
  <c r="E24" i="3"/>
  <c r="D239" i="3"/>
  <c r="E239" i="3" s="1"/>
  <c r="E238" i="3"/>
  <c r="D113" i="3"/>
  <c r="E113" i="3" s="1"/>
  <c r="E112" i="3"/>
  <c r="D174" i="3"/>
  <c r="E173" i="3"/>
  <c r="D255" i="3"/>
  <c r="E255" i="3" s="1"/>
  <c r="E254" i="3"/>
  <c r="D102" i="3"/>
  <c r="E101" i="3"/>
  <c r="D247" i="3"/>
  <c r="E247" i="3" s="1"/>
  <c r="E246" i="3"/>
  <c r="D73" i="3"/>
  <c r="E72" i="3"/>
  <c r="D19" i="3"/>
  <c r="E19" i="3" s="1"/>
  <c r="E18" i="3"/>
  <c r="D229" i="3"/>
  <c r="E228" i="3"/>
  <c r="D121" i="3"/>
  <c r="E121" i="3" s="1"/>
  <c r="E120" i="3"/>
  <c r="D162" i="3"/>
  <c r="E162" i="3" s="1"/>
  <c r="E161" i="3"/>
  <c r="D49" i="3"/>
  <c r="E49" i="3" s="1"/>
  <c r="E48" i="3"/>
  <c r="D37" i="3"/>
  <c r="E37" i="3" s="1"/>
  <c r="E36" i="3"/>
  <c r="D7" i="3"/>
  <c r="E6" i="3"/>
  <c r="D230" i="3" l="1"/>
  <c r="E229" i="3"/>
  <c r="D74" i="3"/>
  <c r="E73" i="3"/>
  <c r="D103" i="3"/>
  <c r="E102" i="3"/>
  <c r="D8" i="3"/>
  <c r="E7" i="3"/>
  <c r="D175" i="3"/>
  <c r="E174" i="3"/>
  <c r="D184" i="3"/>
  <c r="E183" i="3"/>
  <c r="D196" i="3"/>
  <c r="E195" i="3"/>
  <c r="D197" i="3" l="1"/>
  <c r="E197" i="3" s="1"/>
  <c r="E196" i="3"/>
  <c r="D185" i="3"/>
  <c r="E185" i="3" s="1"/>
  <c r="E184" i="3"/>
  <c r="D176" i="3"/>
  <c r="E176" i="3" s="1"/>
  <c r="E175" i="3"/>
  <c r="D9" i="3"/>
  <c r="E8" i="3"/>
  <c r="D104" i="3"/>
  <c r="E103" i="3"/>
  <c r="D75" i="3"/>
  <c r="E74" i="3"/>
  <c r="D231" i="3"/>
  <c r="E231" i="3" s="1"/>
  <c r="E230" i="3"/>
  <c r="D76" i="3" l="1"/>
  <c r="E75" i="3"/>
  <c r="D105" i="3"/>
  <c r="E105" i="3" s="1"/>
  <c r="E104" i="3"/>
  <c r="D10" i="3"/>
  <c r="E9" i="3"/>
  <c r="D11" i="3" l="1"/>
  <c r="E10" i="3"/>
  <c r="D77" i="3"/>
  <c r="E76" i="3"/>
  <c r="D78" i="3" l="1"/>
  <c r="E77" i="3"/>
  <c r="D12" i="3"/>
  <c r="E11" i="3"/>
  <c r="D13" i="3" l="1"/>
  <c r="E13" i="3" s="1"/>
  <c r="E12" i="3"/>
  <c r="D79" i="3"/>
  <c r="E78" i="3"/>
  <c r="D80" i="3" l="1"/>
  <c r="E79" i="3"/>
  <c r="D81" i="3" l="1"/>
  <c r="E81" i="3" s="1"/>
  <c r="E8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C2B5-D78D-4DE8-BABA-E3569D2EDD07}" keepAlive="1" name="查詢 - light_rail_routes_and_stops" description="與活頁簿中 'light_rail_routes_and_stops' 查詢的連接。" type="5" refreshedVersion="7" background="1" saveData="1">
    <dbPr connection="Provider=Microsoft.Mashup.OleDb.1;Data Source=$Workbook$;Location=light_rail_routes_and_stops;Extended Properties=&quot;&quot;" command="SELECT * FROM [light_rail_routes_and_stops]"/>
  </connection>
</connections>
</file>

<file path=xl/sharedStrings.xml><?xml version="1.0" encoding="utf-8"?>
<sst xmlns="http://schemas.openxmlformats.org/spreadsheetml/2006/main" count="1290" uniqueCount="195">
  <si>
    <t>Station ID</t>
    <phoneticPr fontId="1" type="noConversion"/>
  </si>
  <si>
    <t>Name (Chinese)</t>
    <phoneticPr fontId="1" type="noConversion"/>
  </si>
  <si>
    <t>Name (English)</t>
    <phoneticPr fontId="1" type="noConversion"/>
  </si>
  <si>
    <t>Tuen Mun Ferry Pier</t>
    <phoneticPr fontId="1" type="noConversion"/>
  </si>
  <si>
    <t>屯門碼頭</t>
  </si>
  <si>
    <t>Melody Garden</t>
    <phoneticPr fontId="1" type="noConversion"/>
  </si>
  <si>
    <t>美樂</t>
  </si>
  <si>
    <t>Butterfly</t>
    <phoneticPr fontId="1" type="noConversion"/>
  </si>
  <si>
    <t>蝴蝶</t>
    <phoneticPr fontId="1" type="noConversion"/>
  </si>
  <si>
    <t>Light Rail Depot</t>
    <phoneticPr fontId="1" type="noConversion"/>
  </si>
  <si>
    <t>輕鐵車廠</t>
    <phoneticPr fontId="1" type="noConversion"/>
  </si>
  <si>
    <t>Lung Mun</t>
    <phoneticPr fontId="1" type="noConversion"/>
  </si>
  <si>
    <t>龍門</t>
    <phoneticPr fontId="1" type="noConversion"/>
  </si>
  <si>
    <t>Tsing Shan Tsuen</t>
    <phoneticPr fontId="1" type="noConversion"/>
  </si>
  <si>
    <t>青山村</t>
    <phoneticPr fontId="1" type="noConversion"/>
  </si>
  <si>
    <t>Tsing Wun</t>
    <phoneticPr fontId="1" type="noConversion"/>
  </si>
  <si>
    <t>青雲</t>
    <phoneticPr fontId="1" type="noConversion"/>
  </si>
  <si>
    <t>Kin On</t>
    <phoneticPr fontId="1" type="noConversion"/>
  </si>
  <si>
    <t>建安</t>
  </si>
  <si>
    <t>Ho Tin</t>
    <phoneticPr fontId="1" type="noConversion"/>
  </si>
  <si>
    <t>河田</t>
    <phoneticPr fontId="1" type="noConversion"/>
  </si>
  <si>
    <t>Choy Yee Bridge</t>
    <phoneticPr fontId="1" type="noConversion"/>
  </si>
  <si>
    <t>蔡意橋</t>
  </si>
  <si>
    <t>Affluence</t>
    <phoneticPr fontId="1" type="noConversion"/>
  </si>
  <si>
    <t>澤豐</t>
  </si>
  <si>
    <t>Tuen Mun Hospital</t>
    <phoneticPr fontId="1" type="noConversion"/>
  </si>
  <si>
    <t>屯門醫院</t>
  </si>
  <si>
    <t>Siu Hong</t>
    <phoneticPr fontId="1" type="noConversion"/>
  </si>
  <si>
    <t>兆康</t>
    <phoneticPr fontId="1" type="noConversion"/>
  </si>
  <si>
    <t>Sam Shing</t>
    <phoneticPr fontId="1" type="noConversion"/>
  </si>
  <si>
    <t>三聖</t>
  </si>
  <si>
    <t>Yuen Long</t>
    <phoneticPr fontId="1" type="noConversion"/>
  </si>
  <si>
    <t>元朗</t>
    <phoneticPr fontId="1" type="noConversion"/>
  </si>
  <si>
    <t>Tai Tong Road</t>
    <phoneticPr fontId="1" type="noConversion"/>
  </si>
  <si>
    <t>大棠路</t>
  </si>
  <si>
    <t>Hong Lok Road</t>
    <phoneticPr fontId="1" type="noConversion"/>
  </si>
  <si>
    <t>康樂路</t>
  </si>
  <si>
    <t>Fung Nin Road</t>
    <phoneticPr fontId="1" type="noConversion"/>
  </si>
  <si>
    <t>豐年路</t>
  </si>
  <si>
    <t>Shui Pin Wai</t>
    <phoneticPr fontId="1" type="noConversion"/>
  </si>
  <si>
    <t>水邊圍</t>
  </si>
  <si>
    <t>Tin Yat</t>
    <phoneticPr fontId="1" type="noConversion"/>
  </si>
  <si>
    <t>天逸</t>
    <phoneticPr fontId="1" type="noConversion"/>
  </si>
  <si>
    <t>Tin Heng</t>
    <phoneticPr fontId="1" type="noConversion"/>
  </si>
  <si>
    <t>天恒</t>
  </si>
  <si>
    <t>Wetland Park</t>
    <phoneticPr fontId="1" type="noConversion"/>
  </si>
  <si>
    <t>濕地公園</t>
  </si>
  <si>
    <t>Tin Sau</t>
    <phoneticPr fontId="1" type="noConversion"/>
  </si>
  <si>
    <t>天秀</t>
  </si>
  <si>
    <t>Tin Yuet</t>
    <phoneticPr fontId="1" type="noConversion"/>
  </si>
  <si>
    <t>天悅</t>
  </si>
  <si>
    <t>Tin Wing</t>
    <phoneticPr fontId="1" type="noConversion"/>
  </si>
  <si>
    <t>天榮</t>
  </si>
  <si>
    <t>Chestwood</t>
    <phoneticPr fontId="1" type="noConversion"/>
  </si>
  <si>
    <t>翠湖</t>
  </si>
  <si>
    <t>Tin Fu</t>
    <phoneticPr fontId="1" type="noConversion"/>
  </si>
  <si>
    <t>天富</t>
  </si>
  <si>
    <t>Chung Fu</t>
    <phoneticPr fontId="1" type="noConversion"/>
  </si>
  <si>
    <t>頌富</t>
  </si>
  <si>
    <t>Tin Shui</t>
    <phoneticPr fontId="1" type="noConversion"/>
  </si>
  <si>
    <t>天瑞</t>
  </si>
  <si>
    <t>Ginza</t>
    <phoneticPr fontId="1" type="noConversion"/>
  </si>
  <si>
    <t>銀座</t>
  </si>
  <si>
    <t>Tin Wu</t>
    <phoneticPr fontId="1" type="noConversion"/>
  </si>
  <si>
    <t>天湖</t>
  </si>
  <si>
    <t>Locwood</t>
    <phoneticPr fontId="1" type="noConversion"/>
  </si>
  <si>
    <t>樂湖</t>
  </si>
  <si>
    <t>Tin Yiu</t>
    <phoneticPr fontId="1" type="noConversion"/>
  </si>
  <si>
    <t>天耀</t>
  </si>
  <si>
    <t>Tin Tsz</t>
    <phoneticPr fontId="1" type="noConversion"/>
  </si>
  <si>
    <t>天慈</t>
  </si>
  <si>
    <t>Tin Shui Wai</t>
    <phoneticPr fontId="1" type="noConversion"/>
  </si>
  <si>
    <t>天水圍</t>
  </si>
  <si>
    <t>Hang Mei Tsuen</t>
    <phoneticPr fontId="1" type="noConversion"/>
  </si>
  <si>
    <t>坑尾村</t>
  </si>
  <si>
    <t>Ping Shan</t>
    <phoneticPr fontId="1" type="noConversion"/>
  </si>
  <si>
    <t>屏山</t>
  </si>
  <si>
    <t>Tong Fong Tsuen</t>
    <phoneticPr fontId="1" type="noConversion"/>
  </si>
  <si>
    <t>塘坊村</t>
  </si>
  <si>
    <t>Hung Shui Kiu</t>
    <phoneticPr fontId="1" type="noConversion"/>
  </si>
  <si>
    <t>洪水橋</t>
  </si>
  <si>
    <t>Chung Uk Tsuen</t>
    <phoneticPr fontId="1" type="noConversion"/>
  </si>
  <si>
    <t>鍾屋村</t>
  </si>
  <si>
    <t>Nai Wai</t>
    <phoneticPr fontId="1" type="noConversion"/>
  </si>
  <si>
    <t>泥圍</t>
  </si>
  <si>
    <t>藍地</t>
    <phoneticPr fontId="1" type="noConversion"/>
  </si>
  <si>
    <t>Lam Tei</t>
    <phoneticPr fontId="1" type="noConversion"/>
  </si>
  <si>
    <t>Fung Tei</t>
    <phoneticPr fontId="1" type="noConversion"/>
  </si>
  <si>
    <t>鳳地</t>
  </si>
  <si>
    <t>Kei Lun</t>
    <phoneticPr fontId="1" type="noConversion"/>
  </si>
  <si>
    <t>麒麟</t>
  </si>
  <si>
    <t>Ching Chung</t>
    <phoneticPr fontId="1" type="noConversion"/>
  </si>
  <si>
    <t>青松</t>
  </si>
  <si>
    <t>Kin Sang</t>
    <phoneticPr fontId="1" type="noConversion"/>
  </si>
  <si>
    <t>建生</t>
  </si>
  <si>
    <t>Tin King</t>
    <phoneticPr fontId="1" type="noConversion"/>
  </si>
  <si>
    <t>田景</t>
  </si>
  <si>
    <t>Leung King</t>
    <phoneticPr fontId="1" type="noConversion"/>
  </si>
  <si>
    <t>良景</t>
  </si>
  <si>
    <t>San Wai</t>
    <phoneticPr fontId="1" type="noConversion"/>
  </si>
  <si>
    <t>新圍</t>
    <phoneticPr fontId="1" type="noConversion"/>
  </si>
  <si>
    <t>Shek Pai</t>
    <phoneticPr fontId="1" type="noConversion"/>
  </si>
  <si>
    <t>石排</t>
  </si>
  <si>
    <t>Shan King (North)</t>
    <phoneticPr fontId="1" type="noConversion"/>
  </si>
  <si>
    <t>山景 (北)</t>
  </si>
  <si>
    <t>Shan King (South)</t>
    <phoneticPr fontId="1" type="noConversion"/>
  </si>
  <si>
    <t>山景 (南)</t>
  </si>
  <si>
    <t>Ming Kum</t>
    <phoneticPr fontId="1" type="noConversion"/>
  </si>
  <si>
    <t>鳴琴</t>
  </si>
  <si>
    <t>Tai Hing (North)</t>
    <phoneticPr fontId="1" type="noConversion"/>
  </si>
  <si>
    <t>大興 (北)</t>
  </si>
  <si>
    <t>Tai Hing (South)</t>
    <phoneticPr fontId="1" type="noConversion"/>
  </si>
  <si>
    <t>大興 (南)</t>
  </si>
  <si>
    <t>Ngan Wai</t>
    <phoneticPr fontId="1" type="noConversion"/>
  </si>
  <si>
    <t>銀圍</t>
    <phoneticPr fontId="1" type="noConversion"/>
  </si>
  <si>
    <t>Prime View</t>
    <phoneticPr fontId="1" type="noConversion"/>
  </si>
  <si>
    <t>景峰</t>
  </si>
  <si>
    <t>San Hui</t>
    <phoneticPr fontId="1" type="noConversion"/>
  </si>
  <si>
    <t>新墟</t>
  </si>
  <si>
    <t>Hoh Fuk Tong</t>
    <phoneticPr fontId="1" type="noConversion"/>
  </si>
  <si>
    <t>何福堂</t>
  </si>
  <si>
    <t>Pui To</t>
    <phoneticPr fontId="1" type="noConversion"/>
  </si>
  <si>
    <t>杯渡</t>
  </si>
  <si>
    <t>Yau Oi</t>
    <phoneticPr fontId="1" type="noConversion"/>
  </si>
  <si>
    <t>友愛</t>
    <phoneticPr fontId="1" type="noConversion"/>
  </si>
  <si>
    <t>Town Centre</t>
    <phoneticPr fontId="1" type="noConversion"/>
  </si>
  <si>
    <t>市中心</t>
    <phoneticPr fontId="1" type="noConversion"/>
  </si>
  <si>
    <t>Tuen Mun</t>
    <phoneticPr fontId="1" type="noConversion"/>
  </si>
  <si>
    <t>屯門</t>
  </si>
  <si>
    <t>On Ting</t>
    <phoneticPr fontId="1" type="noConversion"/>
  </si>
  <si>
    <t>安定</t>
  </si>
  <si>
    <t>Siu Lun</t>
    <phoneticPr fontId="1" type="noConversion"/>
  </si>
  <si>
    <t>兆麟</t>
  </si>
  <si>
    <t>Goodview Garden</t>
    <phoneticPr fontId="1" type="noConversion"/>
  </si>
  <si>
    <t>豐景園</t>
  </si>
  <si>
    <t>Tuen Mun Swimming Pool</t>
    <phoneticPr fontId="1" type="noConversion"/>
  </si>
  <si>
    <t>屯門泳池</t>
  </si>
  <si>
    <t>Siu Hei</t>
    <phoneticPr fontId="1" type="noConversion"/>
  </si>
  <si>
    <t>兆禧</t>
    <phoneticPr fontId="1" type="noConversion"/>
  </si>
  <si>
    <t>Line Code</t>
  </si>
  <si>
    <t>Direction</t>
  </si>
  <si>
    <t>Stop ID</t>
  </si>
  <si>
    <t>505</t>
  </si>
  <si>
    <t>507</t>
  </si>
  <si>
    <t>614P</t>
  </si>
  <si>
    <t>615P</t>
  </si>
  <si>
    <t>610</t>
  </si>
  <si>
    <t>614</t>
  </si>
  <si>
    <t>615</t>
  </si>
  <si>
    <t>705</t>
  </si>
  <si>
    <t>706</t>
  </si>
  <si>
    <t>751</t>
  </si>
  <si>
    <t>761P</t>
  </si>
  <si>
    <t>欄1</t>
    <phoneticPr fontId="1" type="noConversion"/>
  </si>
  <si>
    <t>欄2</t>
    <phoneticPr fontId="1" type="noConversion"/>
  </si>
  <si>
    <t>507,614P</t>
  </si>
  <si>
    <t>507,614P,615P</t>
  </si>
  <si>
    <t>507,614P,615P,614P</t>
  </si>
  <si>
    <t>507,614P,615P,614P,610</t>
  </si>
  <si>
    <t>507,614P,615P,614P,610,614</t>
  </si>
  <si>
    <t>507,614P,615P,614P,610,614,615</t>
  </si>
  <si>
    <t>615P,610</t>
  </si>
  <si>
    <t>615P,610,615</t>
  </si>
  <si>
    <t>507,751</t>
  </si>
  <si>
    <t>610,751</t>
  </si>
  <si>
    <t>505,614P</t>
  </si>
  <si>
    <t>505,614P,615P</t>
  </si>
  <si>
    <t>505,614P,615P,614P</t>
  </si>
  <si>
    <t>505,614P,615P,614P,610</t>
  </si>
  <si>
    <t>505,614P,615P,614P,610,614</t>
  </si>
  <si>
    <t>505,614P,615P,614P,610,614,615</t>
  </si>
  <si>
    <t>505,614P,615P,614P,610,614,615,751</t>
  </si>
  <si>
    <t>505,615P</t>
  </si>
  <si>
    <t>505,615P,615</t>
  </si>
  <si>
    <t>505,507</t>
  </si>
  <si>
    <t>505,507,615P</t>
  </si>
  <si>
    <t>505,507,615P,615</t>
  </si>
  <si>
    <t>505,615P,610</t>
  </si>
  <si>
    <t>505,615P,610,615</t>
  </si>
  <si>
    <t>507,610</t>
  </si>
  <si>
    <t>507,614P,614</t>
  </si>
  <si>
    <t>505,507,614P</t>
  </si>
  <si>
    <t>505,507,614P,614</t>
  </si>
  <si>
    <t>505,507,614P,614,751</t>
  </si>
  <si>
    <t>505,507,751</t>
  </si>
  <si>
    <t>614P,614</t>
  </si>
  <si>
    <t>610,614</t>
  </si>
  <si>
    <t>610,614,615</t>
  </si>
  <si>
    <t>610,614,615,751</t>
  </si>
  <si>
    <t>610,614,615,761P</t>
  </si>
  <si>
    <t>751,761P</t>
  </si>
  <si>
    <t>705,706</t>
  </si>
  <si>
    <t>705,706,751</t>
  </si>
  <si>
    <t>705,706,761P</t>
  </si>
  <si>
    <t>705,706,751,761P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</si>
</sst>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408FD7D-425F-4395-9FBC-C90E5ED52EBF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ine Code" tableColumnId="1"/>
      <queryTableField id="2" name="Direction" tableColumnId="2"/>
      <queryTableField id="3" name="Stop ID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14251-4831-4054-B7A3-E604BCE2EA0C}" name="light_rail_routes_and_stops" displayName="light_rail_routes_and_stops" ref="A1:E383" tableType="queryTable" totalsRowShown="0">
  <autoFilter ref="A1:E383" xr:uid="{9AD14251-4831-4054-B7A3-E604BCE2EA0C}"/>
  <sortState xmlns:xlrd2="http://schemas.microsoft.com/office/spreadsheetml/2017/richdata2" ref="A2:C383">
    <sortCondition ref="C1:C383"/>
  </sortState>
  <tableColumns count="5">
    <tableColumn id="1" xr3:uid="{B86B005A-BE9E-4ECA-A036-483A46C3E797}" uniqueName="1" name="Line Code" queryTableFieldId="1" dataDxfId="2"/>
    <tableColumn id="2" xr3:uid="{7255237B-05F7-44AF-82D0-5676CF98C305}" uniqueName="2" name="Direction" queryTableFieldId="2"/>
    <tableColumn id="3" xr3:uid="{EA4CFF8A-4A19-4856-A6FB-733AEDB52AFF}" uniqueName="3" name="Stop ID" queryTableFieldId="3"/>
    <tableColumn id="4" xr3:uid="{8A7F2853-634D-4B2B-AE58-D185DB79BC75}" uniqueName="4" name="欄1" queryTableFieldId="4" dataDxfId="1">
      <calculatedColumnFormula>IF(C2=C1,IF(A2&lt;&gt;A1,CONCATENATE(D1&amp;","&amp;A2),D1),A2)</calculatedColumnFormula>
    </tableColumn>
    <tableColumn id="5" xr3:uid="{02FBE55E-191F-44FC-9DED-939089140668}" uniqueName="5" name="欄2" queryTableFieldId="5" dataDxfId="0">
      <calculatedColumnFormula>LEN(light_rail_routes_and_stops[[#This Row],[欄1]])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027-9652-4194-8DDD-07DE01A72E64}">
  <dimension ref="A1:E69"/>
  <sheetViews>
    <sheetView tabSelected="1" workbookViewId="0">
      <selection activeCell="E1" sqref="E1"/>
    </sheetView>
  </sheetViews>
  <sheetFormatPr defaultRowHeight="16.5" x14ac:dyDescent="0.25"/>
  <cols>
    <col min="1" max="1" width="9.375" bestFit="1" customWidth="1"/>
    <col min="2" max="2" width="23.875" bestFit="1" customWidth="1"/>
    <col min="3" max="3" width="14.625" bestFit="1" customWidth="1"/>
    <col min="4" max="4" width="34.375" bestFit="1" customWidth="1"/>
    <col min="5" max="5" width="92.625" bestFit="1" customWidth="1"/>
  </cols>
  <sheetData>
    <row r="1" spans="1:5" x14ac:dyDescent="0.25">
      <c r="A1" t="s">
        <v>0</v>
      </c>
      <c r="B1" t="s">
        <v>2</v>
      </c>
      <c r="C1" t="s">
        <v>1</v>
      </c>
      <c r="E1" t="str">
        <f>_xlfn.CONCAT("{ ", _xlfn.TEXTJOIN(", ", 1, E2:E69), " }")</f>
        <v>{ 1: { 'name': '屯門碼頭', 'nameEn': 'Tuen Mun Ferry Pier', 'routeList': '507,614P,615P,614P,610,614,615' }, 10: { 'name': '美樂', 'nameEn': 'Melody Garden', 'routeList': '615P,610,615' }, 15: { 'name': '蝴蝶', 'nameEn': 'Butterfly', 'routeList': '615P,610,615' }, 20: { 'name': '輕鐵車廠', 'nameEn': 'Light Rail Depot', 'routeList': '615P,610,615' }, 30: { 'name': '龍門', 'nameEn': 'Lung Mun', 'routeList': '615P,610,615' }, 40: { 'name': '青山村', 'nameEn': 'Tsing Shan Tsuen', 'routeList': '615P,610,615' }, 50: { 'name': '青雲', 'nameEn': 'Tsing Wun', 'routeList': '615P,610,615' }, 60: { 'name': '建安', 'nameEn': 'Kin On', 'routeList': '505' }, 70: { 'name': '河田', 'nameEn': 'Ho Tin', 'routeList': '507,751' }, 75: { 'name': '蔡意橋', 'nameEn': 'Choy Yee Bridge', 'routeList': '507,751' }, 80: { 'name': '澤豐', 'nameEn': 'Affluence', 'routeList': '610,751' }, 90: { 'name': '屯門醫院', 'nameEn': 'Tuen Mun Hospital', 'routeList': '610,751' }, 100: { 'name': '兆康', 'nameEn': 'Siu Hong', 'routeList': '505,614P,615P,614P,610,614,615,751' }, 110: { 'name': '麒麟', 'nameEn': 'Kei Lun', 'routeList': '505,615P' }, 120: { 'name': '青松', 'nameEn': 'Ching Chung', 'routeList': '505,615P,615' }, 130: { 'name': '建生', 'nameEn': 'Kin Sang', 'routeList': '505,615P,615' }, 140: { 'name': '田景', 'nameEn': 'Tin King', 'routeList': '505,507,615P,615' }, 150: { 'name': '良景', 'nameEn': 'Leung King', 'routeList': '505,507,615P,615' }, 160: { 'name': '新圍', 'nameEn': 'San Wai', 'routeList': '505,507,615P,615' }, 170: { 'name': '石排', 'nameEn': 'Shek Pai', 'routeList': '505,615P,610,615' }, 180: { 'name': '山景 (北)', 'nameEn': 'Shan King (North)', 'routeList': '505' }, 190: { 'name': '山景 (南)', 'nameEn': 'Shan King (South)', 'routeList': '505' }, 200: { 'name': '鳴琴', 'nameEn': 'Ming Kum', 'routeList': '505,615P,610,615' }, 212: { 'name': '大興 (北)', 'nameEn': 'Tai Hing (North)', 'routeList': '507,610' }, 220: { 'name': '大興 (南)', 'nameEn': 'Tai Hing (South)', 'routeList': '507,610' }, 230: { 'name': '銀圍', 'nameEn': 'Ngan Wai', 'routeList': '507,610' }, 240: { 'name': '兆禧', 'nameEn': 'Siu Hei', 'routeList': '507,614P,614' }, 250: { 'name': '屯門泳池', 'nameEn': 'Tuen Mun Swimming Pool', 'routeList': '507,614P,614' }, 260: { 'name': '豐景園', 'nameEn': 'Goodview Garden', 'routeList': '507,614P,614' }, 265: { 'name': '兆麟', 'nameEn': 'Siu Lun', 'routeList': '505,507,614P,614' }, 270: { 'name': '安定', 'nameEn': 'On Ting', 'routeList': '505,507,614P,614,751' }, 275: { 'name': '友愛', 'nameEn': 'Yau Oi', 'routeList': '751' }, 280: { 'name': '市中心', 'nameEn': 'Town Centre', 'routeList': '505,507,614P,614,751' }, 295: { 'name': '屯門', 'nameEn': 'Tuen Mun', 'routeList': '505,507,751' }, 300: { 'name': '杯渡', 'nameEn': 'Pui To', 'routeList': '614P,614' }, 310: { 'name': '何福堂', 'nameEn': 'Hoh Fuk Tong', 'routeList': '614P,614' }, 320: { 'name': '新墟', 'nameEn': 'San Hui', 'routeList': '614P,614' }, 330: { 'name': '景峰', 'nameEn': 'Prime View', 'routeList': '614P,614' }, 340: { 'name': '鳳地', 'nameEn': 'Fung Tei', 'routeList': '614P,614' }, 350: { 'name': '藍地', 'nameEn': 'Lam Tei', 'routeList': '610,614,615,751' }, 360: { 'name': '泥圍', 'nameEn': 'Nai Wai', 'routeList': '610,614,615,751' }, 370: { 'name': '鍾屋村', 'nameEn': 'Chung Uk Tsuen', 'routeList': '610,614,615,751' }, 380: { 'name': '洪水橋', 'nameEn': 'Hung Shui Kiu', 'routeList': '610,614,615,751' }, 390: { 'name': '塘坊村', 'nameEn': 'Tong Fong Tsuen', 'routeList': '610,614,615,761P' }, 400: { 'name': '屏山', 'nameEn': 'Ping Shan', 'routeList': '610,614,615,761P' }, 425: { 'name': '坑尾村', 'nameEn': 'Hang Mei Tsuen', 'routeList': '751,761P' }, 430: { 'name': '天水圍', 'nameEn': 'Tin Shui Wai', 'routeList': '705,706,751' }, 435: { 'name': '天慈', 'nameEn': 'Tin Tsz', 'routeList': '705,706,751' }, 445: { 'name': '天耀', 'nameEn': 'Tin Yiu', 'routeList': '705,706,761P' }, 448: { 'name': '樂湖', 'nameEn': 'Locwood', 'routeList': '705,706,761P' }, 450: { 'name': '天湖', 'nameEn': 'Tin Wu', 'routeList': '705,706,751' }, 455: { 'name': '銀座', 'nameEn': 'Ginza', 'routeList': '705,706,751' }, 460: { 'name': '天瑞', 'nameEn': 'Tin Shui', 'routeList': '705,706,761P' }, 468: { 'name': '頌富', 'nameEn': 'Chung Fu', 'routeList': '705,706,751,761P' }, 480: { 'name': '天富', 'nameEn': 'Tin Fu', 'routeList': '705,706,751,761P' }, 490: { 'name': '翠湖', 'nameEn': 'Chestwood', 'routeList': '751' }, 500: { 'name': '天榮', 'nameEn': 'Tin Wing', 'routeList': '705,706,751' }, 510: { 'name': '天悅', 'nameEn': 'Tin Yuet', 'routeList': '705,706' }, 520: { 'name': '天秀', 'nameEn': 'Tin Sau', 'routeList': '705,706' }, 530: { 'name': '濕地公園', 'nameEn': 'Wetland Park', 'routeList': '705,706' }, 540: { 'name': '天恒', 'nameEn': 'Tin Heng', 'routeList': '705,706' }, 550: { 'name': '天逸', 'nameEn': 'Tin Yat', 'routeList': '705,706,751,761P' }, 560: { 'name': '水邊圍', 'nameEn': 'Shui Pin Wai', 'routeList': '610,614,615,761P' }, 570: { 'name': '豐年路', 'nameEn': 'Fung Nin Road', 'routeList': '610,614,615,761P' }, 580: { 'name': '康樂路', 'nameEn': 'Hong Lok Road', 'routeList': '610,614,615,761P' }, 590: { 'name': '大棠路', 'nameEn': 'Tai Tong Road', 'routeList': '610,614,615,761P' }, 600: { 'name': '元朗', 'nameEn': 'Yuen Long', 'routeList': '610,614,615,761P' }, 920: { 'name': '三聖', 'nameEn': 'Sam Shing', 'routeList': '505' } }</v>
      </c>
    </row>
    <row r="2" spans="1:5" x14ac:dyDescent="0.25">
      <c r="A2">
        <v>1</v>
      </c>
      <c r="B2" t="s">
        <v>3</v>
      </c>
      <c r="C2" t="s">
        <v>4</v>
      </c>
      <c r="D2" t="str">
        <f>VLOOKUP(A2,工作表2!A1:E382,4)</f>
        <v>507,614P,615P,614P,610,614,615</v>
      </c>
      <c r="E2" t="str">
        <f>_xlfn.CONCAT(A2, ": ", "{ 'name': '", C2, "', 'nameEn': '", B2, "', 'routeList': '", D2, "' }")</f>
        <v>1: { 'name': '屯門碼頭', 'nameEn': 'Tuen Mun Ferry Pier', 'routeList': '507,614P,615P,614P,610,614,615' }</v>
      </c>
    </row>
    <row r="3" spans="1:5" x14ac:dyDescent="0.25">
      <c r="A3">
        <v>10</v>
      </c>
      <c r="B3" t="s">
        <v>5</v>
      </c>
      <c r="C3" t="s">
        <v>6</v>
      </c>
      <c r="D3" t="str">
        <f>VLOOKUP(A3,工作表2!A2:E383,4)</f>
        <v>615P,610,615</v>
      </c>
      <c r="E3" t="str">
        <f t="shared" ref="E3:E66" si="0">_xlfn.CONCAT(A3, ": ", "{ 'name': '", C3, "', 'nameEn': '", B3, "', 'routeList': '", D3, "' }")</f>
        <v>10: { 'name': '美樂', 'nameEn': 'Melody Garden', 'routeList': '615P,610,615' }</v>
      </c>
    </row>
    <row r="4" spans="1:5" x14ac:dyDescent="0.25">
      <c r="A4">
        <v>15</v>
      </c>
      <c r="B4" t="s">
        <v>7</v>
      </c>
      <c r="C4" t="s">
        <v>8</v>
      </c>
      <c r="D4" t="str">
        <f>VLOOKUP(A4,工作表2!A3:E384,4)</f>
        <v>615P,610,615</v>
      </c>
      <c r="E4" t="str">
        <f t="shared" si="0"/>
        <v>15: { 'name': '蝴蝶', 'nameEn': 'Butterfly', 'routeList': '615P,610,615' }</v>
      </c>
    </row>
    <row r="5" spans="1:5" x14ac:dyDescent="0.25">
      <c r="A5">
        <v>20</v>
      </c>
      <c r="B5" t="s">
        <v>9</v>
      </c>
      <c r="C5" t="s">
        <v>10</v>
      </c>
      <c r="D5" t="str">
        <f>VLOOKUP(A5,工作表2!A4:E385,4)</f>
        <v>615P,610,615</v>
      </c>
      <c r="E5" t="str">
        <f t="shared" si="0"/>
        <v>20: { 'name': '輕鐵車廠', 'nameEn': 'Light Rail Depot', 'routeList': '615P,610,615' }</v>
      </c>
    </row>
    <row r="6" spans="1:5" x14ac:dyDescent="0.25">
      <c r="A6">
        <v>30</v>
      </c>
      <c r="B6" t="s">
        <v>11</v>
      </c>
      <c r="C6" t="s">
        <v>12</v>
      </c>
      <c r="D6" t="str">
        <f>VLOOKUP(A6,工作表2!A5:E386,4)</f>
        <v>615P,610,615</v>
      </c>
      <c r="E6" t="str">
        <f t="shared" si="0"/>
        <v>30: { 'name': '龍門', 'nameEn': 'Lung Mun', 'routeList': '615P,610,615' }</v>
      </c>
    </row>
    <row r="7" spans="1:5" x14ac:dyDescent="0.25">
      <c r="A7">
        <v>40</v>
      </c>
      <c r="B7" t="s">
        <v>13</v>
      </c>
      <c r="C7" t="s">
        <v>14</v>
      </c>
      <c r="D7" t="str">
        <f>VLOOKUP(A7,工作表2!A6:E387,4)</f>
        <v>615P,610,615</v>
      </c>
      <c r="E7" t="str">
        <f t="shared" si="0"/>
        <v>40: { 'name': '青山村', 'nameEn': 'Tsing Shan Tsuen', 'routeList': '615P,610,615' }</v>
      </c>
    </row>
    <row r="8" spans="1:5" x14ac:dyDescent="0.25">
      <c r="A8">
        <v>50</v>
      </c>
      <c r="B8" t="s">
        <v>15</v>
      </c>
      <c r="C8" t="s">
        <v>16</v>
      </c>
      <c r="D8" t="str">
        <f>VLOOKUP(A8,工作表2!A7:E388,4)</f>
        <v>615P,610,615</v>
      </c>
      <c r="E8" t="str">
        <f t="shared" si="0"/>
        <v>50: { 'name': '青雲', 'nameEn': 'Tsing Wun', 'routeList': '615P,610,615' }</v>
      </c>
    </row>
    <row r="9" spans="1:5" x14ac:dyDescent="0.25">
      <c r="A9">
        <v>60</v>
      </c>
      <c r="B9" t="s">
        <v>17</v>
      </c>
      <c r="C9" t="s">
        <v>18</v>
      </c>
      <c r="D9" t="str">
        <f>VLOOKUP(A9,工作表2!A8:E389,4)</f>
        <v>505</v>
      </c>
      <c r="E9" t="str">
        <f t="shared" si="0"/>
        <v>60: { 'name': '建安', 'nameEn': 'Kin On', 'routeList': '505' }</v>
      </c>
    </row>
    <row r="10" spans="1:5" x14ac:dyDescent="0.25">
      <c r="A10">
        <v>70</v>
      </c>
      <c r="B10" t="s">
        <v>19</v>
      </c>
      <c r="C10" t="s">
        <v>20</v>
      </c>
      <c r="D10" t="str">
        <f>VLOOKUP(A10,工作表2!A9:E390,4)</f>
        <v>507,751</v>
      </c>
      <c r="E10" t="str">
        <f t="shared" si="0"/>
        <v>70: { 'name': '河田', 'nameEn': 'Ho Tin', 'routeList': '507,751' }</v>
      </c>
    </row>
    <row r="11" spans="1:5" x14ac:dyDescent="0.25">
      <c r="A11">
        <v>75</v>
      </c>
      <c r="B11" t="s">
        <v>21</v>
      </c>
      <c r="C11" t="s">
        <v>22</v>
      </c>
      <c r="D11" t="str">
        <f>VLOOKUP(A11,工作表2!A10:E391,4)</f>
        <v>507,751</v>
      </c>
      <c r="E11" t="str">
        <f t="shared" si="0"/>
        <v>75: { 'name': '蔡意橋', 'nameEn': 'Choy Yee Bridge', 'routeList': '507,751' }</v>
      </c>
    </row>
    <row r="12" spans="1:5" x14ac:dyDescent="0.25">
      <c r="A12">
        <v>80</v>
      </c>
      <c r="B12" t="s">
        <v>23</v>
      </c>
      <c r="C12" t="s">
        <v>24</v>
      </c>
      <c r="D12" t="str">
        <f>VLOOKUP(A12,工作表2!A11:E392,4)</f>
        <v>610,751</v>
      </c>
      <c r="E12" t="str">
        <f t="shared" si="0"/>
        <v>80: { 'name': '澤豐', 'nameEn': 'Affluence', 'routeList': '610,751' }</v>
      </c>
    </row>
    <row r="13" spans="1:5" x14ac:dyDescent="0.25">
      <c r="A13">
        <v>90</v>
      </c>
      <c r="B13" t="s">
        <v>25</v>
      </c>
      <c r="C13" t="s">
        <v>26</v>
      </c>
      <c r="D13" t="str">
        <f>VLOOKUP(A13,工作表2!A12:E393,4)</f>
        <v>610,751</v>
      </c>
      <c r="E13" t="str">
        <f t="shared" si="0"/>
        <v>90: { 'name': '屯門醫院', 'nameEn': 'Tuen Mun Hospital', 'routeList': '610,751' }</v>
      </c>
    </row>
    <row r="14" spans="1:5" x14ac:dyDescent="0.25">
      <c r="A14">
        <v>100</v>
      </c>
      <c r="B14" t="s">
        <v>27</v>
      </c>
      <c r="C14" t="s">
        <v>28</v>
      </c>
      <c r="D14" t="str">
        <f>VLOOKUP(A14,工作表2!A13:E394,4)</f>
        <v>505,614P,615P,614P,610,614,615,751</v>
      </c>
      <c r="E14" t="str">
        <f t="shared" si="0"/>
        <v>100: { 'name': '兆康', 'nameEn': 'Siu Hong', 'routeList': '505,614P,615P,614P,610,614,615,751' }</v>
      </c>
    </row>
    <row r="15" spans="1:5" x14ac:dyDescent="0.25">
      <c r="A15">
        <v>110</v>
      </c>
      <c r="B15" t="s">
        <v>89</v>
      </c>
      <c r="C15" t="s">
        <v>90</v>
      </c>
      <c r="D15" t="str">
        <f>VLOOKUP(A15,工作表2!A14:E395,4)</f>
        <v>505,615P</v>
      </c>
      <c r="E15" t="str">
        <f t="shared" si="0"/>
        <v>110: { 'name': '麒麟', 'nameEn': 'Kei Lun', 'routeList': '505,615P' }</v>
      </c>
    </row>
    <row r="16" spans="1:5" x14ac:dyDescent="0.25">
      <c r="A16">
        <v>120</v>
      </c>
      <c r="B16" t="s">
        <v>91</v>
      </c>
      <c r="C16" t="s">
        <v>92</v>
      </c>
      <c r="D16" t="str">
        <f>VLOOKUP(A16,工作表2!A15:E396,4)</f>
        <v>505,615P,615</v>
      </c>
      <c r="E16" t="str">
        <f t="shared" si="0"/>
        <v>120: { 'name': '青松', 'nameEn': 'Ching Chung', 'routeList': '505,615P,615' }</v>
      </c>
    </row>
    <row r="17" spans="1:5" x14ac:dyDescent="0.25">
      <c r="A17">
        <v>130</v>
      </c>
      <c r="B17" t="s">
        <v>93</v>
      </c>
      <c r="C17" t="s">
        <v>94</v>
      </c>
      <c r="D17" t="str">
        <f>VLOOKUP(A17,工作表2!A16:E397,4)</f>
        <v>505,615P,615</v>
      </c>
      <c r="E17" t="str">
        <f t="shared" si="0"/>
        <v>130: { 'name': '建生', 'nameEn': 'Kin Sang', 'routeList': '505,615P,615' }</v>
      </c>
    </row>
    <row r="18" spans="1:5" x14ac:dyDescent="0.25">
      <c r="A18">
        <v>140</v>
      </c>
      <c r="B18" t="s">
        <v>95</v>
      </c>
      <c r="C18" t="s">
        <v>96</v>
      </c>
      <c r="D18" t="str">
        <f>VLOOKUP(A18,工作表2!A17:E398,4)</f>
        <v>505,507,615P,615</v>
      </c>
      <c r="E18" t="str">
        <f t="shared" si="0"/>
        <v>140: { 'name': '田景', 'nameEn': 'Tin King', 'routeList': '505,507,615P,615' }</v>
      </c>
    </row>
    <row r="19" spans="1:5" x14ac:dyDescent="0.25">
      <c r="A19">
        <v>150</v>
      </c>
      <c r="B19" t="s">
        <v>97</v>
      </c>
      <c r="C19" t="s">
        <v>98</v>
      </c>
      <c r="D19" t="str">
        <f>VLOOKUP(A19,工作表2!A18:E399,4)</f>
        <v>505,507,615P,615</v>
      </c>
      <c r="E19" t="str">
        <f t="shared" si="0"/>
        <v>150: { 'name': '良景', 'nameEn': 'Leung King', 'routeList': '505,507,615P,615' }</v>
      </c>
    </row>
    <row r="20" spans="1:5" x14ac:dyDescent="0.25">
      <c r="A20">
        <v>160</v>
      </c>
      <c r="B20" t="s">
        <v>99</v>
      </c>
      <c r="C20" t="s">
        <v>100</v>
      </c>
      <c r="D20" t="str">
        <f>VLOOKUP(A20,工作表2!A19:E400,4)</f>
        <v>505,507,615P,615</v>
      </c>
      <c r="E20" t="str">
        <f t="shared" si="0"/>
        <v>160: { 'name': '新圍', 'nameEn': 'San Wai', 'routeList': '505,507,615P,615' }</v>
      </c>
    </row>
    <row r="21" spans="1:5" x14ac:dyDescent="0.25">
      <c r="A21">
        <v>170</v>
      </c>
      <c r="B21" t="s">
        <v>101</v>
      </c>
      <c r="C21" t="s">
        <v>102</v>
      </c>
      <c r="D21" t="str">
        <f>VLOOKUP(A21,工作表2!A20:E401,4)</f>
        <v>505,615P,610,615</v>
      </c>
      <c r="E21" t="str">
        <f t="shared" si="0"/>
        <v>170: { 'name': '石排', 'nameEn': 'Shek Pai', 'routeList': '505,615P,610,615' }</v>
      </c>
    </row>
    <row r="22" spans="1:5" x14ac:dyDescent="0.25">
      <c r="A22">
        <v>180</v>
      </c>
      <c r="B22" t="s">
        <v>103</v>
      </c>
      <c r="C22" t="s">
        <v>104</v>
      </c>
      <c r="D22" t="str">
        <f>VLOOKUP(A22,工作表2!A21:E402,4)</f>
        <v>505</v>
      </c>
      <c r="E22" t="str">
        <f t="shared" si="0"/>
        <v>180: { 'name': '山景 (北)', 'nameEn': 'Shan King (North)', 'routeList': '505' }</v>
      </c>
    </row>
    <row r="23" spans="1:5" x14ac:dyDescent="0.25">
      <c r="A23">
        <v>190</v>
      </c>
      <c r="B23" t="s">
        <v>105</v>
      </c>
      <c r="C23" t="s">
        <v>106</v>
      </c>
      <c r="D23" t="str">
        <f>VLOOKUP(A23,工作表2!A22:E403,4)</f>
        <v>505</v>
      </c>
      <c r="E23" t="str">
        <f t="shared" si="0"/>
        <v>190: { 'name': '山景 (南)', 'nameEn': 'Shan King (South)', 'routeList': '505' }</v>
      </c>
    </row>
    <row r="24" spans="1:5" x14ac:dyDescent="0.25">
      <c r="A24">
        <v>200</v>
      </c>
      <c r="B24" t="s">
        <v>107</v>
      </c>
      <c r="C24" t="s">
        <v>108</v>
      </c>
      <c r="D24" t="str">
        <f>VLOOKUP(A24,工作表2!A23:E404,4)</f>
        <v>505,615P,610,615</v>
      </c>
      <c r="E24" t="str">
        <f t="shared" si="0"/>
        <v>200: { 'name': '鳴琴', 'nameEn': 'Ming Kum', 'routeList': '505,615P,610,615' }</v>
      </c>
    </row>
    <row r="25" spans="1:5" x14ac:dyDescent="0.25">
      <c r="A25">
        <v>212</v>
      </c>
      <c r="B25" t="s">
        <v>109</v>
      </c>
      <c r="C25" t="s">
        <v>110</v>
      </c>
      <c r="D25" t="str">
        <f>VLOOKUP(A25,工作表2!A24:E405,4)</f>
        <v>507,610</v>
      </c>
      <c r="E25" t="str">
        <f t="shared" si="0"/>
        <v>212: { 'name': '大興 (北)', 'nameEn': 'Tai Hing (North)', 'routeList': '507,610' }</v>
      </c>
    </row>
    <row r="26" spans="1:5" x14ac:dyDescent="0.25">
      <c r="A26">
        <v>220</v>
      </c>
      <c r="B26" t="s">
        <v>111</v>
      </c>
      <c r="C26" t="s">
        <v>112</v>
      </c>
      <c r="D26" t="str">
        <f>VLOOKUP(A26,工作表2!A25:E406,4)</f>
        <v>507,610</v>
      </c>
      <c r="E26" t="str">
        <f t="shared" si="0"/>
        <v>220: { 'name': '大興 (南)', 'nameEn': 'Tai Hing (South)', 'routeList': '507,610' }</v>
      </c>
    </row>
    <row r="27" spans="1:5" x14ac:dyDescent="0.25">
      <c r="A27">
        <v>230</v>
      </c>
      <c r="B27" t="s">
        <v>113</v>
      </c>
      <c r="C27" t="s">
        <v>114</v>
      </c>
      <c r="D27" t="str">
        <f>VLOOKUP(A27,工作表2!A26:E407,4)</f>
        <v>507,610</v>
      </c>
      <c r="E27" t="str">
        <f t="shared" si="0"/>
        <v>230: { 'name': '銀圍', 'nameEn': 'Ngan Wai', 'routeList': '507,610' }</v>
      </c>
    </row>
    <row r="28" spans="1:5" x14ac:dyDescent="0.25">
      <c r="A28">
        <v>240</v>
      </c>
      <c r="B28" t="s">
        <v>137</v>
      </c>
      <c r="C28" t="s">
        <v>138</v>
      </c>
      <c r="D28" t="str">
        <f>VLOOKUP(A28,工作表2!A27:E408,4)</f>
        <v>507,614P,614</v>
      </c>
      <c r="E28" t="str">
        <f t="shared" si="0"/>
        <v>240: { 'name': '兆禧', 'nameEn': 'Siu Hei', 'routeList': '507,614P,614' }</v>
      </c>
    </row>
    <row r="29" spans="1:5" x14ac:dyDescent="0.25">
      <c r="A29">
        <v>250</v>
      </c>
      <c r="B29" t="s">
        <v>135</v>
      </c>
      <c r="C29" t="s">
        <v>136</v>
      </c>
      <c r="D29" t="str">
        <f>VLOOKUP(A29,工作表2!A28:E409,4)</f>
        <v>507,614P,614</v>
      </c>
      <c r="E29" t="str">
        <f t="shared" si="0"/>
        <v>250: { 'name': '屯門泳池', 'nameEn': 'Tuen Mun Swimming Pool', 'routeList': '507,614P,614' }</v>
      </c>
    </row>
    <row r="30" spans="1:5" x14ac:dyDescent="0.25">
      <c r="A30">
        <v>260</v>
      </c>
      <c r="B30" t="s">
        <v>133</v>
      </c>
      <c r="C30" t="s">
        <v>134</v>
      </c>
      <c r="D30" t="str">
        <f>VLOOKUP(A30,工作表2!A29:E410,4)</f>
        <v>507,614P,614</v>
      </c>
      <c r="E30" t="str">
        <f t="shared" si="0"/>
        <v>260: { 'name': '豐景園', 'nameEn': 'Goodview Garden', 'routeList': '507,614P,614' }</v>
      </c>
    </row>
    <row r="31" spans="1:5" x14ac:dyDescent="0.25">
      <c r="A31">
        <v>265</v>
      </c>
      <c r="B31" t="s">
        <v>131</v>
      </c>
      <c r="C31" t="s">
        <v>132</v>
      </c>
      <c r="D31" t="str">
        <f>VLOOKUP(A31,工作表2!A30:E411,4)</f>
        <v>505,507,614P,614</v>
      </c>
      <c r="E31" t="str">
        <f t="shared" si="0"/>
        <v>265: { 'name': '兆麟', 'nameEn': 'Siu Lun', 'routeList': '505,507,614P,614' }</v>
      </c>
    </row>
    <row r="32" spans="1:5" x14ac:dyDescent="0.25">
      <c r="A32">
        <v>270</v>
      </c>
      <c r="B32" t="s">
        <v>129</v>
      </c>
      <c r="C32" t="s">
        <v>130</v>
      </c>
      <c r="D32" t="str">
        <f>VLOOKUP(A32,工作表2!A31:E412,4)</f>
        <v>505,507,614P,614,751</v>
      </c>
      <c r="E32" t="str">
        <f t="shared" si="0"/>
        <v>270: { 'name': '安定', 'nameEn': 'On Ting', 'routeList': '505,507,614P,614,751' }</v>
      </c>
    </row>
    <row r="33" spans="1:5" x14ac:dyDescent="0.25">
      <c r="A33">
        <v>275</v>
      </c>
      <c r="B33" t="s">
        <v>123</v>
      </c>
      <c r="C33" t="s">
        <v>124</v>
      </c>
      <c r="D33" t="str">
        <f>VLOOKUP(A33,工作表2!A32:E413,4)</f>
        <v>751</v>
      </c>
      <c r="E33" t="str">
        <f t="shared" si="0"/>
        <v>275: { 'name': '友愛', 'nameEn': 'Yau Oi', 'routeList': '751' }</v>
      </c>
    </row>
    <row r="34" spans="1:5" x14ac:dyDescent="0.25">
      <c r="A34">
        <v>280</v>
      </c>
      <c r="B34" t="s">
        <v>125</v>
      </c>
      <c r="C34" t="s">
        <v>126</v>
      </c>
      <c r="D34" t="str">
        <f>VLOOKUP(A34,工作表2!A33:E414,4)</f>
        <v>505,507,614P,614,751</v>
      </c>
      <c r="E34" t="str">
        <f t="shared" si="0"/>
        <v>280: { 'name': '市中心', 'nameEn': 'Town Centre', 'routeList': '505,507,614P,614,751' }</v>
      </c>
    </row>
    <row r="35" spans="1:5" x14ac:dyDescent="0.25">
      <c r="A35">
        <v>295</v>
      </c>
      <c r="B35" t="s">
        <v>127</v>
      </c>
      <c r="C35" t="s">
        <v>128</v>
      </c>
      <c r="D35" t="str">
        <f>VLOOKUP(A35,工作表2!A34:E415,4)</f>
        <v>505,507,751</v>
      </c>
      <c r="E35" t="str">
        <f t="shared" si="0"/>
        <v>295: { 'name': '屯門', 'nameEn': 'Tuen Mun', 'routeList': '505,507,751' }</v>
      </c>
    </row>
    <row r="36" spans="1:5" x14ac:dyDescent="0.25">
      <c r="A36">
        <v>300</v>
      </c>
      <c r="B36" t="s">
        <v>121</v>
      </c>
      <c r="C36" t="s">
        <v>122</v>
      </c>
      <c r="D36" t="str">
        <f>VLOOKUP(A36,工作表2!A35:E416,4)</f>
        <v>614P,614</v>
      </c>
      <c r="E36" t="str">
        <f t="shared" si="0"/>
        <v>300: { 'name': '杯渡', 'nameEn': 'Pui To', 'routeList': '614P,614' }</v>
      </c>
    </row>
    <row r="37" spans="1:5" x14ac:dyDescent="0.25">
      <c r="A37">
        <v>310</v>
      </c>
      <c r="B37" t="s">
        <v>119</v>
      </c>
      <c r="C37" t="s">
        <v>120</v>
      </c>
      <c r="D37" t="str">
        <f>VLOOKUP(A37,工作表2!A36:E417,4)</f>
        <v>614P,614</v>
      </c>
      <c r="E37" t="str">
        <f t="shared" si="0"/>
        <v>310: { 'name': '何福堂', 'nameEn': 'Hoh Fuk Tong', 'routeList': '614P,614' }</v>
      </c>
    </row>
    <row r="38" spans="1:5" x14ac:dyDescent="0.25">
      <c r="A38">
        <v>320</v>
      </c>
      <c r="B38" t="s">
        <v>117</v>
      </c>
      <c r="C38" t="s">
        <v>118</v>
      </c>
      <c r="D38" t="str">
        <f>VLOOKUP(A38,工作表2!A37:E418,4)</f>
        <v>614P,614</v>
      </c>
      <c r="E38" t="str">
        <f t="shared" si="0"/>
        <v>320: { 'name': '新墟', 'nameEn': 'San Hui', 'routeList': '614P,614' }</v>
      </c>
    </row>
    <row r="39" spans="1:5" x14ac:dyDescent="0.25">
      <c r="A39">
        <v>330</v>
      </c>
      <c r="B39" t="s">
        <v>115</v>
      </c>
      <c r="C39" t="s">
        <v>116</v>
      </c>
      <c r="D39" t="str">
        <f>VLOOKUP(A39,工作表2!A38:E419,4)</f>
        <v>614P,614</v>
      </c>
      <c r="E39" t="str">
        <f t="shared" si="0"/>
        <v>330: { 'name': '景峰', 'nameEn': 'Prime View', 'routeList': '614P,614' }</v>
      </c>
    </row>
    <row r="40" spans="1:5" x14ac:dyDescent="0.25">
      <c r="A40">
        <v>340</v>
      </c>
      <c r="B40" t="s">
        <v>87</v>
      </c>
      <c r="C40" t="s">
        <v>88</v>
      </c>
      <c r="D40" t="str">
        <f>VLOOKUP(A40,工作表2!A39:E420,4)</f>
        <v>614P,614</v>
      </c>
      <c r="E40" t="str">
        <f t="shared" si="0"/>
        <v>340: { 'name': '鳳地', 'nameEn': 'Fung Tei', 'routeList': '614P,614' }</v>
      </c>
    </row>
    <row r="41" spans="1:5" x14ac:dyDescent="0.25">
      <c r="A41">
        <v>350</v>
      </c>
      <c r="B41" t="s">
        <v>86</v>
      </c>
      <c r="C41" t="s">
        <v>85</v>
      </c>
      <c r="D41" t="str">
        <f>VLOOKUP(A41,工作表2!A40:E421,4)</f>
        <v>610,614,615,751</v>
      </c>
      <c r="E41" t="str">
        <f t="shared" si="0"/>
        <v>350: { 'name': '藍地', 'nameEn': 'Lam Tei', 'routeList': '610,614,615,751' }</v>
      </c>
    </row>
    <row r="42" spans="1:5" x14ac:dyDescent="0.25">
      <c r="A42">
        <v>360</v>
      </c>
      <c r="B42" t="s">
        <v>83</v>
      </c>
      <c r="C42" t="s">
        <v>84</v>
      </c>
      <c r="D42" t="str">
        <f>VLOOKUP(A42,工作表2!A41:E422,4)</f>
        <v>610,614,615,751</v>
      </c>
      <c r="E42" t="str">
        <f t="shared" si="0"/>
        <v>360: { 'name': '泥圍', 'nameEn': 'Nai Wai', 'routeList': '610,614,615,751' }</v>
      </c>
    </row>
    <row r="43" spans="1:5" x14ac:dyDescent="0.25">
      <c r="A43">
        <v>370</v>
      </c>
      <c r="B43" t="s">
        <v>81</v>
      </c>
      <c r="C43" t="s">
        <v>82</v>
      </c>
      <c r="D43" t="str">
        <f>VLOOKUP(A43,工作表2!A42:E423,4)</f>
        <v>610,614,615,751</v>
      </c>
      <c r="E43" t="str">
        <f t="shared" si="0"/>
        <v>370: { 'name': '鍾屋村', 'nameEn': 'Chung Uk Tsuen', 'routeList': '610,614,615,751' }</v>
      </c>
    </row>
    <row r="44" spans="1:5" x14ac:dyDescent="0.25">
      <c r="A44">
        <v>380</v>
      </c>
      <c r="B44" t="s">
        <v>79</v>
      </c>
      <c r="C44" t="s">
        <v>80</v>
      </c>
      <c r="D44" t="str">
        <f>VLOOKUP(A44,工作表2!A43:E424,4)</f>
        <v>610,614,615,751</v>
      </c>
      <c r="E44" t="str">
        <f t="shared" si="0"/>
        <v>380: { 'name': '洪水橋', 'nameEn': 'Hung Shui Kiu', 'routeList': '610,614,615,751' }</v>
      </c>
    </row>
    <row r="45" spans="1:5" x14ac:dyDescent="0.25">
      <c r="A45">
        <v>390</v>
      </c>
      <c r="B45" t="s">
        <v>77</v>
      </c>
      <c r="C45" t="s">
        <v>78</v>
      </c>
      <c r="D45" t="str">
        <f>VLOOKUP(A45,工作表2!A44:E425,4)</f>
        <v>610,614,615,761P</v>
      </c>
      <c r="E45" t="str">
        <f t="shared" si="0"/>
        <v>390: { 'name': '塘坊村', 'nameEn': 'Tong Fong Tsuen', 'routeList': '610,614,615,761P' }</v>
      </c>
    </row>
    <row r="46" spans="1:5" x14ac:dyDescent="0.25">
      <c r="A46">
        <v>400</v>
      </c>
      <c r="B46" t="s">
        <v>75</v>
      </c>
      <c r="C46" t="s">
        <v>76</v>
      </c>
      <c r="D46" t="str">
        <f>VLOOKUP(A46,工作表2!A45:E426,4)</f>
        <v>610,614,615,761P</v>
      </c>
      <c r="E46" t="str">
        <f t="shared" si="0"/>
        <v>400: { 'name': '屏山', 'nameEn': 'Ping Shan', 'routeList': '610,614,615,761P' }</v>
      </c>
    </row>
    <row r="47" spans="1:5" x14ac:dyDescent="0.25">
      <c r="A47">
        <v>425</v>
      </c>
      <c r="B47" t="s">
        <v>73</v>
      </c>
      <c r="C47" t="s">
        <v>74</v>
      </c>
      <c r="D47" t="str">
        <f>VLOOKUP(A47,工作表2!A46:E427,4)</f>
        <v>751,761P</v>
      </c>
      <c r="E47" t="str">
        <f t="shared" si="0"/>
        <v>425: { 'name': '坑尾村', 'nameEn': 'Hang Mei Tsuen', 'routeList': '751,761P' }</v>
      </c>
    </row>
    <row r="48" spans="1:5" x14ac:dyDescent="0.25">
      <c r="A48">
        <v>430</v>
      </c>
      <c r="B48" t="s">
        <v>71</v>
      </c>
      <c r="C48" t="s">
        <v>72</v>
      </c>
      <c r="D48" t="str">
        <f>VLOOKUP(A48,工作表2!A47:E428,4)</f>
        <v>705,706,751</v>
      </c>
      <c r="E48" t="str">
        <f t="shared" si="0"/>
        <v>430: { 'name': '天水圍', 'nameEn': 'Tin Shui Wai', 'routeList': '705,706,751' }</v>
      </c>
    </row>
    <row r="49" spans="1:5" x14ac:dyDescent="0.25">
      <c r="A49">
        <v>435</v>
      </c>
      <c r="B49" t="s">
        <v>69</v>
      </c>
      <c r="C49" t="s">
        <v>70</v>
      </c>
      <c r="D49" t="str">
        <f>VLOOKUP(A49,工作表2!A48:E429,4)</f>
        <v>705,706,751</v>
      </c>
      <c r="E49" t="str">
        <f t="shared" si="0"/>
        <v>435: { 'name': '天慈', 'nameEn': 'Tin Tsz', 'routeList': '705,706,751' }</v>
      </c>
    </row>
    <row r="50" spans="1:5" x14ac:dyDescent="0.25">
      <c r="A50">
        <v>445</v>
      </c>
      <c r="B50" t="s">
        <v>67</v>
      </c>
      <c r="C50" t="s">
        <v>68</v>
      </c>
      <c r="D50" t="str">
        <f>VLOOKUP(A50,工作表2!A49:E430,4)</f>
        <v>705,706,761P</v>
      </c>
      <c r="E50" t="str">
        <f t="shared" si="0"/>
        <v>445: { 'name': '天耀', 'nameEn': 'Tin Yiu', 'routeList': '705,706,761P' }</v>
      </c>
    </row>
    <row r="51" spans="1:5" x14ac:dyDescent="0.25">
      <c r="A51">
        <v>448</v>
      </c>
      <c r="B51" t="s">
        <v>65</v>
      </c>
      <c r="C51" t="s">
        <v>66</v>
      </c>
      <c r="D51" t="str">
        <f>VLOOKUP(A51,工作表2!A50:E431,4)</f>
        <v>705,706,761P</v>
      </c>
      <c r="E51" t="str">
        <f t="shared" si="0"/>
        <v>448: { 'name': '樂湖', 'nameEn': 'Locwood', 'routeList': '705,706,761P' }</v>
      </c>
    </row>
    <row r="52" spans="1:5" x14ac:dyDescent="0.25">
      <c r="A52">
        <v>450</v>
      </c>
      <c r="B52" t="s">
        <v>63</v>
      </c>
      <c r="C52" t="s">
        <v>64</v>
      </c>
      <c r="D52" t="str">
        <f>VLOOKUP(A52,工作表2!A51:E432,4)</f>
        <v>705,706,751</v>
      </c>
      <c r="E52" t="str">
        <f t="shared" si="0"/>
        <v>450: { 'name': '天湖', 'nameEn': 'Tin Wu', 'routeList': '705,706,751' }</v>
      </c>
    </row>
    <row r="53" spans="1:5" x14ac:dyDescent="0.25">
      <c r="A53">
        <v>455</v>
      </c>
      <c r="B53" t="s">
        <v>61</v>
      </c>
      <c r="C53" t="s">
        <v>62</v>
      </c>
      <c r="D53" t="str">
        <f>VLOOKUP(A53,工作表2!A52:E433,4)</f>
        <v>705,706,751</v>
      </c>
      <c r="E53" t="str">
        <f t="shared" si="0"/>
        <v>455: { 'name': '銀座', 'nameEn': 'Ginza', 'routeList': '705,706,751' }</v>
      </c>
    </row>
    <row r="54" spans="1:5" x14ac:dyDescent="0.25">
      <c r="A54">
        <v>460</v>
      </c>
      <c r="B54" t="s">
        <v>59</v>
      </c>
      <c r="C54" t="s">
        <v>60</v>
      </c>
      <c r="D54" t="str">
        <f>VLOOKUP(A54,工作表2!A53:E434,4)</f>
        <v>705,706,761P</v>
      </c>
      <c r="E54" t="str">
        <f t="shared" si="0"/>
        <v>460: { 'name': '天瑞', 'nameEn': 'Tin Shui', 'routeList': '705,706,761P' }</v>
      </c>
    </row>
    <row r="55" spans="1:5" x14ac:dyDescent="0.25">
      <c r="A55">
        <v>468</v>
      </c>
      <c r="B55" t="s">
        <v>57</v>
      </c>
      <c r="C55" t="s">
        <v>58</v>
      </c>
      <c r="D55" t="str">
        <f>VLOOKUP(A55,工作表2!A54:E435,4)</f>
        <v>705,706,751,761P</v>
      </c>
      <c r="E55" t="str">
        <f t="shared" si="0"/>
        <v>468: { 'name': '頌富', 'nameEn': 'Chung Fu', 'routeList': '705,706,751,761P' }</v>
      </c>
    </row>
    <row r="56" spans="1:5" x14ac:dyDescent="0.25">
      <c r="A56">
        <v>480</v>
      </c>
      <c r="B56" t="s">
        <v>55</v>
      </c>
      <c r="C56" t="s">
        <v>56</v>
      </c>
      <c r="D56" t="str">
        <f>VLOOKUP(A56,工作表2!A55:E436,4)</f>
        <v>705,706,751,761P</v>
      </c>
      <c r="E56" t="str">
        <f t="shared" si="0"/>
        <v>480: { 'name': '天富', 'nameEn': 'Tin Fu', 'routeList': '705,706,751,761P' }</v>
      </c>
    </row>
    <row r="57" spans="1:5" x14ac:dyDescent="0.25">
      <c r="A57">
        <v>490</v>
      </c>
      <c r="B57" t="s">
        <v>53</v>
      </c>
      <c r="C57" t="s">
        <v>54</v>
      </c>
      <c r="D57" t="str">
        <f>VLOOKUP(A57,工作表2!A56:E437,4)</f>
        <v>751</v>
      </c>
      <c r="E57" t="str">
        <f t="shared" si="0"/>
        <v>490: { 'name': '翠湖', 'nameEn': 'Chestwood', 'routeList': '751' }</v>
      </c>
    </row>
    <row r="58" spans="1:5" x14ac:dyDescent="0.25">
      <c r="A58">
        <v>500</v>
      </c>
      <c r="B58" t="s">
        <v>51</v>
      </c>
      <c r="C58" t="s">
        <v>52</v>
      </c>
      <c r="D58" t="str">
        <f>VLOOKUP(A58,工作表2!A57:E438,4)</f>
        <v>705,706,751</v>
      </c>
      <c r="E58" t="str">
        <f t="shared" si="0"/>
        <v>500: { 'name': '天榮', 'nameEn': 'Tin Wing', 'routeList': '705,706,751' }</v>
      </c>
    </row>
    <row r="59" spans="1:5" x14ac:dyDescent="0.25">
      <c r="A59">
        <v>510</v>
      </c>
      <c r="B59" t="s">
        <v>49</v>
      </c>
      <c r="C59" t="s">
        <v>50</v>
      </c>
      <c r="D59" t="str">
        <f>VLOOKUP(A59,工作表2!A58:E439,4)</f>
        <v>705,706</v>
      </c>
      <c r="E59" t="str">
        <f t="shared" si="0"/>
        <v>510: { 'name': '天悅', 'nameEn': 'Tin Yuet', 'routeList': '705,706' }</v>
      </c>
    </row>
    <row r="60" spans="1:5" x14ac:dyDescent="0.25">
      <c r="A60">
        <v>520</v>
      </c>
      <c r="B60" t="s">
        <v>47</v>
      </c>
      <c r="C60" t="s">
        <v>48</v>
      </c>
      <c r="D60" t="str">
        <f>VLOOKUP(A60,工作表2!A59:E440,4)</f>
        <v>705,706</v>
      </c>
      <c r="E60" t="str">
        <f t="shared" si="0"/>
        <v>520: { 'name': '天秀', 'nameEn': 'Tin Sau', 'routeList': '705,706' }</v>
      </c>
    </row>
    <row r="61" spans="1:5" x14ac:dyDescent="0.25">
      <c r="A61">
        <v>530</v>
      </c>
      <c r="B61" t="s">
        <v>45</v>
      </c>
      <c r="C61" t="s">
        <v>46</v>
      </c>
      <c r="D61" t="str">
        <f>VLOOKUP(A61,工作表2!A60:E441,4)</f>
        <v>705,706</v>
      </c>
      <c r="E61" t="str">
        <f t="shared" si="0"/>
        <v>530: { 'name': '濕地公園', 'nameEn': 'Wetland Park', 'routeList': '705,706' }</v>
      </c>
    </row>
    <row r="62" spans="1:5" x14ac:dyDescent="0.25">
      <c r="A62">
        <v>540</v>
      </c>
      <c r="B62" t="s">
        <v>43</v>
      </c>
      <c r="C62" t="s">
        <v>44</v>
      </c>
      <c r="D62" t="str">
        <f>VLOOKUP(A62,工作表2!A61:E442,4)</f>
        <v>705,706</v>
      </c>
      <c r="E62" t="str">
        <f t="shared" si="0"/>
        <v>540: { 'name': '天恒', 'nameEn': 'Tin Heng', 'routeList': '705,706' }</v>
      </c>
    </row>
    <row r="63" spans="1:5" x14ac:dyDescent="0.25">
      <c r="A63">
        <v>550</v>
      </c>
      <c r="B63" t="s">
        <v>41</v>
      </c>
      <c r="C63" t="s">
        <v>42</v>
      </c>
      <c r="D63" t="str">
        <f>VLOOKUP(A63,工作表2!A62:E443,4)</f>
        <v>705,706,751,761P</v>
      </c>
      <c r="E63" t="str">
        <f t="shared" si="0"/>
        <v>550: { 'name': '天逸', 'nameEn': 'Tin Yat', 'routeList': '705,706,751,761P' }</v>
      </c>
    </row>
    <row r="64" spans="1:5" x14ac:dyDescent="0.25">
      <c r="A64">
        <v>560</v>
      </c>
      <c r="B64" t="s">
        <v>39</v>
      </c>
      <c r="C64" t="s">
        <v>40</v>
      </c>
      <c r="D64" t="str">
        <f>VLOOKUP(A64,工作表2!A63:E444,4)</f>
        <v>610,614,615,761P</v>
      </c>
      <c r="E64" t="str">
        <f t="shared" si="0"/>
        <v>560: { 'name': '水邊圍', 'nameEn': 'Shui Pin Wai', 'routeList': '610,614,615,761P' }</v>
      </c>
    </row>
    <row r="65" spans="1:5" x14ac:dyDescent="0.25">
      <c r="A65">
        <v>570</v>
      </c>
      <c r="B65" t="s">
        <v>37</v>
      </c>
      <c r="C65" t="s">
        <v>38</v>
      </c>
      <c r="D65" t="str">
        <f>VLOOKUP(A65,工作表2!A64:E445,4)</f>
        <v>610,614,615,761P</v>
      </c>
      <c r="E65" t="str">
        <f t="shared" si="0"/>
        <v>570: { 'name': '豐年路', 'nameEn': 'Fung Nin Road', 'routeList': '610,614,615,761P' }</v>
      </c>
    </row>
    <row r="66" spans="1:5" x14ac:dyDescent="0.25">
      <c r="A66">
        <v>580</v>
      </c>
      <c r="B66" t="s">
        <v>35</v>
      </c>
      <c r="C66" t="s">
        <v>36</v>
      </c>
      <c r="D66" t="str">
        <f>VLOOKUP(A66,工作表2!A65:E446,4)</f>
        <v>610,614,615,761P</v>
      </c>
      <c r="E66" t="str">
        <f t="shared" si="0"/>
        <v>580: { 'name': '康樂路', 'nameEn': 'Hong Lok Road', 'routeList': '610,614,615,761P' }</v>
      </c>
    </row>
    <row r="67" spans="1:5" x14ac:dyDescent="0.25">
      <c r="A67">
        <v>590</v>
      </c>
      <c r="B67" t="s">
        <v>33</v>
      </c>
      <c r="C67" t="s">
        <v>34</v>
      </c>
      <c r="D67" t="str">
        <f>VLOOKUP(A67,工作表2!A66:E447,4)</f>
        <v>610,614,615,761P</v>
      </c>
      <c r="E67" t="str">
        <f t="shared" ref="E67:E69" si="1">_xlfn.CONCAT(A67, ": ", "{ 'name': '", C67, "', 'nameEn': '", B67, "', 'routeList': '", D67, "' }")</f>
        <v>590: { 'name': '大棠路', 'nameEn': 'Tai Tong Road', 'routeList': '610,614,615,761P' }</v>
      </c>
    </row>
    <row r="68" spans="1:5" x14ac:dyDescent="0.25">
      <c r="A68">
        <v>600</v>
      </c>
      <c r="B68" t="s">
        <v>31</v>
      </c>
      <c r="C68" t="s">
        <v>32</v>
      </c>
      <c r="D68" t="str">
        <f>VLOOKUP(A68,工作表2!A67:E448,4)</f>
        <v>610,614,615,761P</v>
      </c>
      <c r="E68" t="str">
        <f t="shared" si="1"/>
        <v>600: { 'name': '元朗', 'nameEn': 'Yuen Long', 'routeList': '610,614,615,761P' }</v>
      </c>
    </row>
    <row r="69" spans="1:5" x14ac:dyDescent="0.25">
      <c r="A69">
        <v>920</v>
      </c>
      <c r="B69" t="s">
        <v>29</v>
      </c>
      <c r="C69" t="s">
        <v>30</v>
      </c>
      <c r="D69" t="str">
        <f>VLOOKUP(A69,工作表2!A68:E449,4)</f>
        <v>505</v>
      </c>
      <c r="E69" t="str">
        <f t="shared" si="1"/>
        <v>920: { 'name': '三聖', 'nameEn': 'Sam Shing', 'routeList': '505' }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3D3-7AB7-4347-983D-2F62B621FED1}">
  <dimension ref="A1:E383"/>
  <sheetViews>
    <sheetView topLeftCell="A295" workbookViewId="0">
      <selection activeCell="A329" sqref="A329"/>
    </sheetView>
  </sheetViews>
  <sheetFormatPr defaultRowHeight="16.5" x14ac:dyDescent="0.25"/>
  <cols>
    <col min="1" max="1" width="13.125" bestFit="1" customWidth="1"/>
    <col min="2" max="2" width="12.125" bestFit="1" customWidth="1"/>
    <col min="3" max="3" width="10.625" bestFit="1" customWidth="1"/>
    <col min="4" max="4" width="34.375" bestFit="1" customWidth="1"/>
  </cols>
  <sheetData>
    <row r="1" spans="1:5" x14ac:dyDescent="0.25">
      <c r="A1" t="s">
        <v>139</v>
      </c>
      <c r="B1" t="s">
        <v>140</v>
      </c>
      <c r="C1" t="s">
        <v>141</v>
      </c>
      <c r="D1" t="s">
        <v>153</v>
      </c>
      <c r="E1" t="s">
        <v>154</v>
      </c>
    </row>
    <row r="2" spans="1:5" x14ac:dyDescent="0.25">
      <c r="A2" s="1" t="s">
        <v>143</v>
      </c>
      <c r="B2">
        <v>1</v>
      </c>
      <c r="C2">
        <v>1</v>
      </c>
      <c r="D2" t="str">
        <f>IF(C2=C1,IF(A2&lt;&gt;A1,CONCATENATE(D1&amp;","&amp;A2),D1),A2)</f>
        <v>507</v>
      </c>
      <c r="E2">
        <f>LEN(light_rail_routes_and_stops[[#This Row],[欄1]])</f>
        <v>3</v>
      </c>
    </row>
    <row r="3" spans="1:5" x14ac:dyDescent="0.25">
      <c r="A3" s="1" t="s">
        <v>143</v>
      </c>
      <c r="B3">
        <v>2</v>
      </c>
      <c r="C3">
        <v>1</v>
      </c>
      <c r="D3" t="str">
        <f>IF(C3=C2,IF(A3&lt;&gt;A2,CONCATENATE(D2&amp;","&amp;A3),D2),A3)</f>
        <v>507</v>
      </c>
      <c r="E3">
        <f>LEN(light_rail_routes_and_stops[[#This Row],[欄1]])</f>
        <v>3</v>
      </c>
    </row>
    <row r="4" spans="1:5" x14ac:dyDescent="0.25">
      <c r="A4" s="1" t="s">
        <v>144</v>
      </c>
      <c r="B4">
        <v>1</v>
      </c>
      <c r="C4">
        <v>1</v>
      </c>
      <c r="D4" t="str">
        <f>IF(C4=C3,IF(A4&lt;&gt;A3,CONCATENATE(D3&amp;","&amp;A4),D3),A4)</f>
        <v>507,614P</v>
      </c>
      <c r="E4">
        <f>LEN(light_rail_routes_and_stops[[#This Row],[欄1]])</f>
        <v>8</v>
      </c>
    </row>
    <row r="5" spans="1:5" x14ac:dyDescent="0.25">
      <c r="A5" s="1" t="s">
        <v>145</v>
      </c>
      <c r="B5">
        <v>2</v>
      </c>
      <c r="C5">
        <v>1</v>
      </c>
      <c r="D5" t="str">
        <f>IF(C5=C4,IF(A5&lt;&gt;A4,CONCATENATE(D4&amp;","&amp;A5),D4),A5)</f>
        <v>507,614P,615P</v>
      </c>
      <c r="E5">
        <f>LEN(light_rail_routes_and_stops[[#This Row],[欄1]])</f>
        <v>13</v>
      </c>
    </row>
    <row r="6" spans="1:5" x14ac:dyDescent="0.25">
      <c r="A6" s="1" t="s">
        <v>145</v>
      </c>
      <c r="B6">
        <v>1</v>
      </c>
      <c r="C6">
        <v>1</v>
      </c>
      <c r="D6" t="str">
        <f>IF(C6=C5,IF(A6&lt;&gt;A5,CONCATENATE(D5&amp;","&amp;A6),D5),A6)</f>
        <v>507,614P,615P</v>
      </c>
      <c r="E6">
        <f>LEN(light_rail_routes_and_stops[[#This Row],[欄1]])</f>
        <v>13</v>
      </c>
    </row>
    <row r="7" spans="1:5" x14ac:dyDescent="0.25">
      <c r="A7" s="1" t="s">
        <v>144</v>
      </c>
      <c r="B7">
        <v>2</v>
      </c>
      <c r="C7">
        <v>1</v>
      </c>
      <c r="D7" t="str">
        <f>IF(C7=C6,IF(A7&lt;&gt;A6,CONCATENATE(D6&amp;","&amp;A7),D6),A7)</f>
        <v>507,614P,615P,614P</v>
      </c>
      <c r="E7">
        <f>LEN(light_rail_routes_and_stops[[#This Row],[欄1]])</f>
        <v>18</v>
      </c>
    </row>
    <row r="8" spans="1:5" x14ac:dyDescent="0.25">
      <c r="A8" s="1" t="s">
        <v>146</v>
      </c>
      <c r="B8">
        <v>1</v>
      </c>
      <c r="C8">
        <v>1</v>
      </c>
      <c r="D8" t="str">
        <f>IF(C8=C7,IF(A8&lt;&gt;A7,CONCATENATE(D7&amp;","&amp;A8),D7),A8)</f>
        <v>507,614P,615P,614P,610</v>
      </c>
      <c r="E8">
        <f>LEN(light_rail_routes_and_stops[[#This Row],[欄1]])</f>
        <v>22</v>
      </c>
    </row>
    <row r="9" spans="1:5" x14ac:dyDescent="0.25">
      <c r="A9" s="1" t="s">
        <v>146</v>
      </c>
      <c r="B9">
        <v>2</v>
      </c>
      <c r="C9">
        <v>1</v>
      </c>
      <c r="D9" t="str">
        <f>IF(C9=C8,IF(A9&lt;&gt;A8,CONCATENATE(D8&amp;","&amp;A9),D8),A9)</f>
        <v>507,614P,615P,614P,610</v>
      </c>
      <c r="E9">
        <f>LEN(light_rail_routes_and_stops[[#This Row],[欄1]])</f>
        <v>22</v>
      </c>
    </row>
    <row r="10" spans="1:5" x14ac:dyDescent="0.25">
      <c r="A10" s="1" t="s">
        <v>147</v>
      </c>
      <c r="B10">
        <v>1</v>
      </c>
      <c r="C10">
        <v>1</v>
      </c>
      <c r="D10" t="str">
        <f>IF(C10=C9,IF(A10&lt;&gt;A9,CONCATENATE(D9&amp;","&amp;A10),D9),A10)</f>
        <v>507,614P,615P,614P,610,614</v>
      </c>
      <c r="E10">
        <f>LEN(light_rail_routes_and_stops[[#This Row],[欄1]])</f>
        <v>26</v>
      </c>
    </row>
    <row r="11" spans="1:5" x14ac:dyDescent="0.25">
      <c r="A11" s="1" t="s">
        <v>147</v>
      </c>
      <c r="B11">
        <v>2</v>
      </c>
      <c r="C11">
        <v>1</v>
      </c>
      <c r="D11" t="str">
        <f>IF(C11=C10,IF(A11&lt;&gt;A10,CONCATENATE(D10&amp;","&amp;A11),D10),A11)</f>
        <v>507,614P,615P,614P,610,614</v>
      </c>
      <c r="E11">
        <f>LEN(light_rail_routes_and_stops[[#This Row],[欄1]])</f>
        <v>26</v>
      </c>
    </row>
    <row r="12" spans="1:5" x14ac:dyDescent="0.25">
      <c r="A12" s="1" t="s">
        <v>148</v>
      </c>
      <c r="B12">
        <v>1</v>
      </c>
      <c r="C12">
        <v>1</v>
      </c>
      <c r="D12" t="str">
        <f>IF(C12=C11,IF(A12&lt;&gt;A11,CONCATENATE(D11&amp;","&amp;A12),D11),A12)</f>
        <v>507,614P,615P,614P,610,614,615</v>
      </c>
      <c r="E12">
        <f>LEN(light_rail_routes_and_stops[[#This Row],[欄1]])</f>
        <v>30</v>
      </c>
    </row>
    <row r="13" spans="1:5" x14ac:dyDescent="0.25">
      <c r="A13" s="1" t="s">
        <v>148</v>
      </c>
      <c r="B13">
        <v>2</v>
      </c>
      <c r="C13">
        <v>1</v>
      </c>
      <c r="D13" t="str">
        <f>IF(C13=C12,IF(A13&lt;&gt;A12,CONCATENATE(D12&amp;","&amp;A13),D12),A13)</f>
        <v>507,614P,615P,614P,610,614,615</v>
      </c>
      <c r="E13">
        <f>LEN(light_rail_routes_and_stops[[#This Row],[欄1]])</f>
        <v>30</v>
      </c>
    </row>
    <row r="14" spans="1:5" x14ac:dyDescent="0.25">
      <c r="A14" s="1" t="s">
        <v>145</v>
      </c>
      <c r="B14">
        <v>2</v>
      </c>
      <c r="C14">
        <v>10</v>
      </c>
      <c r="D14" t="str">
        <f>IF(C14=C13,IF(A14&lt;&gt;A13,CONCATENATE(D13&amp;","&amp;A14),D13),A14)</f>
        <v>615P</v>
      </c>
      <c r="E14">
        <f>LEN(light_rail_routes_and_stops[[#This Row],[欄1]])</f>
        <v>4</v>
      </c>
    </row>
    <row r="15" spans="1:5" x14ac:dyDescent="0.25">
      <c r="A15" s="1" t="s">
        <v>145</v>
      </c>
      <c r="B15">
        <v>1</v>
      </c>
      <c r="C15">
        <v>10</v>
      </c>
      <c r="D15" t="str">
        <f>IF(C15=C14,IF(A15&lt;&gt;A14,CONCATENATE(D14&amp;","&amp;A15),D14),A15)</f>
        <v>615P</v>
      </c>
      <c r="E15">
        <f>LEN(light_rail_routes_and_stops[[#This Row],[欄1]])</f>
        <v>4</v>
      </c>
    </row>
    <row r="16" spans="1:5" x14ac:dyDescent="0.25">
      <c r="A16" s="1" t="s">
        <v>146</v>
      </c>
      <c r="B16">
        <v>1</v>
      </c>
      <c r="C16">
        <v>10</v>
      </c>
      <c r="D16" t="str">
        <f>IF(C16=C15,IF(A16&lt;&gt;A15,CONCATENATE(D15&amp;","&amp;A16),D15),A16)</f>
        <v>615P,610</v>
      </c>
      <c r="E16">
        <f>LEN(light_rail_routes_and_stops[[#This Row],[欄1]])</f>
        <v>8</v>
      </c>
    </row>
    <row r="17" spans="1:5" x14ac:dyDescent="0.25">
      <c r="A17" s="1" t="s">
        <v>146</v>
      </c>
      <c r="B17">
        <v>2</v>
      </c>
      <c r="C17">
        <v>10</v>
      </c>
      <c r="D17" t="str">
        <f>IF(C17=C16,IF(A17&lt;&gt;A16,CONCATENATE(D16&amp;","&amp;A17),D16),A17)</f>
        <v>615P,610</v>
      </c>
      <c r="E17">
        <f>LEN(light_rail_routes_and_stops[[#This Row],[欄1]])</f>
        <v>8</v>
      </c>
    </row>
    <row r="18" spans="1:5" x14ac:dyDescent="0.25">
      <c r="A18" s="1" t="s">
        <v>148</v>
      </c>
      <c r="B18">
        <v>1</v>
      </c>
      <c r="C18">
        <v>10</v>
      </c>
      <c r="D18" t="str">
        <f>IF(C18=C17,IF(A18&lt;&gt;A17,CONCATENATE(D17&amp;","&amp;A18),D17),A18)</f>
        <v>615P,610,615</v>
      </c>
      <c r="E18">
        <f>LEN(light_rail_routes_and_stops[[#This Row],[欄1]])</f>
        <v>12</v>
      </c>
    </row>
    <row r="19" spans="1:5" x14ac:dyDescent="0.25">
      <c r="A19" s="1" t="s">
        <v>148</v>
      </c>
      <c r="B19">
        <v>2</v>
      </c>
      <c r="C19">
        <v>10</v>
      </c>
      <c r="D19" t="str">
        <f>IF(C19=C18,IF(A19&lt;&gt;A18,CONCATENATE(D18&amp;","&amp;A19),D18),A19)</f>
        <v>615P,610,615</v>
      </c>
      <c r="E19">
        <f>LEN(light_rail_routes_and_stops[[#This Row],[欄1]])</f>
        <v>12</v>
      </c>
    </row>
    <row r="20" spans="1:5" x14ac:dyDescent="0.25">
      <c r="A20" s="1" t="s">
        <v>145</v>
      </c>
      <c r="B20">
        <v>2</v>
      </c>
      <c r="C20">
        <v>15</v>
      </c>
      <c r="D20" t="str">
        <f>IF(C20=C19,IF(A20&lt;&gt;A19,CONCATENATE(D19&amp;","&amp;A20),D19),A20)</f>
        <v>615P</v>
      </c>
      <c r="E20">
        <f>LEN(light_rail_routes_and_stops[[#This Row],[欄1]])</f>
        <v>4</v>
      </c>
    </row>
    <row r="21" spans="1:5" x14ac:dyDescent="0.25">
      <c r="A21" s="1" t="s">
        <v>145</v>
      </c>
      <c r="B21">
        <v>1</v>
      </c>
      <c r="C21">
        <v>15</v>
      </c>
      <c r="D21" t="str">
        <f>IF(C21=C20,IF(A21&lt;&gt;A20,CONCATENATE(D20&amp;","&amp;A21),D20),A21)</f>
        <v>615P</v>
      </c>
      <c r="E21">
        <f>LEN(light_rail_routes_and_stops[[#This Row],[欄1]])</f>
        <v>4</v>
      </c>
    </row>
    <row r="22" spans="1:5" x14ac:dyDescent="0.25">
      <c r="A22" s="1" t="s">
        <v>146</v>
      </c>
      <c r="B22">
        <v>1</v>
      </c>
      <c r="C22">
        <v>15</v>
      </c>
      <c r="D22" t="str">
        <f>IF(C22=C21,IF(A22&lt;&gt;A21,CONCATENATE(D21&amp;","&amp;A22),D21),A22)</f>
        <v>615P,610</v>
      </c>
      <c r="E22">
        <f>LEN(light_rail_routes_and_stops[[#This Row],[欄1]])</f>
        <v>8</v>
      </c>
    </row>
    <row r="23" spans="1:5" x14ac:dyDescent="0.25">
      <c r="A23" s="1" t="s">
        <v>146</v>
      </c>
      <c r="B23">
        <v>2</v>
      </c>
      <c r="C23">
        <v>15</v>
      </c>
      <c r="D23" t="str">
        <f>IF(C23=C22,IF(A23&lt;&gt;A22,CONCATENATE(D22&amp;","&amp;A23),D22),A23)</f>
        <v>615P,610</v>
      </c>
      <c r="E23">
        <f>LEN(light_rail_routes_and_stops[[#This Row],[欄1]])</f>
        <v>8</v>
      </c>
    </row>
    <row r="24" spans="1:5" x14ac:dyDescent="0.25">
      <c r="A24" s="1" t="s">
        <v>148</v>
      </c>
      <c r="B24">
        <v>1</v>
      </c>
      <c r="C24">
        <v>15</v>
      </c>
      <c r="D24" t="str">
        <f>IF(C24=C23,IF(A24&lt;&gt;A23,CONCATENATE(D23&amp;","&amp;A24),D23),A24)</f>
        <v>615P,610,615</v>
      </c>
      <c r="E24">
        <f>LEN(light_rail_routes_and_stops[[#This Row],[欄1]])</f>
        <v>12</v>
      </c>
    </row>
    <row r="25" spans="1:5" x14ac:dyDescent="0.25">
      <c r="A25" s="1" t="s">
        <v>148</v>
      </c>
      <c r="B25">
        <v>2</v>
      </c>
      <c r="C25">
        <v>15</v>
      </c>
      <c r="D25" t="str">
        <f>IF(C25=C24,IF(A25&lt;&gt;A24,CONCATENATE(D24&amp;","&amp;A25),D24),A25)</f>
        <v>615P,610,615</v>
      </c>
      <c r="E25">
        <f>LEN(light_rail_routes_and_stops[[#This Row],[欄1]])</f>
        <v>12</v>
      </c>
    </row>
    <row r="26" spans="1:5" x14ac:dyDescent="0.25">
      <c r="A26" s="1" t="s">
        <v>145</v>
      </c>
      <c r="B26">
        <v>2</v>
      </c>
      <c r="C26">
        <v>20</v>
      </c>
      <c r="D26" t="str">
        <f>IF(C26=C25,IF(A26&lt;&gt;A25,CONCATENATE(D25&amp;","&amp;A26),D25),A26)</f>
        <v>615P</v>
      </c>
      <c r="E26">
        <f>LEN(light_rail_routes_and_stops[[#This Row],[欄1]])</f>
        <v>4</v>
      </c>
    </row>
    <row r="27" spans="1:5" x14ac:dyDescent="0.25">
      <c r="A27" s="1" t="s">
        <v>145</v>
      </c>
      <c r="B27">
        <v>1</v>
      </c>
      <c r="C27">
        <v>20</v>
      </c>
      <c r="D27" t="str">
        <f>IF(C27=C26,IF(A27&lt;&gt;A26,CONCATENATE(D26&amp;","&amp;A27),D26),A27)</f>
        <v>615P</v>
      </c>
      <c r="E27">
        <f>LEN(light_rail_routes_and_stops[[#This Row],[欄1]])</f>
        <v>4</v>
      </c>
    </row>
    <row r="28" spans="1:5" x14ac:dyDescent="0.25">
      <c r="A28" s="1" t="s">
        <v>146</v>
      </c>
      <c r="B28">
        <v>1</v>
      </c>
      <c r="C28">
        <v>20</v>
      </c>
      <c r="D28" t="str">
        <f>IF(C28=C27,IF(A28&lt;&gt;A27,CONCATENATE(D27&amp;","&amp;A28),D27),A28)</f>
        <v>615P,610</v>
      </c>
      <c r="E28">
        <f>LEN(light_rail_routes_and_stops[[#This Row],[欄1]])</f>
        <v>8</v>
      </c>
    </row>
    <row r="29" spans="1:5" x14ac:dyDescent="0.25">
      <c r="A29" s="1" t="s">
        <v>146</v>
      </c>
      <c r="B29">
        <v>2</v>
      </c>
      <c r="C29">
        <v>20</v>
      </c>
      <c r="D29" t="str">
        <f>IF(C29=C28,IF(A29&lt;&gt;A28,CONCATENATE(D28&amp;","&amp;A29),D28),A29)</f>
        <v>615P,610</v>
      </c>
      <c r="E29">
        <f>LEN(light_rail_routes_and_stops[[#This Row],[欄1]])</f>
        <v>8</v>
      </c>
    </row>
    <row r="30" spans="1:5" x14ac:dyDescent="0.25">
      <c r="A30" s="1" t="s">
        <v>148</v>
      </c>
      <c r="B30">
        <v>1</v>
      </c>
      <c r="C30">
        <v>20</v>
      </c>
      <c r="D30" t="str">
        <f>IF(C30=C29,IF(A30&lt;&gt;A29,CONCATENATE(D29&amp;","&amp;A30),D29),A30)</f>
        <v>615P,610,615</v>
      </c>
      <c r="E30">
        <f>LEN(light_rail_routes_and_stops[[#This Row],[欄1]])</f>
        <v>12</v>
      </c>
    </row>
    <row r="31" spans="1:5" x14ac:dyDescent="0.25">
      <c r="A31" s="1" t="s">
        <v>148</v>
      </c>
      <c r="B31">
        <v>2</v>
      </c>
      <c r="C31">
        <v>20</v>
      </c>
      <c r="D31" t="str">
        <f>IF(C31=C30,IF(A31&lt;&gt;A30,CONCATENATE(D30&amp;","&amp;A31),D30),A31)</f>
        <v>615P,610,615</v>
      </c>
      <c r="E31">
        <f>LEN(light_rail_routes_and_stops[[#This Row],[欄1]])</f>
        <v>12</v>
      </c>
    </row>
    <row r="32" spans="1:5" x14ac:dyDescent="0.25">
      <c r="A32" s="1" t="s">
        <v>145</v>
      </c>
      <c r="B32">
        <v>2</v>
      </c>
      <c r="C32">
        <v>30</v>
      </c>
      <c r="D32" t="str">
        <f>IF(C32=C31,IF(A32&lt;&gt;A31,CONCATENATE(D31&amp;","&amp;A32),D31),A32)</f>
        <v>615P</v>
      </c>
      <c r="E32">
        <f>LEN(light_rail_routes_and_stops[[#This Row],[欄1]])</f>
        <v>4</v>
      </c>
    </row>
    <row r="33" spans="1:5" x14ac:dyDescent="0.25">
      <c r="A33" s="1" t="s">
        <v>145</v>
      </c>
      <c r="B33">
        <v>1</v>
      </c>
      <c r="C33">
        <v>30</v>
      </c>
      <c r="D33" t="str">
        <f>IF(C33=C32,IF(A33&lt;&gt;A32,CONCATENATE(D32&amp;","&amp;A33),D32),A33)</f>
        <v>615P</v>
      </c>
      <c r="E33">
        <f>LEN(light_rail_routes_and_stops[[#This Row],[欄1]])</f>
        <v>4</v>
      </c>
    </row>
    <row r="34" spans="1:5" x14ac:dyDescent="0.25">
      <c r="A34" s="1" t="s">
        <v>146</v>
      </c>
      <c r="B34">
        <v>1</v>
      </c>
      <c r="C34">
        <v>30</v>
      </c>
      <c r="D34" t="str">
        <f>IF(C34=C33,IF(A34&lt;&gt;A33,CONCATENATE(D33&amp;","&amp;A34),D33),A34)</f>
        <v>615P,610</v>
      </c>
      <c r="E34">
        <f>LEN(light_rail_routes_and_stops[[#This Row],[欄1]])</f>
        <v>8</v>
      </c>
    </row>
    <row r="35" spans="1:5" x14ac:dyDescent="0.25">
      <c r="A35" s="1" t="s">
        <v>146</v>
      </c>
      <c r="B35">
        <v>2</v>
      </c>
      <c r="C35">
        <v>30</v>
      </c>
      <c r="D35" t="str">
        <f>IF(C35=C34,IF(A35&lt;&gt;A34,CONCATENATE(D34&amp;","&amp;A35),D34),A35)</f>
        <v>615P,610</v>
      </c>
      <c r="E35">
        <f>LEN(light_rail_routes_and_stops[[#This Row],[欄1]])</f>
        <v>8</v>
      </c>
    </row>
    <row r="36" spans="1:5" x14ac:dyDescent="0.25">
      <c r="A36" s="1" t="s">
        <v>148</v>
      </c>
      <c r="B36">
        <v>1</v>
      </c>
      <c r="C36">
        <v>30</v>
      </c>
      <c r="D36" t="str">
        <f>IF(C36=C35,IF(A36&lt;&gt;A35,CONCATENATE(D35&amp;","&amp;A36),D35),A36)</f>
        <v>615P,610,615</v>
      </c>
      <c r="E36">
        <f>LEN(light_rail_routes_and_stops[[#This Row],[欄1]])</f>
        <v>12</v>
      </c>
    </row>
    <row r="37" spans="1:5" x14ac:dyDescent="0.25">
      <c r="A37" s="1" t="s">
        <v>148</v>
      </c>
      <c r="B37">
        <v>2</v>
      </c>
      <c r="C37">
        <v>30</v>
      </c>
      <c r="D37" t="str">
        <f>IF(C37=C36,IF(A37&lt;&gt;A36,CONCATENATE(D36&amp;","&amp;A37),D36),A37)</f>
        <v>615P,610,615</v>
      </c>
      <c r="E37">
        <f>LEN(light_rail_routes_and_stops[[#This Row],[欄1]])</f>
        <v>12</v>
      </c>
    </row>
    <row r="38" spans="1:5" x14ac:dyDescent="0.25">
      <c r="A38" s="1" t="s">
        <v>145</v>
      </c>
      <c r="B38">
        <v>2</v>
      </c>
      <c r="C38">
        <v>40</v>
      </c>
      <c r="D38" t="str">
        <f>IF(C38=C37,IF(A38&lt;&gt;A37,CONCATENATE(D37&amp;","&amp;A38),D37),A38)</f>
        <v>615P</v>
      </c>
      <c r="E38">
        <f>LEN(light_rail_routes_and_stops[[#This Row],[欄1]])</f>
        <v>4</v>
      </c>
    </row>
    <row r="39" spans="1:5" x14ac:dyDescent="0.25">
      <c r="A39" s="1" t="s">
        <v>145</v>
      </c>
      <c r="B39">
        <v>1</v>
      </c>
      <c r="C39">
        <v>40</v>
      </c>
      <c r="D39" t="str">
        <f>IF(C39=C38,IF(A39&lt;&gt;A38,CONCATENATE(D38&amp;","&amp;A39),D38),A39)</f>
        <v>615P</v>
      </c>
      <c r="E39">
        <f>LEN(light_rail_routes_and_stops[[#This Row],[欄1]])</f>
        <v>4</v>
      </c>
    </row>
    <row r="40" spans="1:5" x14ac:dyDescent="0.25">
      <c r="A40" s="1" t="s">
        <v>146</v>
      </c>
      <c r="B40">
        <v>1</v>
      </c>
      <c r="C40">
        <v>40</v>
      </c>
      <c r="D40" t="str">
        <f>IF(C40=C39,IF(A40&lt;&gt;A39,CONCATENATE(D39&amp;","&amp;A40),D39),A40)</f>
        <v>615P,610</v>
      </c>
      <c r="E40">
        <f>LEN(light_rail_routes_and_stops[[#This Row],[欄1]])</f>
        <v>8</v>
      </c>
    </row>
    <row r="41" spans="1:5" x14ac:dyDescent="0.25">
      <c r="A41" s="1" t="s">
        <v>146</v>
      </c>
      <c r="B41">
        <v>2</v>
      </c>
      <c r="C41">
        <v>40</v>
      </c>
      <c r="D41" t="str">
        <f>IF(C41=C40,IF(A41&lt;&gt;A40,CONCATENATE(D40&amp;","&amp;A41),D40),A41)</f>
        <v>615P,610</v>
      </c>
      <c r="E41">
        <f>LEN(light_rail_routes_and_stops[[#This Row],[欄1]])</f>
        <v>8</v>
      </c>
    </row>
    <row r="42" spans="1:5" x14ac:dyDescent="0.25">
      <c r="A42" s="1" t="s">
        <v>148</v>
      </c>
      <c r="B42">
        <v>1</v>
      </c>
      <c r="C42">
        <v>40</v>
      </c>
      <c r="D42" t="str">
        <f>IF(C42=C41,IF(A42&lt;&gt;A41,CONCATENATE(D41&amp;","&amp;A42),D41),A42)</f>
        <v>615P,610,615</v>
      </c>
      <c r="E42">
        <f>LEN(light_rail_routes_and_stops[[#This Row],[欄1]])</f>
        <v>12</v>
      </c>
    </row>
    <row r="43" spans="1:5" x14ac:dyDescent="0.25">
      <c r="A43" s="1" t="s">
        <v>148</v>
      </c>
      <c r="B43">
        <v>2</v>
      </c>
      <c r="C43">
        <v>40</v>
      </c>
      <c r="D43" t="str">
        <f>IF(C43=C42,IF(A43&lt;&gt;A42,CONCATENATE(D42&amp;","&amp;A43),D42),A43)</f>
        <v>615P,610,615</v>
      </c>
      <c r="E43">
        <f>LEN(light_rail_routes_and_stops[[#This Row],[欄1]])</f>
        <v>12</v>
      </c>
    </row>
    <row r="44" spans="1:5" x14ac:dyDescent="0.25">
      <c r="A44" s="1" t="s">
        <v>145</v>
      </c>
      <c r="B44">
        <v>2</v>
      </c>
      <c r="C44">
        <v>50</v>
      </c>
      <c r="D44" t="str">
        <f>IF(C44=C43,IF(A44&lt;&gt;A43,CONCATENATE(D43&amp;","&amp;A44),D43),A44)</f>
        <v>615P</v>
      </c>
      <c r="E44">
        <f>LEN(light_rail_routes_and_stops[[#This Row],[欄1]])</f>
        <v>4</v>
      </c>
    </row>
    <row r="45" spans="1:5" x14ac:dyDescent="0.25">
      <c r="A45" s="1" t="s">
        <v>145</v>
      </c>
      <c r="B45">
        <v>1</v>
      </c>
      <c r="C45">
        <v>50</v>
      </c>
      <c r="D45" t="str">
        <f>IF(C45=C44,IF(A45&lt;&gt;A44,CONCATENATE(D44&amp;","&amp;A45),D44),A45)</f>
        <v>615P</v>
      </c>
      <c r="E45">
        <f>LEN(light_rail_routes_and_stops[[#This Row],[欄1]])</f>
        <v>4</v>
      </c>
    </row>
    <row r="46" spans="1:5" x14ac:dyDescent="0.25">
      <c r="A46" s="1" t="s">
        <v>146</v>
      </c>
      <c r="B46">
        <v>1</v>
      </c>
      <c r="C46">
        <v>50</v>
      </c>
      <c r="D46" t="str">
        <f>IF(C46=C45,IF(A46&lt;&gt;A45,CONCATENATE(D45&amp;","&amp;A46),D45),A46)</f>
        <v>615P,610</v>
      </c>
      <c r="E46">
        <f>LEN(light_rail_routes_and_stops[[#This Row],[欄1]])</f>
        <v>8</v>
      </c>
    </row>
    <row r="47" spans="1:5" x14ac:dyDescent="0.25">
      <c r="A47" s="1" t="s">
        <v>146</v>
      </c>
      <c r="B47">
        <v>2</v>
      </c>
      <c r="C47">
        <v>50</v>
      </c>
      <c r="D47" t="str">
        <f>IF(C47=C46,IF(A47&lt;&gt;A46,CONCATENATE(D46&amp;","&amp;A47),D46),A47)</f>
        <v>615P,610</v>
      </c>
      <c r="E47">
        <f>LEN(light_rail_routes_and_stops[[#This Row],[欄1]])</f>
        <v>8</v>
      </c>
    </row>
    <row r="48" spans="1:5" x14ac:dyDescent="0.25">
      <c r="A48" s="1" t="s">
        <v>148</v>
      </c>
      <c r="B48">
        <v>1</v>
      </c>
      <c r="C48">
        <v>50</v>
      </c>
      <c r="D48" t="str">
        <f>IF(C48=C47,IF(A48&lt;&gt;A47,CONCATENATE(D47&amp;","&amp;A48),D47),A48)</f>
        <v>615P,610,615</v>
      </c>
      <c r="E48">
        <f>LEN(light_rail_routes_and_stops[[#This Row],[欄1]])</f>
        <v>12</v>
      </c>
    </row>
    <row r="49" spans="1:5" x14ac:dyDescent="0.25">
      <c r="A49" s="1" t="s">
        <v>148</v>
      </c>
      <c r="B49">
        <v>2</v>
      </c>
      <c r="C49">
        <v>50</v>
      </c>
      <c r="D49" t="str">
        <f>IF(C49=C48,IF(A49&lt;&gt;A48,CONCATENATE(D48&amp;","&amp;A49),D48),A49)</f>
        <v>615P,610,615</v>
      </c>
      <c r="E49">
        <f>LEN(light_rail_routes_and_stops[[#This Row],[欄1]])</f>
        <v>12</v>
      </c>
    </row>
    <row r="50" spans="1:5" x14ac:dyDescent="0.25">
      <c r="A50" s="1" t="s">
        <v>142</v>
      </c>
      <c r="B50">
        <v>1</v>
      </c>
      <c r="C50">
        <v>60</v>
      </c>
      <c r="D50" t="str">
        <f>IF(C50=C49,IF(A50&lt;&gt;A49,CONCATENATE(D49&amp;","&amp;A50),D49),A50)</f>
        <v>505</v>
      </c>
      <c r="E50">
        <f>LEN(light_rail_routes_and_stops[[#This Row],[欄1]])</f>
        <v>3</v>
      </c>
    </row>
    <row r="51" spans="1:5" x14ac:dyDescent="0.25">
      <c r="A51" s="1" t="s">
        <v>142</v>
      </c>
      <c r="B51">
        <v>2</v>
      </c>
      <c r="C51">
        <v>60</v>
      </c>
      <c r="D51" t="str">
        <f>IF(C51=C50,IF(A51&lt;&gt;A50,CONCATENATE(D50&amp;","&amp;A51),D50),A51)</f>
        <v>505</v>
      </c>
      <c r="E51">
        <f>LEN(light_rail_routes_and_stops[[#This Row],[欄1]])</f>
        <v>3</v>
      </c>
    </row>
    <row r="52" spans="1:5" x14ac:dyDescent="0.25">
      <c r="A52" s="1" t="s">
        <v>143</v>
      </c>
      <c r="B52">
        <v>1</v>
      </c>
      <c r="C52">
        <v>70</v>
      </c>
      <c r="D52" t="str">
        <f>IF(C52=C51,IF(A52&lt;&gt;A51,CONCATENATE(D51&amp;","&amp;A52),D51),A52)</f>
        <v>507</v>
      </c>
      <c r="E52">
        <f>LEN(light_rail_routes_and_stops[[#This Row],[欄1]])</f>
        <v>3</v>
      </c>
    </row>
    <row r="53" spans="1:5" x14ac:dyDescent="0.25">
      <c r="A53" s="1" t="s">
        <v>143</v>
      </c>
      <c r="B53">
        <v>2</v>
      </c>
      <c r="C53">
        <v>70</v>
      </c>
      <c r="D53" t="str">
        <f>IF(C53=C52,IF(A53&lt;&gt;A52,CONCATENATE(D52&amp;","&amp;A53),D52),A53)</f>
        <v>507</v>
      </c>
      <c r="E53">
        <f>LEN(light_rail_routes_and_stops[[#This Row],[欄1]])</f>
        <v>3</v>
      </c>
    </row>
    <row r="54" spans="1:5" x14ac:dyDescent="0.25">
      <c r="A54" s="1" t="s">
        <v>151</v>
      </c>
      <c r="B54">
        <v>1</v>
      </c>
      <c r="C54">
        <v>70</v>
      </c>
      <c r="D54" t="str">
        <f>IF(C54=C53,IF(A54&lt;&gt;A53,CONCATENATE(D53&amp;","&amp;A54),D53),A54)</f>
        <v>507,751</v>
      </c>
      <c r="E54">
        <f>LEN(light_rail_routes_and_stops[[#This Row],[欄1]])</f>
        <v>7</v>
      </c>
    </row>
    <row r="55" spans="1:5" x14ac:dyDescent="0.25">
      <c r="A55" s="1" t="s">
        <v>151</v>
      </c>
      <c r="B55">
        <v>2</v>
      </c>
      <c r="C55">
        <v>70</v>
      </c>
      <c r="D55" t="str">
        <f>IF(C55=C54,IF(A55&lt;&gt;A54,CONCATENATE(D54&amp;","&amp;A55),D54),A55)</f>
        <v>507,751</v>
      </c>
      <c r="E55">
        <f>LEN(light_rail_routes_and_stops[[#This Row],[欄1]])</f>
        <v>7</v>
      </c>
    </row>
    <row r="56" spans="1:5" x14ac:dyDescent="0.25">
      <c r="A56" s="1" t="s">
        <v>143</v>
      </c>
      <c r="B56">
        <v>1</v>
      </c>
      <c r="C56">
        <v>75</v>
      </c>
      <c r="D56" t="str">
        <f>IF(C56=C55,IF(A56&lt;&gt;A55,CONCATENATE(D55&amp;","&amp;A56),D55),A56)</f>
        <v>507</v>
      </c>
      <c r="E56">
        <f>LEN(light_rail_routes_and_stops[[#This Row],[欄1]])</f>
        <v>3</v>
      </c>
    </row>
    <row r="57" spans="1:5" x14ac:dyDescent="0.25">
      <c r="A57" s="1" t="s">
        <v>143</v>
      </c>
      <c r="B57">
        <v>2</v>
      </c>
      <c r="C57">
        <v>75</v>
      </c>
      <c r="D57" t="str">
        <f>IF(C57=C56,IF(A57&lt;&gt;A56,CONCATENATE(D56&amp;","&amp;A57),D56),A57)</f>
        <v>507</v>
      </c>
      <c r="E57">
        <f>LEN(light_rail_routes_and_stops[[#This Row],[欄1]])</f>
        <v>3</v>
      </c>
    </row>
    <row r="58" spans="1:5" x14ac:dyDescent="0.25">
      <c r="A58" s="1" t="s">
        <v>151</v>
      </c>
      <c r="B58">
        <v>1</v>
      </c>
      <c r="C58">
        <v>75</v>
      </c>
      <c r="D58" t="str">
        <f>IF(C58=C57,IF(A58&lt;&gt;A57,CONCATENATE(D57&amp;","&amp;A58),D57),A58)</f>
        <v>507,751</v>
      </c>
      <c r="E58">
        <f>LEN(light_rail_routes_and_stops[[#This Row],[欄1]])</f>
        <v>7</v>
      </c>
    </row>
    <row r="59" spans="1:5" x14ac:dyDescent="0.25">
      <c r="A59" s="1" t="s">
        <v>151</v>
      </c>
      <c r="B59">
        <v>2</v>
      </c>
      <c r="C59">
        <v>75</v>
      </c>
      <c r="D59" t="str">
        <f>IF(C59=C58,IF(A59&lt;&gt;A58,CONCATENATE(D58&amp;","&amp;A59),D58),A59)</f>
        <v>507,751</v>
      </c>
      <c r="E59">
        <f>LEN(light_rail_routes_and_stops[[#This Row],[欄1]])</f>
        <v>7</v>
      </c>
    </row>
    <row r="60" spans="1:5" x14ac:dyDescent="0.25">
      <c r="A60" s="1" t="s">
        <v>146</v>
      </c>
      <c r="B60">
        <v>1</v>
      </c>
      <c r="C60">
        <v>80</v>
      </c>
      <c r="D60" t="str">
        <f>IF(C60=C59,IF(A60&lt;&gt;A59,CONCATENATE(D59&amp;","&amp;A60),D59),A60)</f>
        <v>610</v>
      </c>
      <c r="E60">
        <f>LEN(light_rail_routes_and_stops[[#This Row],[欄1]])</f>
        <v>3</v>
      </c>
    </row>
    <row r="61" spans="1:5" x14ac:dyDescent="0.25">
      <c r="A61" s="1" t="s">
        <v>146</v>
      </c>
      <c r="B61">
        <v>2</v>
      </c>
      <c r="C61">
        <v>80</v>
      </c>
      <c r="D61" t="str">
        <f>IF(C61=C60,IF(A61&lt;&gt;A60,CONCATENATE(D60&amp;","&amp;A61),D60),A61)</f>
        <v>610</v>
      </c>
      <c r="E61">
        <f>LEN(light_rail_routes_and_stops[[#This Row],[欄1]])</f>
        <v>3</v>
      </c>
    </row>
    <row r="62" spans="1:5" x14ac:dyDescent="0.25">
      <c r="A62" s="1" t="s">
        <v>151</v>
      </c>
      <c r="B62">
        <v>1</v>
      </c>
      <c r="C62">
        <v>80</v>
      </c>
      <c r="D62" t="str">
        <f>IF(C62=C61,IF(A62&lt;&gt;A61,CONCATENATE(D61&amp;","&amp;A62),D61),A62)</f>
        <v>610,751</v>
      </c>
      <c r="E62">
        <f>LEN(light_rail_routes_and_stops[[#This Row],[欄1]])</f>
        <v>7</v>
      </c>
    </row>
    <row r="63" spans="1:5" x14ac:dyDescent="0.25">
      <c r="A63" s="1" t="s">
        <v>151</v>
      </c>
      <c r="B63">
        <v>2</v>
      </c>
      <c r="C63">
        <v>80</v>
      </c>
      <c r="D63" t="str">
        <f>IF(C63=C62,IF(A63&lt;&gt;A62,CONCATENATE(D62&amp;","&amp;A63),D62),A63)</f>
        <v>610,751</v>
      </c>
      <c r="E63">
        <f>LEN(light_rail_routes_and_stops[[#This Row],[欄1]])</f>
        <v>7</v>
      </c>
    </row>
    <row r="64" spans="1:5" x14ac:dyDescent="0.25">
      <c r="A64" s="1" t="s">
        <v>146</v>
      </c>
      <c r="B64">
        <v>1</v>
      </c>
      <c r="C64">
        <v>90</v>
      </c>
      <c r="D64" t="str">
        <f>IF(C64=C63,IF(A64&lt;&gt;A63,CONCATENATE(D63&amp;","&amp;A64),D63),A64)</f>
        <v>610</v>
      </c>
      <c r="E64">
        <f>LEN(light_rail_routes_and_stops[[#This Row],[欄1]])</f>
        <v>3</v>
      </c>
    </row>
    <row r="65" spans="1:5" x14ac:dyDescent="0.25">
      <c r="A65" s="1" t="s">
        <v>146</v>
      </c>
      <c r="B65">
        <v>2</v>
      </c>
      <c r="C65">
        <v>90</v>
      </c>
      <c r="D65" t="str">
        <f>IF(C65=C64,IF(A65&lt;&gt;A64,CONCATENATE(D64&amp;","&amp;A65),D64),A65)</f>
        <v>610</v>
      </c>
      <c r="E65">
        <f>LEN(light_rail_routes_and_stops[[#This Row],[欄1]])</f>
        <v>3</v>
      </c>
    </row>
    <row r="66" spans="1:5" x14ac:dyDescent="0.25">
      <c r="A66" s="1" t="s">
        <v>151</v>
      </c>
      <c r="B66">
        <v>1</v>
      </c>
      <c r="C66">
        <v>90</v>
      </c>
      <c r="D66" t="str">
        <f>IF(C66=C65,IF(A66&lt;&gt;A65,CONCATENATE(D65&amp;","&amp;A66),D65),A66)</f>
        <v>610,751</v>
      </c>
      <c r="E66">
        <f>LEN(light_rail_routes_and_stops[[#This Row],[欄1]])</f>
        <v>7</v>
      </c>
    </row>
    <row r="67" spans="1:5" x14ac:dyDescent="0.25">
      <c r="A67" s="1" t="s">
        <v>151</v>
      </c>
      <c r="B67">
        <v>2</v>
      </c>
      <c r="C67">
        <v>90</v>
      </c>
      <c r="D67" t="str">
        <f>IF(C67=C66,IF(A67&lt;&gt;A66,CONCATENATE(D66&amp;","&amp;A67),D66),A67)</f>
        <v>610,751</v>
      </c>
      <c r="E67">
        <f>LEN(light_rail_routes_and_stops[[#This Row],[欄1]])</f>
        <v>7</v>
      </c>
    </row>
    <row r="68" spans="1:5" x14ac:dyDescent="0.25">
      <c r="A68" s="1" t="s">
        <v>142</v>
      </c>
      <c r="B68">
        <v>1</v>
      </c>
      <c r="C68">
        <v>100</v>
      </c>
      <c r="D68" t="str">
        <f>IF(C68=C67,IF(A68&lt;&gt;A67,CONCATENATE(D67&amp;","&amp;A68),D67),A68)</f>
        <v>505</v>
      </c>
      <c r="E68">
        <f>LEN(light_rail_routes_and_stops[[#This Row],[欄1]])</f>
        <v>3</v>
      </c>
    </row>
    <row r="69" spans="1:5" x14ac:dyDescent="0.25">
      <c r="A69" s="1" t="s">
        <v>142</v>
      </c>
      <c r="B69">
        <v>2</v>
      </c>
      <c r="C69">
        <v>100</v>
      </c>
      <c r="D69" t="str">
        <f>IF(C69=C68,IF(A69&lt;&gt;A68,CONCATENATE(D68&amp;","&amp;A69),D68),A69)</f>
        <v>505</v>
      </c>
      <c r="E69">
        <f>LEN(light_rail_routes_and_stops[[#This Row],[欄1]])</f>
        <v>3</v>
      </c>
    </row>
    <row r="70" spans="1:5" x14ac:dyDescent="0.25">
      <c r="A70" s="1" t="s">
        <v>144</v>
      </c>
      <c r="B70">
        <v>1</v>
      </c>
      <c r="C70">
        <v>100</v>
      </c>
      <c r="D70" t="str">
        <f>IF(C70=C69,IF(A70&lt;&gt;A69,CONCATENATE(D69&amp;","&amp;A70),D69),A70)</f>
        <v>505,614P</v>
      </c>
      <c r="E70">
        <f>LEN(light_rail_routes_and_stops[[#This Row],[欄1]])</f>
        <v>8</v>
      </c>
    </row>
    <row r="71" spans="1:5" x14ac:dyDescent="0.25">
      <c r="A71" s="1" t="s">
        <v>145</v>
      </c>
      <c r="B71">
        <v>2</v>
      </c>
      <c r="C71">
        <v>100</v>
      </c>
      <c r="D71" t="str">
        <f>IF(C71=C70,IF(A71&lt;&gt;A70,CONCATENATE(D70&amp;","&amp;A71),D70),A71)</f>
        <v>505,614P,615P</v>
      </c>
      <c r="E71">
        <f>LEN(light_rail_routes_and_stops[[#This Row],[欄1]])</f>
        <v>13</v>
      </c>
    </row>
    <row r="72" spans="1:5" x14ac:dyDescent="0.25">
      <c r="A72" s="1" t="s">
        <v>145</v>
      </c>
      <c r="B72">
        <v>1</v>
      </c>
      <c r="C72">
        <v>100</v>
      </c>
      <c r="D72" t="str">
        <f>IF(C72=C71,IF(A72&lt;&gt;A71,CONCATENATE(D71&amp;","&amp;A72),D71),A72)</f>
        <v>505,614P,615P</v>
      </c>
      <c r="E72">
        <f>LEN(light_rail_routes_and_stops[[#This Row],[欄1]])</f>
        <v>13</v>
      </c>
    </row>
    <row r="73" spans="1:5" x14ac:dyDescent="0.25">
      <c r="A73" s="1" t="s">
        <v>144</v>
      </c>
      <c r="B73">
        <v>2</v>
      </c>
      <c r="C73">
        <v>100</v>
      </c>
      <c r="D73" t="str">
        <f>IF(C73=C72,IF(A73&lt;&gt;A72,CONCATENATE(D72&amp;","&amp;A73),D72),A73)</f>
        <v>505,614P,615P,614P</v>
      </c>
      <c r="E73">
        <f>LEN(light_rail_routes_and_stops[[#This Row],[欄1]])</f>
        <v>18</v>
      </c>
    </row>
    <row r="74" spans="1:5" x14ac:dyDescent="0.25">
      <c r="A74" s="1" t="s">
        <v>146</v>
      </c>
      <c r="B74">
        <v>1</v>
      </c>
      <c r="C74">
        <v>100</v>
      </c>
      <c r="D74" t="str">
        <f>IF(C74=C73,IF(A74&lt;&gt;A73,CONCATENATE(D73&amp;","&amp;A74),D73),A74)</f>
        <v>505,614P,615P,614P,610</v>
      </c>
      <c r="E74">
        <f>LEN(light_rail_routes_and_stops[[#This Row],[欄1]])</f>
        <v>22</v>
      </c>
    </row>
    <row r="75" spans="1:5" x14ac:dyDescent="0.25">
      <c r="A75" s="1" t="s">
        <v>146</v>
      </c>
      <c r="B75">
        <v>2</v>
      </c>
      <c r="C75">
        <v>100</v>
      </c>
      <c r="D75" t="str">
        <f>IF(C75=C74,IF(A75&lt;&gt;A74,CONCATENATE(D74&amp;","&amp;A75),D74),A75)</f>
        <v>505,614P,615P,614P,610</v>
      </c>
      <c r="E75">
        <f>LEN(light_rail_routes_and_stops[[#This Row],[欄1]])</f>
        <v>22</v>
      </c>
    </row>
    <row r="76" spans="1:5" x14ac:dyDescent="0.25">
      <c r="A76" s="1" t="s">
        <v>147</v>
      </c>
      <c r="B76">
        <v>1</v>
      </c>
      <c r="C76">
        <v>100</v>
      </c>
      <c r="D76" t="str">
        <f>IF(C76=C75,IF(A76&lt;&gt;A75,CONCATENATE(D75&amp;","&amp;A76),D75),A76)</f>
        <v>505,614P,615P,614P,610,614</v>
      </c>
      <c r="E76">
        <f>LEN(light_rail_routes_and_stops[[#This Row],[欄1]])</f>
        <v>26</v>
      </c>
    </row>
    <row r="77" spans="1:5" x14ac:dyDescent="0.25">
      <c r="A77" s="1" t="s">
        <v>147</v>
      </c>
      <c r="B77">
        <v>2</v>
      </c>
      <c r="C77">
        <v>100</v>
      </c>
      <c r="D77" t="str">
        <f>IF(C77=C76,IF(A77&lt;&gt;A76,CONCATENATE(D76&amp;","&amp;A77),D76),A77)</f>
        <v>505,614P,615P,614P,610,614</v>
      </c>
      <c r="E77">
        <f>LEN(light_rail_routes_and_stops[[#This Row],[欄1]])</f>
        <v>26</v>
      </c>
    </row>
    <row r="78" spans="1:5" x14ac:dyDescent="0.25">
      <c r="A78" s="1" t="s">
        <v>148</v>
      </c>
      <c r="B78">
        <v>1</v>
      </c>
      <c r="C78">
        <v>100</v>
      </c>
      <c r="D78" t="str">
        <f>IF(C78=C77,IF(A78&lt;&gt;A77,CONCATENATE(D77&amp;","&amp;A78),D77),A78)</f>
        <v>505,614P,615P,614P,610,614,615</v>
      </c>
      <c r="E78">
        <f>LEN(light_rail_routes_and_stops[[#This Row],[欄1]])</f>
        <v>30</v>
      </c>
    </row>
    <row r="79" spans="1:5" x14ac:dyDescent="0.25">
      <c r="A79" s="1" t="s">
        <v>148</v>
      </c>
      <c r="B79">
        <v>2</v>
      </c>
      <c r="C79">
        <v>100</v>
      </c>
      <c r="D79" t="str">
        <f>IF(C79=C78,IF(A79&lt;&gt;A78,CONCATENATE(D78&amp;","&amp;A79),D78),A79)</f>
        <v>505,614P,615P,614P,610,614,615</v>
      </c>
      <c r="E79">
        <f>LEN(light_rail_routes_and_stops[[#This Row],[欄1]])</f>
        <v>30</v>
      </c>
    </row>
    <row r="80" spans="1:5" x14ac:dyDescent="0.25">
      <c r="A80" s="1" t="s">
        <v>151</v>
      </c>
      <c r="B80">
        <v>1</v>
      </c>
      <c r="C80">
        <v>100</v>
      </c>
      <c r="D80" t="str">
        <f>IF(C80=C79,IF(A80&lt;&gt;A79,CONCATENATE(D79&amp;","&amp;A80),D79),A80)</f>
        <v>505,614P,615P,614P,610,614,615,751</v>
      </c>
      <c r="E80">
        <f>LEN(light_rail_routes_and_stops[[#This Row],[欄1]])</f>
        <v>34</v>
      </c>
    </row>
    <row r="81" spans="1:5" x14ac:dyDescent="0.25">
      <c r="A81" s="1" t="s">
        <v>151</v>
      </c>
      <c r="B81">
        <v>2</v>
      </c>
      <c r="C81">
        <v>100</v>
      </c>
      <c r="D81" t="str">
        <f>IF(C81=C80,IF(A81&lt;&gt;A80,CONCATENATE(D80&amp;","&amp;A81),D80),A81)</f>
        <v>505,614P,615P,614P,610,614,615,751</v>
      </c>
      <c r="E81">
        <f>LEN(light_rail_routes_and_stops[[#This Row],[欄1]])</f>
        <v>34</v>
      </c>
    </row>
    <row r="82" spans="1:5" x14ac:dyDescent="0.25">
      <c r="A82" s="1" t="s">
        <v>142</v>
      </c>
      <c r="B82">
        <v>1</v>
      </c>
      <c r="C82">
        <v>110</v>
      </c>
      <c r="D82" t="str">
        <f>IF(C82=C81,IF(A82&lt;&gt;A81,CONCATENATE(D81&amp;","&amp;A82),D81),A82)</f>
        <v>505</v>
      </c>
      <c r="E82">
        <f>LEN(light_rail_routes_and_stops[[#This Row],[欄1]])</f>
        <v>3</v>
      </c>
    </row>
    <row r="83" spans="1:5" x14ac:dyDescent="0.25">
      <c r="A83" s="1" t="s">
        <v>145</v>
      </c>
      <c r="B83">
        <v>2</v>
      </c>
      <c r="C83">
        <v>110</v>
      </c>
      <c r="D83" t="str">
        <f>IF(C83=C82,IF(A83&lt;&gt;A82,CONCATENATE(D82&amp;","&amp;A83),D82),A83)</f>
        <v>505,615P</v>
      </c>
      <c r="E83">
        <f>LEN(light_rail_routes_and_stops[[#This Row],[欄1]])</f>
        <v>8</v>
      </c>
    </row>
    <row r="84" spans="1:5" x14ac:dyDescent="0.25">
      <c r="A84" s="1" t="s">
        <v>145</v>
      </c>
      <c r="B84">
        <v>1</v>
      </c>
      <c r="C84">
        <v>110</v>
      </c>
      <c r="D84" t="str">
        <f>IF(C84=C83,IF(A84&lt;&gt;A83,CONCATENATE(D83&amp;","&amp;A84),D83),A84)</f>
        <v>505,615P</v>
      </c>
      <c r="E84">
        <f>LEN(light_rail_routes_and_stops[[#This Row],[欄1]])</f>
        <v>8</v>
      </c>
    </row>
    <row r="85" spans="1:5" x14ac:dyDescent="0.25">
      <c r="A85" s="1" t="s">
        <v>142</v>
      </c>
      <c r="B85">
        <v>1</v>
      </c>
      <c r="C85">
        <v>120</v>
      </c>
      <c r="D85" t="str">
        <f>IF(C85=C84,IF(A85&lt;&gt;A84,CONCATENATE(D84&amp;","&amp;A85),D84),A85)</f>
        <v>505</v>
      </c>
      <c r="E85">
        <f>LEN(light_rail_routes_and_stops[[#This Row],[欄1]])</f>
        <v>3</v>
      </c>
    </row>
    <row r="86" spans="1:5" x14ac:dyDescent="0.25">
      <c r="A86" s="1" t="s">
        <v>142</v>
      </c>
      <c r="B86">
        <v>2</v>
      </c>
      <c r="C86">
        <v>120</v>
      </c>
      <c r="D86" t="str">
        <f>IF(C86=C85,IF(A86&lt;&gt;A85,CONCATENATE(D85&amp;","&amp;A86),D85),A86)</f>
        <v>505</v>
      </c>
      <c r="E86">
        <f>LEN(light_rail_routes_and_stops[[#This Row],[欄1]])</f>
        <v>3</v>
      </c>
    </row>
    <row r="87" spans="1:5" x14ac:dyDescent="0.25">
      <c r="A87" s="1" t="s">
        <v>145</v>
      </c>
      <c r="B87">
        <v>2</v>
      </c>
      <c r="C87">
        <v>120</v>
      </c>
      <c r="D87" t="str">
        <f>IF(C87=C86,IF(A87&lt;&gt;A86,CONCATENATE(D86&amp;","&amp;A87),D86),A87)</f>
        <v>505,615P</v>
      </c>
      <c r="E87">
        <f>LEN(light_rail_routes_and_stops[[#This Row],[欄1]])</f>
        <v>8</v>
      </c>
    </row>
    <row r="88" spans="1:5" x14ac:dyDescent="0.25">
      <c r="A88" s="1" t="s">
        <v>145</v>
      </c>
      <c r="B88">
        <v>1</v>
      </c>
      <c r="C88">
        <v>120</v>
      </c>
      <c r="D88" t="str">
        <f>IF(C88=C87,IF(A88&lt;&gt;A87,CONCATENATE(D87&amp;","&amp;A88),D87),A88)</f>
        <v>505,615P</v>
      </c>
      <c r="E88">
        <f>LEN(light_rail_routes_and_stops[[#This Row],[欄1]])</f>
        <v>8</v>
      </c>
    </row>
    <row r="89" spans="1:5" x14ac:dyDescent="0.25">
      <c r="A89" s="1" t="s">
        <v>148</v>
      </c>
      <c r="B89">
        <v>1</v>
      </c>
      <c r="C89">
        <v>120</v>
      </c>
      <c r="D89" t="str">
        <f>IF(C89=C88,IF(A89&lt;&gt;A88,CONCATENATE(D88&amp;","&amp;A89),D88),A89)</f>
        <v>505,615P,615</v>
      </c>
      <c r="E89">
        <f>LEN(light_rail_routes_and_stops[[#This Row],[欄1]])</f>
        <v>12</v>
      </c>
    </row>
    <row r="90" spans="1:5" x14ac:dyDescent="0.25">
      <c r="A90" s="1" t="s">
        <v>148</v>
      </c>
      <c r="B90">
        <v>2</v>
      </c>
      <c r="C90">
        <v>120</v>
      </c>
      <c r="D90" t="str">
        <f>IF(C90=C89,IF(A90&lt;&gt;A89,CONCATENATE(D89&amp;","&amp;A90),D89),A90)</f>
        <v>505,615P,615</v>
      </c>
      <c r="E90">
        <f>LEN(light_rail_routes_and_stops[[#This Row],[欄1]])</f>
        <v>12</v>
      </c>
    </row>
    <row r="91" spans="1:5" x14ac:dyDescent="0.25">
      <c r="A91" s="1" t="s">
        <v>142</v>
      </c>
      <c r="B91">
        <v>1</v>
      </c>
      <c r="C91">
        <v>130</v>
      </c>
      <c r="D91" t="str">
        <f>IF(C91=C90,IF(A91&lt;&gt;A90,CONCATENATE(D90&amp;","&amp;A91),D90),A91)</f>
        <v>505</v>
      </c>
      <c r="E91">
        <f>LEN(light_rail_routes_and_stops[[#This Row],[欄1]])</f>
        <v>3</v>
      </c>
    </row>
    <row r="92" spans="1:5" x14ac:dyDescent="0.25">
      <c r="A92" s="1" t="s">
        <v>142</v>
      </c>
      <c r="B92">
        <v>2</v>
      </c>
      <c r="C92">
        <v>130</v>
      </c>
      <c r="D92" t="str">
        <f>IF(C92=C91,IF(A92&lt;&gt;A91,CONCATENATE(D91&amp;","&amp;A92),D91),A92)</f>
        <v>505</v>
      </c>
      <c r="E92">
        <f>LEN(light_rail_routes_and_stops[[#This Row],[欄1]])</f>
        <v>3</v>
      </c>
    </row>
    <row r="93" spans="1:5" x14ac:dyDescent="0.25">
      <c r="A93" s="1" t="s">
        <v>145</v>
      </c>
      <c r="B93">
        <v>2</v>
      </c>
      <c r="C93">
        <v>130</v>
      </c>
      <c r="D93" t="str">
        <f>IF(C93=C92,IF(A93&lt;&gt;A92,CONCATENATE(D92&amp;","&amp;A93),D92),A93)</f>
        <v>505,615P</v>
      </c>
      <c r="E93">
        <f>LEN(light_rail_routes_and_stops[[#This Row],[欄1]])</f>
        <v>8</v>
      </c>
    </row>
    <row r="94" spans="1:5" x14ac:dyDescent="0.25">
      <c r="A94" s="1" t="s">
        <v>145</v>
      </c>
      <c r="B94">
        <v>1</v>
      </c>
      <c r="C94">
        <v>130</v>
      </c>
      <c r="D94" t="str">
        <f>IF(C94=C93,IF(A94&lt;&gt;A93,CONCATENATE(D93&amp;","&amp;A94),D93),A94)</f>
        <v>505,615P</v>
      </c>
      <c r="E94">
        <f>LEN(light_rail_routes_and_stops[[#This Row],[欄1]])</f>
        <v>8</v>
      </c>
    </row>
    <row r="95" spans="1:5" x14ac:dyDescent="0.25">
      <c r="A95" s="1" t="s">
        <v>148</v>
      </c>
      <c r="B95">
        <v>1</v>
      </c>
      <c r="C95">
        <v>130</v>
      </c>
      <c r="D95" t="str">
        <f>IF(C95=C94,IF(A95&lt;&gt;A94,CONCATENATE(D94&amp;","&amp;A95),D94),A95)</f>
        <v>505,615P,615</v>
      </c>
      <c r="E95">
        <f>LEN(light_rail_routes_and_stops[[#This Row],[欄1]])</f>
        <v>12</v>
      </c>
    </row>
    <row r="96" spans="1:5" x14ac:dyDescent="0.25">
      <c r="A96" s="1" t="s">
        <v>148</v>
      </c>
      <c r="B96">
        <v>2</v>
      </c>
      <c r="C96">
        <v>130</v>
      </c>
      <c r="D96" t="str">
        <f>IF(C96=C95,IF(A96&lt;&gt;A95,CONCATENATE(D95&amp;","&amp;A96),D95),A96)</f>
        <v>505,615P,615</v>
      </c>
      <c r="E96">
        <f>LEN(light_rail_routes_and_stops[[#This Row],[欄1]])</f>
        <v>12</v>
      </c>
    </row>
    <row r="97" spans="1:5" x14ac:dyDescent="0.25">
      <c r="A97" s="1" t="s">
        <v>142</v>
      </c>
      <c r="B97">
        <v>1</v>
      </c>
      <c r="C97">
        <v>140</v>
      </c>
      <c r="D97" t="str">
        <f>IF(C97=C96,IF(A97&lt;&gt;A96,CONCATENATE(D96&amp;","&amp;A97),D96),A97)</f>
        <v>505</v>
      </c>
      <c r="E97">
        <f>LEN(light_rail_routes_and_stops[[#This Row],[欄1]])</f>
        <v>3</v>
      </c>
    </row>
    <row r="98" spans="1:5" x14ac:dyDescent="0.25">
      <c r="A98" s="1" t="s">
        <v>142</v>
      </c>
      <c r="B98">
        <v>2</v>
      </c>
      <c r="C98">
        <v>140</v>
      </c>
      <c r="D98" t="str">
        <f>IF(C98=C97,IF(A98&lt;&gt;A97,CONCATENATE(D97&amp;","&amp;A98),D97),A98)</f>
        <v>505</v>
      </c>
      <c r="E98">
        <f>LEN(light_rail_routes_and_stops[[#This Row],[欄1]])</f>
        <v>3</v>
      </c>
    </row>
    <row r="99" spans="1:5" x14ac:dyDescent="0.25">
      <c r="A99" s="1" t="s">
        <v>143</v>
      </c>
      <c r="B99">
        <v>1</v>
      </c>
      <c r="C99">
        <v>140</v>
      </c>
      <c r="D99" t="str">
        <f>IF(C99=C98,IF(A99&lt;&gt;A98,CONCATENATE(D98&amp;","&amp;A99),D98),A99)</f>
        <v>505,507</v>
      </c>
      <c r="E99">
        <f>LEN(light_rail_routes_and_stops[[#This Row],[欄1]])</f>
        <v>7</v>
      </c>
    </row>
    <row r="100" spans="1:5" x14ac:dyDescent="0.25">
      <c r="A100" s="1" t="s">
        <v>143</v>
      </c>
      <c r="B100">
        <v>2</v>
      </c>
      <c r="C100">
        <v>140</v>
      </c>
      <c r="D100" t="str">
        <f>IF(C100=C99,IF(A100&lt;&gt;A99,CONCATENATE(D99&amp;","&amp;A100),D99),A100)</f>
        <v>505,507</v>
      </c>
      <c r="E100">
        <f>LEN(light_rail_routes_and_stops[[#This Row],[欄1]])</f>
        <v>7</v>
      </c>
    </row>
    <row r="101" spans="1:5" x14ac:dyDescent="0.25">
      <c r="A101" s="1" t="s">
        <v>143</v>
      </c>
      <c r="B101">
        <v>2</v>
      </c>
      <c r="C101">
        <v>140</v>
      </c>
      <c r="D101" t="str">
        <f>IF(C101=C100,IF(A101&lt;&gt;A100,CONCATENATE(D100&amp;","&amp;A101),D100),A101)</f>
        <v>505,507</v>
      </c>
      <c r="E101">
        <f>LEN(light_rail_routes_and_stops[[#This Row],[欄1]])</f>
        <v>7</v>
      </c>
    </row>
    <row r="102" spans="1:5" x14ac:dyDescent="0.25">
      <c r="A102" s="1" t="s">
        <v>145</v>
      </c>
      <c r="B102">
        <v>2</v>
      </c>
      <c r="C102">
        <v>140</v>
      </c>
      <c r="D102" t="str">
        <f>IF(C102=C101,IF(A102&lt;&gt;A101,CONCATENATE(D101&amp;","&amp;A102),D101),A102)</f>
        <v>505,507,615P</v>
      </c>
      <c r="E102">
        <f>LEN(light_rail_routes_and_stops[[#This Row],[欄1]])</f>
        <v>12</v>
      </c>
    </row>
    <row r="103" spans="1:5" x14ac:dyDescent="0.25">
      <c r="A103" s="1" t="s">
        <v>145</v>
      </c>
      <c r="B103">
        <v>1</v>
      </c>
      <c r="C103">
        <v>140</v>
      </c>
      <c r="D103" t="str">
        <f>IF(C103=C102,IF(A103&lt;&gt;A102,CONCATENATE(D102&amp;","&amp;A103),D102),A103)</f>
        <v>505,507,615P</v>
      </c>
      <c r="E103">
        <f>LEN(light_rail_routes_and_stops[[#This Row],[欄1]])</f>
        <v>12</v>
      </c>
    </row>
    <row r="104" spans="1:5" x14ac:dyDescent="0.25">
      <c r="A104" s="1" t="s">
        <v>148</v>
      </c>
      <c r="B104">
        <v>1</v>
      </c>
      <c r="C104">
        <v>140</v>
      </c>
      <c r="D104" t="str">
        <f>IF(C104=C103,IF(A104&lt;&gt;A103,CONCATENATE(D103&amp;","&amp;A104),D103),A104)</f>
        <v>505,507,615P,615</v>
      </c>
      <c r="E104">
        <f>LEN(light_rail_routes_and_stops[[#This Row],[欄1]])</f>
        <v>16</v>
      </c>
    </row>
    <row r="105" spans="1:5" x14ac:dyDescent="0.25">
      <c r="A105" s="1" t="s">
        <v>148</v>
      </c>
      <c r="B105">
        <v>2</v>
      </c>
      <c r="C105">
        <v>140</v>
      </c>
      <c r="D105" t="str">
        <f>IF(C105=C104,IF(A105&lt;&gt;A104,CONCATENATE(D104&amp;","&amp;A105),D104),A105)</f>
        <v>505,507,615P,615</v>
      </c>
      <c r="E105">
        <f>LEN(light_rail_routes_and_stops[[#This Row],[欄1]])</f>
        <v>16</v>
      </c>
    </row>
    <row r="106" spans="1:5" x14ac:dyDescent="0.25">
      <c r="A106" s="1" t="s">
        <v>142</v>
      </c>
      <c r="B106">
        <v>1</v>
      </c>
      <c r="C106">
        <v>150</v>
      </c>
      <c r="D106" t="str">
        <f>IF(C106=C105,IF(A106&lt;&gt;A105,CONCATENATE(D105&amp;","&amp;A106),D105),A106)</f>
        <v>505</v>
      </c>
      <c r="E106">
        <f>LEN(light_rail_routes_and_stops[[#This Row],[欄1]])</f>
        <v>3</v>
      </c>
    </row>
    <row r="107" spans="1:5" x14ac:dyDescent="0.25">
      <c r="A107" s="1" t="s">
        <v>142</v>
      </c>
      <c r="B107">
        <v>2</v>
      </c>
      <c r="C107">
        <v>150</v>
      </c>
      <c r="D107" t="str">
        <f>IF(C107=C106,IF(A107&lt;&gt;A106,CONCATENATE(D106&amp;","&amp;A107),D106),A107)</f>
        <v>505</v>
      </c>
      <c r="E107">
        <f>LEN(light_rail_routes_and_stops[[#This Row],[欄1]])</f>
        <v>3</v>
      </c>
    </row>
    <row r="108" spans="1:5" x14ac:dyDescent="0.25">
      <c r="A108" s="1" t="s">
        <v>143</v>
      </c>
      <c r="B108">
        <v>1</v>
      </c>
      <c r="C108">
        <v>150</v>
      </c>
      <c r="D108" t="str">
        <f>IF(C108=C107,IF(A108&lt;&gt;A107,CONCATENATE(D107&amp;","&amp;A108),D107),A108)</f>
        <v>505,507</v>
      </c>
      <c r="E108">
        <f>LEN(light_rail_routes_and_stops[[#This Row],[欄1]])</f>
        <v>7</v>
      </c>
    </row>
    <row r="109" spans="1:5" x14ac:dyDescent="0.25">
      <c r="A109" s="1" t="s">
        <v>143</v>
      </c>
      <c r="B109">
        <v>2</v>
      </c>
      <c r="C109">
        <v>150</v>
      </c>
      <c r="D109" t="str">
        <f>IF(C109=C108,IF(A109&lt;&gt;A108,CONCATENATE(D108&amp;","&amp;A109),D108),A109)</f>
        <v>505,507</v>
      </c>
      <c r="E109">
        <f>LEN(light_rail_routes_and_stops[[#This Row],[欄1]])</f>
        <v>7</v>
      </c>
    </row>
    <row r="110" spans="1:5" x14ac:dyDescent="0.25">
      <c r="A110" s="1" t="s">
        <v>145</v>
      </c>
      <c r="B110">
        <v>2</v>
      </c>
      <c r="C110">
        <v>150</v>
      </c>
      <c r="D110" t="str">
        <f>IF(C110=C109,IF(A110&lt;&gt;A109,CONCATENATE(D109&amp;","&amp;A110),D109),A110)</f>
        <v>505,507,615P</v>
      </c>
      <c r="E110">
        <f>LEN(light_rail_routes_and_stops[[#This Row],[欄1]])</f>
        <v>12</v>
      </c>
    </row>
    <row r="111" spans="1:5" x14ac:dyDescent="0.25">
      <c r="A111" s="1" t="s">
        <v>145</v>
      </c>
      <c r="B111">
        <v>1</v>
      </c>
      <c r="C111">
        <v>150</v>
      </c>
      <c r="D111" t="str">
        <f>IF(C111=C110,IF(A111&lt;&gt;A110,CONCATENATE(D110&amp;","&amp;A111),D110),A111)</f>
        <v>505,507,615P</v>
      </c>
      <c r="E111">
        <f>LEN(light_rail_routes_and_stops[[#This Row],[欄1]])</f>
        <v>12</v>
      </c>
    </row>
    <row r="112" spans="1:5" x14ac:dyDescent="0.25">
      <c r="A112" s="1" t="s">
        <v>148</v>
      </c>
      <c r="B112">
        <v>1</v>
      </c>
      <c r="C112">
        <v>150</v>
      </c>
      <c r="D112" t="str">
        <f>IF(C112=C111,IF(A112&lt;&gt;A111,CONCATENATE(D111&amp;","&amp;A112),D111),A112)</f>
        <v>505,507,615P,615</v>
      </c>
      <c r="E112">
        <f>LEN(light_rail_routes_and_stops[[#This Row],[欄1]])</f>
        <v>16</v>
      </c>
    </row>
    <row r="113" spans="1:5" x14ac:dyDescent="0.25">
      <c r="A113" s="1" t="s">
        <v>148</v>
      </c>
      <c r="B113">
        <v>2</v>
      </c>
      <c r="C113">
        <v>150</v>
      </c>
      <c r="D113" t="str">
        <f>IF(C113=C112,IF(A113&lt;&gt;A112,CONCATENATE(D112&amp;","&amp;A113),D112),A113)</f>
        <v>505,507,615P,615</v>
      </c>
      <c r="E113">
        <f>LEN(light_rail_routes_and_stops[[#This Row],[欄1]])</f>
        <v>16</v>
      </c>
    </row>
    <row r="114" spans="1:5" x14ac:dyDescent="0.25">
      <c r="A114" s="1" t="s">
        <v>142</v>
      </c>
      <c r="B114">
        <v>1</v>
      </c>
      <c r="C114">
        <v>160</v>
      </c>
      <c r="D114" t="str">
        <f>IF(C114=C113,IF(A114&lt;&gt;A113,CONCATENATE(D113&amp;","&amp;A114),D113),A114)</f>
        <v>505</v>
      </c>
      <c r="E114">
        <f>LEN(light_rail_routes_and_stops[[#This Row],[欄1]])</f>
        <v>3</v>
      </c>
    </row>
    <row r="115" spans="1:5" x14ac:dyDescent="0.25">
      <c r="A115" s="1" t="s">
        <v>142</v>
      </c>
      <c r="B115">
        <v>2</v>
      </c>
      <c r="C115">
        <v>160</v>
      </c>
      <c r="D115" t="str">
        <f>IF(C115=C114,IF(A115&lt;&gt;A114,CONCATENATE(D114&amp;","&amp;A115),D114),A115)</f>
        <v>505</v>
      </c>
      <c r="E115">
        <f>LEN(light_rail_routes_and_stops[[#This Row],[欄1]])</f>
        <v>3</v>
      </c>
    </row>
    <row r="116" spans="1:5" x14ac:dyDescent="0.25">
      <c r="A116" s="1" t="s">
        <v>143</v>
      </c>
      <c r="B116">
        <v>1</v>
      </c>
      <c r="C116">
        <v>160</v>
      </c>
      <c r="D116" t="str">
        <f>IF(C116=C115,IF(A116&lt;&gt;A115,CONCATENATE(D115&amp;","&amp;A116),D115),A116)</f>
        <v>505,507</v>
      </c>
      <c r="E116">
        <f>LEN(light_rail_routes_and_stops[[#This Row],[欄1]])</f>
        <v>7</v>
      </c>
    </row>
    <row r="117" spans="1:5" x14ac:dyDescent="0.25">
      <c r="A117" s="1" t="s">
        <v>143</v>
      </c>
      <c r="B117">
        <v>2</v>
      </c>
      <c r="C117">
        <v>160</v>
      </c>
      <c r="D117" t="str">
        <f>IF(C117=C116,IF(A117&lt;&gt;A116,CONCATENATE(D116&amp;","&amp;A117),D116),A117)</f>
        <v>505,507</v>
      </c>
      <c r="E117">
        <f>LEN(light_rail_routes_and_stops[[#This Row],[欄1]])</f>
        <v>7</v>
      </c>
    </row>
    <row r="118" spans="1:5" x14ac:dyDescent="0.25">
      <c r="A118" s="1" t="s">
        <v>145</v>
      </c>
      <c r="B118">
        <v>2</v>
      </c>
      <c r="C118">
        <v>160</v>
      </c>
      <c r="D118" t="str">
        <f>IF(C118=C117,IF(A118&lt;&gt;A117,CONCATENATE(D117&amp;","&amp;A118),D117),A118)</f>
        <v>505,507,615P</v>
      </c>
      <c r="E118">
        <f>LEN(light_rail_routes_and_stops[[#This Row],[欄1]])</f>
        <v>12</v>
      </c>
    </row>
    <row r="119" spans="1:5" x14ac:dyDescent="0.25">
      <c r="A119" s="1" t="s">
        <v>145</v>
      </c>
      <c r="B119">
        <v>1</v>
      </c>
      <c r="C119">
        <v>160</v>
      </c>
      <c r="D119" t="str">
        <f>IF(C119=C118,IF(A119&lt;&gt;A118,CONCATENATE(D118&amp;","&amp;A119),D118),A119)</f>
        <v>505,507,615P</v>
      </c>
      <c r="E119">
        <f>LEN(light_rail_routes_and_stops[[#This Row],[欄1]])</f>
        <v>12</v>
      </c>
    </row>
    <row r="120" spans="1:5" x14ac:dyDescent="0.25">
      <c r="A120" s="1" t="s">
        <v>148</v>
      </c>
      <c r="B120">
        <v>1</v>
      </c>
      <c r="C120">
        <v>160</v>
      </c>
      <c r="D120" t="str">
        <f>IF(C120=C119,IF(A120&lt;&gt;A119,CONCATENATE(D119&amp;","&amp;A120),D119),A120)</f>
        <v>505,507,615P,615</v>
      </c>
      <c r="E120">
        <f>LEN(light_rail_routes_and_stops[[#This Row],[欄1]])</f>
        <v>16</v>
      </c>
    </row>
    <row r="121" spans="1:5" x14ac:dyDescent="0.25">
      <c r="A121" s="1" t="s">
        <v>148</v>
      </c>
      <c r="B121">
        <v>2</v>
      </c>
      <c r="C121">
        <v>160</v>
      </c>
      <c r="D121" t="str">
        <f>IF(C121=C120,IF(A121&lt;&gt;A120,CONCATENATE(D120&amp;","&amp;A121),D120),A121)</f>
        <v>505,507,615P,615</v>
      </c>
      <c r="E121">
        <f>LEN(light_rail_routes_and_stops[[#This Row],[欄1]])</f>
        <v>16</v>
      </c>
    </row>
    <row r="122" spans="1:5" x14ac:dyDescent="0.25">
      <c r="A122" s="1" t="s">
        <v>142</v>
      </c>
      <c r="B122">
        <v>1</v>
      </c>
      <c r="C122">
        <v>170</v>
      </c>
      <c r="D122" t="str">
        <f>IF(C122=C121,IF(A122&lt;&gt;A121,CONCATENATE(D121&amp;","&amp;A122),D121),A122)</f>
        <v>505</v>
      </c>
      <c r="E122">
        <f>LEN(light_rail_routes_and_stops[[#This Row],[欄1]])</f>
        <v>3</v>
      </c>
    </row>
    <row r="123" spans="1:5" x14ac:dyDescent="0.25">
      <c r="A123" s="1" t="s">
        <v>142</v>
      </c>
      <c r="B123">
        <v>2</v>
      </c>
      <c r="C123">
        <v>170</v>
      </c>
      <c r="D123" t="str">
        <f>IF(C123=C122,IF(A123&lt;&gt;A122,CONCATENATE(D122&amp;","&amp;A123),D122),A123)</f>
        <v>505</v>
      </c>
      <c r="E123">
        <f>LEN(light_rail_routes_and_stops[[#This Row],[欄1]])</f>
        <v>3</v>
      </c>
    </row>
    <row r="124" spans="1:5" x14ac:dyDescent="0.25">
      <c r="A124" s="1" t="s">
        <v>145</v>
      </c>
      <c r="B124">
        <v>2</v>
      </c>
      <c r="C124">
        <v>170</v>
      </c>
      <c r="D124" t="str">
        <f>IF(C124=C123,IF(A124&lt;&gt;A123,CONCATENATE(D123&amp;","&amp;A124),D123),A124)</f>
        <v>505,615P</v>
      </c>
      <c r="E124">
        <f>LEN(light_rail_routes_and_stops[[#This Row],[欄1]])</f>
        <v>8</v>
      </c>
    </row>
    <row r="125" spans="1:5" x14ac:dyDescent="0.25">
      <c r="A125" s="1" t="s">
        <v>145</v>
      </c>
      <c r="B125">
        <v>1</v>
      </c>
      <c r="C125">
        <v>170</v>
      </c>
      <c r="D125" t="str">
        <f>IF(C125=C124,IF(A125&lt;&gt;A124,CONCATENATE(D124&amp;","&amp;A125),D124),A125)</f>
        <v>505,615P</v>
      </c>
      <c r="E125">
        <f>LEN(light_rail_routes_and_stops[[#This Row],[欄1]])</f>
        <v>8</v>
      </c>
    </row>
    <row r="126" spans="1:5" x14ac:dyDescent="0.25">
      <c r="A126" s="1" t="s">
        <v>146</v>
      </c>
      <c r="B126">
        <v>1</v>
      </c>
      <c r="C126">
        <v>170</v>
      </c>
      <c r="D126" t="str">
        <f>IF(C126=C125,IF(A126&lt;&gt;A125,CONCATENATE(D125&amp;","&amp;A126),D125),A126)</f>
        <v>505,615P,610</v>
      </c>
      <c r="E126">
        <f>LEN(light_rail_routes_and_stops[[#This Row],[欄1]])</f>
        <v>12</v>
      </c>
    </row>
    <row r="127" spans="1:5" x14ac:dyDescent="0.25">
      <c r="A127" s="1" t="s">
        <v>146</v>
      </c>
      <c r="B127">
        <v>2</v>
      </c>
      <c r="C127">
        <v>170</v>
      </c>
      <c r="D127" t="str">
        <f>IF(C127=C126,IF(A127&lt;&gt;A126,CONCATENATE(D126&amp;","&amp;A127),D126),A127)</f>
        <v>505,615P,610</v>
      </c>
      <c r="E127">
        <f>LEN(light_rail_routes_and_stops[[#This Row],[欄1]])</f>
        <v>12</v>
      </c>
    </row>
    <row r="128" spans="1:5" x14ac:dyDescent="0.25">
      <c r="A128" s="1" t="s">
        <v>148</v>
      </c>
      <c r="B128">
        <v>1</v>
      </c>
      <c r="C128">
        <v>170</v>
      </c>
      <c r="D128" t="str">
        <f>IF(C128=C127,IF(A128&lt;&gt;A127,CONCATENATE(D127&amp;","&amp;A128),D127),A128)</f>
        <v>505,615P,610,615</v>
      </c>
      <c r="E128">
        <f>LEN(light_rail_routes_and_stops[[#This Row],[欄1]])</f>
        <v>16</v>
      </c>
    </row>
    <row r="129" spans="1:5" x14ac:dyDescent="0.25">
      <c r="A129" s="1" t="s">
        <v>148</v>
      </c>
      <c r="B129">
        <v>2</v>
      </c>
      <c r="C129">
        <v>170</v>
      </c>
      <c r="D129" t="str">
        <f>IF(C129=C128,IF(A129&lt;&gt;A128,CONCATENATE(D128&amp;","&amp;A129),D128),A129)</f>
        <v>505,615P,610,615</v>
      </c>
      <c r="E129">
        <f>LEN(light_rail_routes_and_stops[[#This Row],[欄1]])</f>
        <v>16</v>
      </c>
    </row>
    <row r="130" spans="1:5" x14ac:dyDescent="0.25">
      <c r="A130" s="1" t="s">
        <v>142</v>
      </c>
      <c r="B130">
        <v>1</v>
      </c>
      <c r="C130">
        <v>180</v>
      </c>
      <c r="D130" t="str">
        <f>IF(C130=C129,IF(A130&lt;&gt;A129,CONCATENATE(D129&amp;","&amp;A130),D129),A130)</f>
        <v>505</v>
      </c>
      <c r="E130">
        <f>LEN(light_rail_routes_and_stops[[#This Row],[欄1]])</f>
        <v>3</v>
      </c>
    </row>
    <row r="131" spans="1:5" x14ac:dyDescent="0.25">
      <c r="A131" s="1" t="s">
        <v>142</v>
      </c>
      <c r="B131">
        <v>1</v>
      </c>
      <c r="C131">
        <v>190</v>
      </c>
      <c r="D131" t="str">
        <f>IF(C131=C130,IF(A131&lt;&gt;A130,CONCATENATE(D130&amp;","&amp;A131),D130),A131)</f>
        <v>505</v>
      </c>
      <c r="E131">
        <f>LEN(light_rail_routes_and_stops[[#This Row],[欄1]])</f>
        <v>3</v>
      </c>
    </row>
    <row r="132" spans="1:5" x14ac:dyDescent="0.25">
      <c r="A132" s="1" t="s">
        <v>142</v>
      </c>
      <c r="B132">
        <v>2</v>
      </c>
      <c r="C132">
        <v>200</v>
      </c>
      <c r="D132" t="str">
        <f>IF(C132=C131,IF(A132&lt;&gt;A131,CONCATENATE(D131&amp;","&amp;A132),D131),A132)</f>
        <v>505</v>
      </c>
      <c r="E132">
        <f>LEN(light_rail_routes_and_stops[[#This Row],[欄1]])</f>
        <v>3</v>
      </c>
    </row>
    <row r="133" spans="1:5" x14ac:dyDescent="0.25">
      <c r="A133" s="1" t="s">
        <v>145</v>
      </c>
      <c r="B133">
        <v>2</v>
      </c>
      <c r="C133">
        <v>200</v>
      </c>
      <c r="D133" t="str">
        <f>IF(C133=C132,IF(A133&lt;&gt;A132,CONCATENATE(D132&amp;","&amp;A133),D132),A133)</f>
        <v>505,615P</v>
      </c>
      <c r="E133">
        <f>LEN(light_rail_routes_and_stops[[#This Row],[欄1]])</f>
        <v>8</v>
      </c>
    </row>
    <row r="134" spans="1:5" x14ac:dyDescent="0.25">
      <c r="A134" s="1" t="s">
        <v>145</v>
      </c>
      <c r="B134">
        <v>1</v>
      </c>
      <c r="C134">
        <v>200</v>
      </c>
      <c r="D134" t="str">
        <f>IF(C134=C133,IF(A134&lt;&gt;A133,CONCATENATE(D133&amp;","&amp;A134),D133),A134)</f>
        <v>505,615P</v>
      </c>
      <c r="E134">
        <f>LEN(light_rail_routes_and_stops[[#This Row],[欄1]])</f>
        <v>8</v>
      </c>
    </row>
    <row r="135" spans="1:5" x14ac:dyDescent="0.25">
      <c r="A135" s="1" t="s">
        <v>146</v>
      </c>
      <c r="B135">
        <v>1</v>
      </c>
      <c r="C135">
        <v>200</v>
      </c>
      <c r="D135" t="str">
        <f>IF(C135=C134,IF(A135&lt;&gt;A134,CONCATENATE(D134&amp;","&amp;A135),D134),A135)</f>
        <v>505,615P,610</v>
      </c>
      <c r="E135">
        <f>LEN(light_rail_routes_and_stops[[#This Row],[欄1]])</f>
        <v>12</v>
      </c>
    </row>
    <row r="136" spans="1:5" x14ac:dyDescent="0.25">
      <c r="A136" s="1" t="s">
        <v>146</v>
      </c>
      <c r="B136">
        <v>2</v>
      </c>
      <c r="C136">
        <v>200</v>
      </c>
      <c r="D136" t="str">
        <f>IF(C136=C135,IF(A136&lt;&gt;A135,CONCATENATE(D135&amp;","&amp;A136),D135),A136)</f>
        <v>505,615P,610</v>
      </c>
      <c r="E136">
        <f>LEN(light_rail_routes_and_stops[[#This Row],[欄1]])</f>
        <v>12</v>
      </c>
    </row>
    <row r="137" spans="1:5" x14ac:dyDescent="0.25">
      <c r="A137" s="1" t="s">
        <v>148</v>
      </c>
      <c r="B137">
        <v>1</v>
      </c>
      <c r="C137">
        <v>200</v>
      </c>
      <c r="D137" t="str">
        <f>IF(C137=C136,IF(A137&lt;&gt;A136,CONCATENATE(D136&amp;","&amp;A137),D136),A137)</f>
        <v>505,615P,610,615</v>
      </c>
      <c r="E137">
        <f>LEN(light_rail_routes_and_stops[[#This Row],[欄1]])</f>
        <v>16</v>
      </c>
    </row>
    <row r="138" spans="1:5" x14ac:dyDescent="0.25">
      <c r="A138" s="1" t="s">
        <v>148</v>
      </c>
      <c r="B138">
        <v>2</v>
      </c>
      <c r="C138">
        <v>200</v>
      </c>
      <c r="D138" t="str">
        <f>IF(C138=C137,IF(A138&lt;&gt;A137,CONCATENATE(D137&amp;","&amp;A138),D137),A138)</f>
        <v>505,615P,610,615</v>
      </c>
      <c r="E138">
        <f>LEN(light_rail_routes_and_stops[[#This Row],[欄1]])</f>
        <v>16</v>
      </c>
    </row>
    <row r="139" spans="1:5" x14ac:dyDescent="0.25">
      <c r="A139" s="1" t="s">
        <v>143</v>
      </c>
      <c r="B139">
        <v>1</v>
      </c>
      <c r="C139">
        <v>212</v>
      </c>
      <c r="D139" t="str">
        <f>IF(C139=C138,IF(A139&lt;&gt;A138,CONCATENATE(D138&amp;","&amp;A139),D138),A139)</f>
        <v>507</v>
      </c>
      <c r="E139">
        <f>LEN(light_rail_routes_and_stops[[#This Row],[欄1]])</f>
        <v>3</v>
      </c>
    </row>
    <row r="140" spans="1:5" x14ac:dyDescent="0.25">
      <c r="A140" s="1" t="s">
        <v>143</v>
      </c>
      <c r="B140">
        <v>2</v>
      </c>
      <c r="C140">
        <v>212</v>
      </c>
      <c r="D140" t="str">
        <f>IF(C140=C139,IF(A140&lt;&gt;A139,CONCATENATE(D139&amp;","&amp;A140),D139),A140)</f>
        <v>507</v>
      </c>
      <c r="E140">
        <f>LEN(light_rail_routes_and_stops[[#This Row],[欄1]])</f>
        <v>3</v>
      </c>
    </row>
    <row r="141" spans="1:5" x14ac:dyDescent="0.25">
      <c r="A141" s="1" t="s">
        <v>146</v>
      </c>
      <c r="B141">
        <v>1</v>
      </c>
      <c r="C141">
        <v>212</v>
      </c>
      <c r="D141" t="str">
        <f>IF(C141=C140,IF(A141&lt;&gt;A140,CONCATENATE(D140&amp;","&amp;A141),D140),A141)</f>
        <v>507,610</v>
      </c>
      <c r="E141">
        <f>LEN(light_rail_routes_and_stops[[#This Row],[欄1]])</f>
        <v>7</v>
      </c>
    </row>
    <row r="142" spans="1:5" x14ac:dyDescent="0.25">
      <c r="A142" s="1" t="s">
        <v>146</v>
      </c>
      <c r="B142">
        <v>2</v>
      </c>
      <c r="C142">
        <v>212</v>
      </c>
      <c r="D142" t="str">
        <f>IF(C142=C141,IF(A142&lt;&gt;A141,CONCATENATE(D141&amp;","&amp;A142),D141),A142)</f>
        <v>507,610</v>
      </c>
      <c r="E142">
        <f>LEN(light_rail_routes_and_stops[[#This Row],[欄1]])</f>
        <v>7</v>
      </c>
    </row>
    <row r="143" spans="1:5" x14ac:dyDescent="0.25">
      <c r="A143" s="1" t="s">
        <v>143</v>
      </c>
      <c r="B143">
        <v>1</v>
      </c>
      <c r="C143">
        <v>220</v>
      </c>
      <c r="D143" t="str">
        <f>IF(C143=C142,IF(A143&lt;&gt;A142,CONCATENATE(D142&amp;","&amp;A143),D142),A143)</f>
        <v>507</v>
      </c>
      <c r="E143">
        <f>LEN(light_rail_routes_and_stops[[#This Row],[欄1]])</f>
        <v>3</v>
      </c>
    </row>
    <row r="144" spans="1:5" x14ac:dyDescent="0.25">
      <c r="A144" s="1" t="s">
        <v>143</v>
      </c>
      <c r="B144">
        <v>2</v>
      </c>
      <c r="C144">
        <v>220</v>
      </c>
      <c r="D144" t="str">
        <f>IF(C144=C143,IF(A144&lt;&gt;A143,CONCATENATE(D143&amp;","&amp;A144),D143),A144)</f>
        <v>507</v>
      </c>
      <c r="E144">
        <f>LEN(light_rail_routes_and_stops[[#This Row],[欄1]])</f>
        <v>3</v>
      </c>
    </row>
    <row r="145" spans="1:5" x14ac:dyDescent="0.25">
      <c r="A145" s="1" t="s">
        <v>146</v>
      </c>
      <c r="B145">
        <v>1</v>
      </c>
      <c r="C145">
        <v>220</v>
      </c>
      <c r="D145" t="str">
        <f>IF(C145=C144,IF(A145&lt;&gt;A144,CONCATENATE(D144&amp;","&amp;A145),D144),A145)</f>
        <v>507,610</v>
      </c>
      <c r="E145">
        <f>LEN(light_rail_routes_and_stops[[#This Row],[欄1]])</f>
        <v>7</v>
      </c>
    </row>
    <row r="146" spans="1:5" x14ac:dyDescent="0.25">
      <c r="A146" s="1" t="s">
        <v>146</v>
      </c>
      <c r="B146">
        <v>2</v>
      </c>
      <c r="C146">
        <v>220</v>
      </c>
      <c r="D146" t="str">
        <f>IF(C146=C145,IF(A146&lt;&gt;A145,CONCATENATE(D145&amp;","&amp;A146),D145),A146)</f>
        <v>507,610</v>
      </c>
      <c r="E146">
        <f>LEN(light_rail_routes_and_stops[[#This Row],[欄1]])</f>
        <v>7</v>
      </c>
    </row>
    <row r="147" spans="1:5" x14ac:dyDescent="0.25">
      <c r="A147" s="1" t="s">
        <v>143</v>
      </c>
      <c r="B147">
        <v>1</v>
      </c>
      <c r="C147">
        <v>230</v>
      </c>
      <c r="D147" t="str">
        <f>IF(C147=C146,IF(A147&lt;&gt;A146,CONCATENATE(D146&amp;","&amp;A147),D146),A147)</f>
        <v>507</v>
      </c>
      <c r="E147">
        <f>LEN(light_rail_routes_and_stops[[#This Row],[欄1]])</f>
        <v>3</v>
      </c>
    </row>
    <row r="148" spans="1:5" x14ac:dyDescent="0.25">
      <c r="A148" s="1" t="s">
        <v>143</v>
      </c>
      <c r="B148">
        <v>2</v>
      </c>
      <c r="C148">
        <v>230</v>
      </c>
      <c r="D148" t="str">
        <f>IF(C148=C147,IF(A148&lt;&gt;A147,CONCATENATE(D147&amp;","&amp;A148),D147),A148)</f>
        <v>507</v>
      </c>
      <c r="E148">
        <f>LEN(light_rail_routes_and_stops[[#This Row],[欄1]])</f>
        <v>3</v>
      </c>
    </row>
    <row r="149" spans="1:5" x14ac:dyDescent="0.25">
      <c r="A149" s="1" t="s">
        <v>146</v>
      </c>
      <c r="B149">
        <v>1</v>
      </c>
      <c r="C149">
        <v>230</v>
      </c>
      <c r="D149" t="str">
        <f>IF(C149=C148,IF(A149&lt;&gt;A148,CONCATENATE(D148&amp;","&amp;A149),D148),A149)</f>
        <v>507,610</v>
      </c>
      <c r="E149">
        <f>LEN(light_rail_routes_and_stops[[#This Row],[欄1]])</f>
        <v>7</v>
      </c>
    </row>
    <row r="150" spans="1:5" x14ac:dyDescent="0.25">
      <c r="A150" s="1" t="s">
        <v>146</v>
      </c>
      <c r="B150">
        <v>2</v>
      </c>
      <c r="C150">
        <v>230</v>
      </c>
      <c r="D150" t="str">
        <f>IF(C150=C149,IF(A150&lt;&gt;A149,CONCATENATE(D149&amp;","&amp;A150),D149),A150)</f>
        <v>507,610</v>
      </c>
      <c r="E150">
        <f>LEN(light_rail_routes_and_stops[[#This Row],[欄1]])</f>
        <v>7</v>
      </c>
    </row>
    <row r="151" spans="1:5" x14ac:dyDescent="0.25">
      <c r="A151" s="1" t="s">
        <v>143</v>
      </c>
      <c r="B151">
        <v>1</v>
      </c>
      <c r="C151">
        <v>240</v>
      </c>
      <c r="D151" t="str">
        <f>IF(C151=C150,IF(A151&lt;&gt;A150,CONCATENATE(D150&amp;","&amp;A151),D150),A151)</f>
        <v>507</v>
      </c>
      <c r="E151">
        <f>LEN(light_rail_routes_and_stops[[#This Row],[欄1]])</f>
        <v>3</v>
      </c>
    </row>
    <row r="152" spans="1:5" x14ac:dyDescent="0.25">
      <c r="A152" s="1" t="s">
        <v>143</v>
      </c>
      <c r="B152">
        <v>2</v>
      </c>
      <c r="C152">
        <v>240</v>
      </c>
      <c r="D152" t="str">
        <f>IF(C152=C151,IF(A152&lt;&gt;A151,CONCATENATE(D151&amp;","&amp;A152),D151),A152)</f>
        <v>507</v>
      </c>
      <c r="E152">
        <f>LEN(light_rail_routes_and_stops[[#This Row],[欄1]])</f>
        <v>3</v>
      </c>
    </row>
    <row r="153" spans="1:5" x14ac:dyDescent="0.25">
      <c r="A153" s="1" t="s">
        <v>144</v>
      </c>
      <c r="B153">
        <v>1</v>
      </c>
      <c r="C153">
        <v>240</v>
      </c>
      <c r="D153" t="str">
        <f>IF(C153=C152,IF(A153&lt;&gt;A152,CONCATENATE(D152&amp;","&amp;A153),D152),A153)</f>
        <v>507,614P</v>
      </c>
      <c r="E153">
        <f>LEN(light_rail_routes_and_stops[[#This Row],[欄1]])</f>
        <v>8</v>
      </c>
    </row>
    <row r="154" spans="1:5" x14ac:dyDescent="0.25">
      <c r="A154" s="1" t="s">
        <v>144</v>
      </c>
      <c r="B154">
        <v>2</v>
      </c>
      <c r="C154">
        <v>240</v>
      </c>
      <c r="D154" t="str">
        <f>IF(C154=C153,IF(A154&lt;&gt;A153,CONCATENATE(D153&amp;","&amp;A154),D153),A154)</f>
        <v>507,614P</v>
      </c>
      <c r="E154">
        <f>LEN(light_rail_routes_and_stops[[#This Row],[欄1]])</f>
        <v>8</v>
      </c>
    </row>
    <row r="155" spans="1:5" x14ac:dyDescent="0.25">
      <c r="A155" s="1" t="s">
        <v>147</v>
      </c>
      <c r="B155">
        <v>1</v>
      </c>
      <c r="C155">
        <v>240</v>
      </c>
      <c r="D155" t="str">
        <f>IF(C155=C154,IF(A155&lt;&gt;A154,CONCATENATE(D154&amp;","&amp;A155),D154),A155)</f>
        <v>507,614P,614</v>
      </c>
      <c r="E155">
        <f>LEN(light_rail_routes_and_stops[[#This Row],[欄1]])</f>
        <v>12</v>
      </c>
    </row>
    <row r="156" spans="1:5" x14ac:dyDescent="0.25">
      <c r="A156" s="1" t="s">
        <v>147</v>
      </c>
      <c r="B156">
        <v>2</v>
      </c>
      <c r="C156">
        <v>240</v>
      </c>
      <c r="D156" t="str">
        <f>IF(C156=C155,IF(A156&lt;&gt;A155,CONCATENATE(D155&amp;","&amp;A156),D155),A156)</f>
        <v>507,614P,614</v>
      </c>
      <c r="E156">
        <f>LEN(light_rail_routes_and_stops[[#This Row],[欄1]])</f>
        <v>12</v>
      </c>
    </row>
    <row r="157" spans="1:5" x14ac:dyDescent="0.25">
      <c r="A157" s="1" t="s">
        <v>143</v>
      </c>
      <c r="B157">
        <v>1</v>
      </c>
      <c r="C157">
        <v>250</v>
      </c>
      <c r="D157" t="str">
        <f>IF(C157=C156,IF(A157&lt;&gt;A156,CONCATENATE(D156&amp;","&amp;A157),D156),A157)</f>
        <v>507</v>
      </c>
      <c r="E157">
        <f>LEN(light_rail_routes_and_stops[[#This Row],[欄1]])</f>
        <v>3</v>
      </c>
    </row>
    <row r="158" spans="1:5" x14ac:dyDescent="0.25">
      <c r="A158" s="1" t="s">
        <v>143</v>
      </c>
      <c r="B158">
        <v>2</v>
      </c>
      <c r="C158">
        <v>250</v>
      </c>
      <c r="D158" t="str">
        <f>IF(C158=C157,IF(A158&lt;&gt;A157,CONCATENATE(D157&amp;","&amp;A158),D157),A158)</f>
        <v>507</v>
      </c>
      <c r="E158">
        <f>LEN(light_rail_routes_and_stops[[#This Row],[欄1]])</f>
        <v>3</v>
      </c>
    </row>
    <row r="159" spans="1:5" x14ac:dyDescent="0.25">
      <c r="A159" s="1" t="s">
        <v>144</v>
      </c>
      <c r="B159">
        <v>1</v>
      </c>
      <c r="C159">
        <v>250</v>
      </c>
      <c r="D159" t="str">
        <f>IF(C159=C158,IF(A159&lt;&gt;A158,CONCATENATE(D158&amp;","&amp;A159),D158),A159)</f>
        <v>507,614P</v>
      </c>
      <c r="E159">
        <f>LEN(light_rail_routes_and_stops[[#This Row],[欄1]])</f>
        <v>8</v>
      </c>
    </row>
    <row r="160" spans="1:5" x14ac:dyDescent="0.25">
      <c r="A160" s="1" t="s">
        <v>144</v>
      </c>
      <c r="B160">
        <v>2</v>
      </c>
      <c r="C160">
        <v>250</v>
      </c>
      <c r="D160" t="str">
        <f>IF(C160=C159,IF(A160&lt;&gt;A159,CONCATENATE(D159&amp;","&amp;A160),D159),A160)</f>
        <v>507,614P</v>
      </c>
      <c r="E160">
        <f>LEN(light_rail_routes_and_stops[[#This Row],[欄1]])</f>
        <v>8</v>
      </c>
    </row>
    <row r="161" spans="1:5" x14ac:dyDescent="0.25">
      <c r="A161" s="1" t="s">
        <v>147</v>
      </c>
      <c r="B161">
        <v>1</v>
      </c>
      <c r="C161">
        <v>250</v>
      </c>
      <c r="D161" t="str">
        <f>IF(C161=C160,IF(A161&lt;&gt;A160,CONCATENATE(D160&amp;","&amp;A161),D160),A161)</f>
        <v>507,614P,614</v>
      </c>
      <c r="E161">
        <f>LEN(light_rail_routes_and_stops[[#This Row],[欄1]])</f>
        <v>12</v>
      </c>
    </row>
    <row r="162" spans="1:5" x14ac:dyDescent="0.25">
      <c r="A162" s="1" t="s">
        <v>147</v>
      </c>
      <c r="B162">
        <v>2</v>
      </c>
      <c r="C162">
        <v>250</v>
      </c>
      <c r="D162" t="str">
        <f>IF(C162=C161,IF(A162&lt;&gt;A161,CONCATENATE(D161&amp;","&amp;A162),D161),A162)</f>
        <v>507,614P,614</v>
      </c>
      <c r="E162">
        <f>LEN(light_rail_routes_and_stops[[#This Row],[欄1]])</f>
        <v>12</v>
      </c>
    </row>
    <row r="163" spans="1:5" x14ac:dyDescent="0.25">
      <c r="A163" s="1" t="s">
        <v>143</v>
      </c>
      <c r="B163">
        <v>1</v>
      </c>
      <c r="C163">
        <v>260</v>
      </c>
      <c r="D163" t="str">
        <f>IF(C163=C162,IF(A163&lt;&gt;A162,CONCATENATE(D162&amp;","&amp;A163),D162),A163)</f>
        <v>507</v>
      </c>
      <c r="E163">
        <f>LEN(light_rail_routes_and_stops[[#This Row],[欄1]])</f>
        <v>3</v>
      </c>
    </row>
    <row r="164" spans="1:5" x14ac:dyDescent="0.25">
      <c r="A164" s="1" t="s">
        <v>143</v>
      </c>
      <c r="B164">
        <v>2</v>
      </c>
      <c r="C164">
        <v>260</v>
      </c>
      <c r="D164" t="str">
        <f>IF(C164=C163,IF(A164&lt;&gt;A163,CONCATENATE(D163&amp;","&amp;A164),D163),A164)</f>
        <v>507</v>
      </c>
      <c r="E164">
        <f>LEN(light_rail_routes_and_stops[[#This Row],[欄1]])</f>
        <v>3</v>
      </c>
    </row>
    <row r="165" spans="1:5" x14ac:dyDescent="0.25">
      <c r="A165" s="1" t="s">
        <v>144</v>
      </c>
      <c r="B165">
        <v>1</v>
      </c>
      <c r="C165">
        <v>260</v>
      </c>
      <c r="D165" t="str">
        <f>IF(C165=C164,IF(A165&lt;&gt;A164,CONCATENATE(D164&amp;","&amp;A165),D164),A165)</f>
        <v>507,614P</v>
      </c>
      <c r="E165">
        <f>LEN(light_rail_routes_and_stops[[#This Row],[欄1]])</f>
        <v>8</v>
      </c>
    </row>
    <row r="166" spans="1:5" x14ac:dyDescent="0.25">
      <c r="A166" s="1" t="s">
        <v>144</v>
      </c>
      <c r="B166">
        <v>2</v>
      </c>
      <c r="C166">
        <v>260</v>
      </c>
      <c r="D166" t="str">
        <f>IF(C166=C165,IF(A166&lt;&gt;A165,CONCATENATE(D165&amp;","&amp;A166),D165),A166)</f>
        <v>507,614P</v>
      </c>
      <c r="E166">
        <f>LEN(light_rail_routes_and_stops[[#This Row],[欄1]])</f>
        <v>8</v>
      </c>
    </row>
    <row r="167" spans="1:5" x14ac:dyDescent="0.25">
      <c r="A167" s="1" t="s">
        <v>147</v>
      </c>
      <c r="B167">
        <v>1</v>
      </c>
      <c r="C167">
        <v>260</v>
      </c>
      <c r="D167" t="str">
        <f>IF(C167=C166,IF(A167&lt;&gt;A166,CONCATENATE(D166&amp;","&amp;A167),D166),A167)</f>
        <v>507,614P,614</v>
      </c>
      <c r="E167">
        <f>LEN(light_rail_routes_and_stops[[#This Row],[欄1]])</f>
        <v>12</v>
      </c>
    </row>
    <row r="168" spans="1:5" x14ac:dyDescent="0.25">
      <c r="A168" s="1" t="s">
        <v>147</v>
      </c>
      <c r="B168">
        <v>2</v>
      </c>
      <c r="C168">
        <v>260</v>
      </c>
      <c r="D168" t="str">
        <f>IF(C168=C167,IF(A168&lt;&gt;A167,CONCATENATE(D167&amp;","&amp;A168),D167),A168)</f>
        <v>507,614P,614</v>
      </c>
      <c r="E168">
        <f>LEN(light_rail_routes_and_stops[[#This Row],[欄1]])</f>
        <v>12</v>
      </c>
    </row>
    <row r="169" spans="1:5" x14ac:dyDescent="0.25">
      <c r="A169" s="1" t="s">
        <v>142</v>
      </c>
      <c r="B169">
        <v>1</v>
      </c>
      <c r="C169">
        <v>265</v>
      </c>
      <c r="D169" t="str">
        <f>IF(C169=C168,IF(A169&lt;&gt;A168,CONCATENATE(D168&amp;","&amp;A169),D168),A169)</f>
        <v>505</v>
      </c>
      <c r="E169">
        <f>LEN(light_rail_routes_and_stops[[#This Row],[欄1]])</f>
        <v>3</v>
      </c>
    </row>
    <row r="170" spans="1:5" x14ac:dyDescent="0.25">
      <c r="A170" s="1" t="s">
        <v>142</v>
      </c>
      <c r="B170">
        <v>2</v>
      </c>
      <c r="C170">
        <v>265</v>
      </c>
      <c r="D170" t="str">
        <f>IF(C170=C169,IF(A170&lt;&gt;A169,CONCATENATE(D169&amp;","&amp;A170),D169),A170)</f>
        <v>505</v>
      </c>
      <c r="E170">
        <f>LEN(light_rail_routes_and_stops[[#This Row],[欄1]])</f>
        <v>3</v>
      </c>
    </row>
    <row r="171" spans="1:5" x14ac:dyDescent="0.25">
      <c r="A171" s="1" t="s">
        <v>143</v>
      </c>
      <c r="B171">
        <v>1</v>
      </c>
      <c r="C171">
        <v>265</v>
      </c>
      <c r="D171" t="str">
        <f>IF(C171=C170,IF(A171&lt;&gt;A170,CONCATENATE(D170&amp;","&amp;A171),D170),A171)</f>
        <v>505,507</v>
      </c>
      <c r="E171">
        <f>LEN(light_rail_routes_and_stops[[#This Row],[欄1]])</f>
        <v>7</v>
      </c>
    </row>
    <row r="172" spans="1:5" x14ac:dyDescent="0.25">
      <c r="A172" s="1" t="s">
        <v>143</v>
      </c>
      <c r="B172">
        <v>2</v>
      </c>
      <c r="C172">
        <v>265</v>
      </c>
      <c r="D172" t="str">
        <f>IF(C172=C171,IF(A172&lt;&gt;A171,CONCATENATE(D171&amp;","&amp;A172),D171),A172)</f>
        <v>505,507</v>
      </c>
      <c r="E172">
        <f>LEN(light_rail_routes_and_stops[[#This Row],[欄1]])</f>
        <v>7</v>
      </c>
    </row>
    <row r="173" spans="1:5" x14ac:dyDescent="0.25">
      <c r="A173" s="1" t="s">
        <v>144</v>
      </c>
      <c r="B173">
        <v>1</v>
      </c>
      <c r="C173">
        <v>265</v>
      </c>
      <c r="D173" t="str">
        <f>IF(C173=C172,IF(A173&lt;&gt;A172,CONCATENATE(D172&amp;","&amp;A173),D172),A173)</f>
        <v>505,507,614P</v>
      </c>
      <c r="E173">
        <f>LEN(light_rail_routes_and_stops[[#This Row],[欄1]])</f>
        <v>12</v>
      </c>
    </row>
    <row r="174" spans="1:5" x14ac:dyDescent="0.25">
      <c r="A174" s="1" t="s">
        <v>144</v>
      </c>
      <c r="B174">
        <v>2</v>
      </c>
      <c r="C174">
        <v>265</v>
      </c>
      <c r="D174" t="str">
        <f>IF(C174=C173,IF(A174&lt;&gt;A173,CONCATENATE(D173&amp;","&amp;A174),D173),A174)</f>
        <v>505,507,614P</v>
      </c>
      <c r="E174">
        <f>LEN(light_rail_routes_and_stops[[#This Row],[欄1]])</f>
        <v>12</v>
      </c>
    </row>
    <row r="175" spans="1:5" x14ac:dyDescent="0.25">
      <c r="A175" s="1" t="s">
        <v>147</v>
      </c>
      <c r="B175">
        <v>1</v>
      </c>
      <c r="C175">
        <v>265</v>
      </c>
      <c r="D175" t="str">
        <f>IF(C175=C174,IF(A175&lt;&gt;A174,CONCATENATE(D174&amp;","&amp;A175),D174),A175)</f>
        <v>505,507,614P,614</v>
      </c>
      <c r="E175">
        <f>LEN(light_rail_routes_and_stops[[#This Row],[欄1]])</f>
        <v>16</v>
      </c>
    </row>
    <row r="176" spans="1:5" x14ac:dyDescent="0.25">
      <c r="A176" s="1" t="s">
        <v>147</v>
      </c>
      <c r="B176">
        <v>2</v>
      </c>
      <c r="C176">
        <v>265</v>
      </c>
      <c r="D176" t="str">
        <f>IF(C176=C175,IF(A176&lt;&gt;A175,CONCATENATE(D175&amp;","&amp;A176),D175),A176)</f>
        <v>505,507,614P,614</v>
      </c>
      <c r="E176">
        <f>LEN(light_rail_routes_and_stops[[#This Row],[欄1]])</f>
        <v>16</v>
      </c>
    </row>
    <row r="177" spans="1:5" x14ac:dyDescent="0.25">
      <c r="A177" s="1" t="s">
        <v>142</v>
      </c>
      <c r="B177">
        <v>1</v>
      </c>
      <c r="C177">
        <v>270</v>
      </c>
      <c r="D177" t="str">
        <f>IF(C177=C176,IF(A177&lt;&gt;A176,CONCATENATE(D176&amp;","&amp;A177),D176),A177)</f>
        <v>505</v>
      </c>
      <c r="E177">
        <f>LEN(light_rail_routes_and_stops[[#This Row],[欄1]])</f>
        <v>3</v>
      </c>
    </row>
    <row r="178" spans="1:5" x14ac:dyDescent="0.25">
      <c r="A178" s="1" t="s">
        <v>142</v>
      </c>
      <c r="B178">
        <v>2</v>
      </c>
      <c r="C178">
        <v>270</v>
      </c>
      <c r="D178" t="str">
        <f>IF(C178=C177,IF(A178&lt;&gt;A177,CONCATENATE(D177&amp;","&amp;A178),D177),A178)</f>
        <v>505</v>
      </c>
      <c r="E178">
        <f>LEN(light_rail_routes_and_stops[[#This Row],[欄1]])</f>
        <v>3</v>
      </c>
    </row>
    <row r="179" spans="1:5" x14ac:dyDescent="0.25">
      <c r="A179" s="1" t="s">
        <v>143</v>
      </c>
      <c r="B179">
        <v>1</v>
      </c>
      <c r="C179">
        <v>270</v>
      </c>
      <c r="D179" t="str">
        <f>IF(C179=C178,IF(A179&lt;&gt;A178,CONCATENATE(D178&amp;","&amp;A179),D178),A179)</f>
        <v>505,507</v>
      </c>
      <c r="E179">
        <f>LEN(light_rail_routes_and_stops[[#This Row],[欄1]])</f>
        <v>7</v>
      </c>
    </row>
    <row r="180" spans="1:5" x14ac:dyDescent="0.25">
      <c r="A180" s="1" t="s">
        <v>143</v>
      </c>
      <c r="B180">
        <v>2</v>
      </c>
      <c r="C180">
        <v>270</v>
      </c>
      <c r="D180" t="str">
        <f>IF(C180=C179,IF(A180&lt;&gt;A179,CONCATENATE(D179&amp;","&amp;A180),D179),A180)</f>
        <v>505,507</v>
      </c>
      <c r="E180">
        <f>LEN(light_rail_routes_and_stops[[#This Row],[欄1]])</f>
        <v>7</v>
      </c>
    </row>
    <row r="181" spans="1:5" x14ac:dyDescent="0.25">
      <c r="A181" s="1" t="s">
        <v>144</v>
      </c>
      <c r="B181">
        <v>1</v>
      </c>
      <c r="C181">
        <v>270</v>
      </c>
      <c r="D181" t="str">
        <f>IF(C181=C180,IF(A181&lt;&gt;A180,CONCATENATE(D180&amp;","&amp;A181),D180),A181)</f>
        <v>505,507,614P</v>
      </c>
      <c r="E181">
        <f>LEN(light_rail_routes_and_stops[[#This Row],[欄1]])</f>
        <v>12</v>
      </c>
    </row>
    <row r="182" spans="1:5" x14ac:dyDescent="0.25">
      <c r="A182" s="1" t="s">
        <v>144</v>
      </c>
      <c r="B182">
        <v>2</v>
      </c>
      <c r="C182">
        <v>270</v>
      </c>
      <c r="D182" t="str">
        <f>IF(C182=C181,IF(A182&lt;&gt;A181,CONCATENATE(D181&amp;","&amp;A182),D181),A182)</f>
        <v>505,507,614P</v>
      </c>
      <c r="E182">
        <f>LEN(light_rail_routes_and_stops[[#This Row],[欄1]])</f>
        <v>12</v>
      </c>
    </row>
    <row r="183" spans="1:5" x14ac:dyDescent="0.25">
      <c r="A183" s="1" t="s">
        <v>147</v>
      </c>
      <c r="B183">
        <v>1</v>
      </c>
      <c r="C183">
        <v>270</v>
      </c>
      <c r="D183" t="str">
        <f>IF(C183=C182,IF(A183&lt;&gt;A182,CONCATENATE(D182&amp;","&amp;A183),D182),A183)</f>
        <v>505,507,614P,614</v>
      </c>
      <c r="E183">
        <f>LEN(light_rail_routes_and_stops[[#This Row],[欄1]])</f>
        <v>16</v>
      </c>
    </row>
    <row r="184" spans="1:5" x14ac:dyDescent="0.25">
      <c r="A184" s="1" t="s">
        <v>147</v>
      </c>
      <c r="B184">
        <v>2</v>
      </c>
      <c r="C184">
        <v>270</v>
      </c>
      <c r="D184" t="str">
        <f>IF(C184=C183,IF(A184&lt;&gt;A183,CONCATENATE(D183&amp;","&amp;A184),D183),A184)</f>
        <v>505,507,614P,614</v>
      </c>
      <c r="E184">
        <f>LEN(light_rail_routes_and_stops[[#This Row],[欄1]])</f>
        <v>16</v>
      </c>
    </row>
    <row r="185" spans="1:5" x14ac:dyDescent="0.25">
      <c r="A185" s="1" t="s">
        <v>151</v>
      </c>
      <c r="B185">
        <v>1</v>
      </c>
      <c r="C185">
        <v>270</v>
      </c>
      <c r="D185" t="str">
        <f>IF(C185=C184,IF(A185&lt;&gt;A184,CONCATENATE(D184&amp;","&amp;A185),D184),A185)</f>
        <v>505,507,614P,614,751</v>
      </c>
      <c r="E185">
        <f>LEN(light_rail_routes_and_stops[[#This Row],[欄1]])</f>
        <v>20</v>
      </c>
    </row>
    <row r="186" spans="1:5" x14ac:dyDescent="0.25">
      <c r="A186" s="1" t="s">
        <v>151</v>
      </c>
      <c r="B186">
        <v>1</v>
      </c>
      <c r="C186">
        <v>275</v>
      </c>
      <c r="D186" t="str">
        <f>IF(C186=C185,IF(A186&lt;&gt;A185,CONCATENATE(D185&amp;","&amp;A186),D185),A186)</f>
        <v>751</v>
      </c>
      <c r="E186">
        <f>LEN(light_rail_routes_and_stops[[#This Row],[欄1]])</f>
        <v>3</v>
      </c>
    </row>
    <row r="187" spans="1:5" x14ac:dyDescent="0.25">
      <c r="A187" s="1" t="s">
        <v>151</v>
      </c>
      <c r="B187">
        <v>2</v>
      </c>
      <c r="C187">
        <v>275</v>
      </c>
      <c r="D187" t="str">
        <f>IF(C187=C186,IF(A187&lt;&gt;A186,CONCATENATE(D186&amp;","&amp;A187),D186),A187)</f>
        <v>751</v>
      </c>
      <c r="E187">
        <f>LEN(light_rail_routes_and_stops[[#This Row],[欄1]])</f>
        <v>3</v>
      </c>
    </row>
    <row r="188" spans="1:5" x14ac:dyDescent="0.25">
      <c r="A188" s="1" t="s">
        <v>142</v>
      </c>
      <c r="B188">
        <v>1</v>
      </c>
      <c r="C188">
        <v>280</v>
      </c>
      <c r="D188" t="str">
        <f>IF(C188=C187,IF(A188&lt;&gt;A187,CONCATENATE(D187&amp;","&amp;A188),D187),A188)</f>
        <v>505</v>
      </c>
      <c r="E188">
        <f>LEN(light_rail_routes_and_stops[[#This Row],[欄1]])</f>
        <v>3</v>
      </c>
    </row>
    <row r="189" spans="1:5" x14ac:dyDescent="0.25">
      <c r="A189" s="1" t="s">
        <v>142</v>
      </c>
      <c r="B189">
        <v>2</v>
      </c>
      <c r="C189">
        <v>280</v>
      </c>
      <c r="D189" t="str">
        <f>IF(C189=C188,IF(A189&lt;&gt;A188,CONCATENATE(D188&amp;","&amp;A189),D188),A189)</f>
        <v>505</v>
      </c>
      <c r="E189">
        <f>LEN(light_rail_routes_and_stops[[#This Row],[欄1]])</f>
        <v>3</v>
      </c>
    </row>
    <row r="190" spans="1:5" x14ac:dyDescent="0.25">
      <c r="A190" s="1" t="s">
        <v>143</v>
      </c>
      <c r="B190">
        <v>1</v>
      </c>
      <c r="C190">
        <v>280</v>
      </c>
      <c r="D190" t="str">
        <f>IF(C190=C189,IF(A190&lt;&gt;A189,CONCATENATE(D189&amp;","&amp;A190),D189),A190)</f>
        <v>505,507</v>
      </c>
      <c r="E190">
        <f>LEN(light_rail_routes_and_stops[[#This Row],[欄1]])</f>
        <v>7</v>
      </c>
    </row>
    <row r="191" spans="1:5" x14ac:dyDescent="0.25">
      <c r="A191" s="1" t="s">
        <v>143</v>
      </c>
      <c r="B191">
        <v>2</v>
      </c>
      <c r="C191">
        <v>280</v>
      </c>
      <c r="D191" t="str">
        <f>IF(C191=C190,IF(A191&lt;&gt;A190,CONCATENATE(D190&amp;","&amp;A191),D190),A191)</f>
        <v>505,507</v>
      </c>
      <c r="E191">
        <f>LEN(light_rail_routes_and_stops[[#This Row],[欄1]])</f>
        <v>7</v>
      </c>
    </row>
    <row r="192" spans="1:5" x14ac:dyDescent="0.25">
      <c r="A192" s="1" t="s">
        <v>144</v>
      </c>
      <c r="B192">
        <v>1</v>
      </c>
      <c r="C192">
        <v>280</v>
      </c>
      <c r="D192" t="str">
        <f>IF(C192=C191,IF(A192&lt;&gt;A191,CONCATENATE(D191&amp;","&amp;A192),D191),A192)</f>
        <v>505,507,614P</v>
      </c>
      <c r="E192">
        <f>LEN(light_rail_routes_and_stops[[#This Row],[欄1]])</f>
        <v>12</v>
      </c>
    </row>
    <row r="193" spans="1:5" x14ac:dyDescent="0.25">
      <c r="A193" s="1" t="s">
        <v>144</v>
      </c>
      <c r="B193">
        <v>2</v>
      </c>
      <c r="C193">
        <v>280</v>
      </c>
      <c r="D193" t="str">
        <f>IF(C193=C192,IF(A193&lt;&gt;A192,CONCATENATE(D192&amp;","&amp;A193),D192),A193)</f>
        <v>505,507,614P</v>
      </c>
      <c r="E193">
        <f>LEN(light_rail_routes_and_stops[[#This Row],[欄1]])</f>
        <v>12</v>
      </c>
    </row>
    <row r="194" spans="1:5" x14ac:dyDescent="0.25">
      <c r="A194" s="1" t="s">
        <v>147</v>
      </c>
      <c r="B194">
        <v>1</v>
      </c>
      <c r="C194">
        <v>280</v>
      </c>
      <c r="D194" t="str">
        <f>IF(C194=C193,IF(A194&lt;&gt;A193,CONCATENATE(D193&amp;","&amp;A194),D193),A194)</f>
        <v>505,507,614P,614</v>
      </c>
      <c r="E194">
        <f>LEN(light_rail_routes_and_stops[[#This Row],[欄1]])</f>
        <v>16</v>
      </c>
    </row>
    <row r="195" spans="1:5" x14ac:dyDescent="0.25">
      <c r="A195" s="1" t="s">
        <v>147</v>
      </c>
      <c r="B195">
        <v>2</v>
      </c>
      <c r="C195">
        <v>280</v>
      </c>
      <c r="D195" t="str">
        <f>IF(C195=C194,IF(A195&lt;&gt;A194,CONCATENATE(D194&amp;","&amp;A195),D194),A195)</f>
        <v>505,507,614P,614</v>
      </c>
      <c r="E195">
        <f>LEN(light_rail_routes_and_stops[[#This Row],[欄1]])</f>
        <v>16</v>
      </c>
    </row>
    <row r="196" spans="1:5" x14ac:dyDescent="0.25">
      <c r="A196" s="1" t="s">
        <v>151</v>
      </c>
      <c r="B196">
        <v>1</v>
      </c>
      <c r="C196">
        <v>280</v>
      </c>
      <c r="D196" t="str">
        <f>IF(C196=C195,IF(A196&lt;&gt;A195,CONCATENATE(D195&amp;","&amp;A196),D195),A196)</f>
        <v>505,507,614P,614,751</v>
      </c>
      <c r="E196">
        <f>LEN(light_rail_routes_and_stops[[#This Row],[欄1]])</f>
        <v>20</v>
      </c>
    </row>
    <row r="197" spans="1:5" x14ac:dyDescent="0.25">
      <c r="A197" s="1" t="s">
        <v>151</v>
      </c>
      <c r="B197">
        <v>2</v>
      </c>
      <c r="C197">
        <v>280</v>
      </c>
      <c r="D197" t="str">
        <f>IF(C197=C196,IF(A197&lt;&gt;A196,CONCATENATE(D196&amp;","&amp;A197),D196),A197)</f>
        <v>505,507,614P,614,751</v>
      </c>
      <c r="E197">
        <f>LEN(light_rail_routes_and_stops[[#This Row],[欄1]])</f>
        <v>20</v>
      </c>
    </row>
    <row r="198" spans="1:5" x14ac:dyDescent="0.25">
      <c r="A198" s="1" t="s">
        <v>142</v>
      </c>
      <c r="B198">
        <v>1</v>
      </c>
      <c r="C198">
        <v>295</v>
      </c>
      <c r="D198" t="str">
        <f>IF(C198=C197,IF(A198&lt;&gt;A197,CONCATENATE(D197&amp;","&amp;A198),D197),A198)</f>
        <v>505</v>
      </c>
      <c r="E198">
        <f>LEN(light_rail_routes_and_stops[[#This Row],[欄1]])</f>
        <v>3</v>
      </c>
    </row>
    <row r="199" spans="1:5" x14ac:dyDescent="0.25">
      <c r="A199" s="1" t="s">
        <v>142</v>
      </c>
      <c r="B199">
        <v>2</v>
      </c>
      <c r="C199">
        <v>295</v>
      </c>
      <c r="D199" t="str">
        <f>IF(C199=C198,IF(A199&lt;&gt;A198,CONCATENATE(D198&amp;","&amp;A199),D198),A199)</f>
        <v>505</v>
      </c>
      <c r="E199">
        <f>LEN(light_rail_routes_and_stops[[#This Row],[欄1]])</f>
        <v>3</v>
      </c>
    </row>
    <row r="200" spans="1:5" x14ac:dyDescent="0.25">
      <c r="A200" s="1" t="s">
        <v>143</v>
      </c>
      <c r="B200">
        <v>1</v>
      </c>
      <c r="C200">
        <v>295</v>
      </c>
      <c r="D200" t="str">
        <f>IF(C200=C199,IF(A200&lt;&gt;A199,CONCATENATE(D199&amp;","&amp;A200),D199),A200)</f>
        <v>505,507</v>
      </c>
      <c r="E200">
        <f>LEN(light_rail_routes_and_stops[[#This Row],[欄1]])</f>
        <v>7</v>
      </c>
    </row>
    <row r="201" spans="1:5" x14ac:dyDescent="0.25">
      <c r="A201" s="1" t="s">
        <v>143</v>
      </c>
      <c r="B201">
        <v>2</v>
      </c>
      <c r="C201">
        <v>295</v>
      </c>
      <c r="D201" t="str">
        <f>IF(C201=C200,IF(A201&lt;&gt;A200,CONCATENATE(D200&amp;","&amp;A201),D200),A201)</f>
        <v>505,507</v>
      </c>
      <c r="E201">
        <f>LEN(light_rail_routes_and_stops[[#This Row],[欄1]])</f>
        <v>7</v>
      </c>
    </row>
    <row r="202" spans="1:5" x14ac:dyDescent="0.25">
      <c r="A202" s="1" t="s">
        <v>151</v>
      </c>
      <c r="B202">
        <v>1</v>
      </c>
      <c r="C202">
        <v>295</v>
      </c>
      <c r="D202" t="str">
        <f>IF(C202=C201,IF(A202&lt;&gt;A201,CONCATENATE(D201&amp;","&amp;A202),D201),A202)</f>
        <v>505,507,751</v>
      </c>
      <c r="E202">
        <f>LEN(light_rail_routes_and_stops[[#This Row],[欄1]])</f>
        <v>11</v>
      </c>
    </row>
    <row r="203" spans="1:5" x14ac:dyDescent="0.25">
      <c r="A203" s="1" t="s">
        <v>151</v>
      </c>
      <c r="B203">
        <v>2</v>
      </c>
      <c r="C203">
        <v>295</v>
      </c>
      <c r="D203" t="str">
        <f>IF(C203=C202,IF(A203&lt;&gt;A202,CONCATENATE(D202&amp;","&amp;A203),D202),A203)</f>
        <v>505,507,751</v>
      </c>
      <c r="E203">
        <f>LEN(light_rail_routes_and_stops[[#This Row],[欄1]])</f>
        <v>11</v>
      </c>
    </row>
    <row r="204" spans="1:5" x14ac:dyDescent="0.25">
      <c r="A204" s="1" t="s">
        <v>144</v>
      </c>
      <c r="B204">
        <v>1</v>
      </c>
      <c r="C204">
        <v>300</v>
      </c>
      <c r="D204" t="str">
        <f>IF(C204=C203,IF(A204&lt;&gt;A203,CONCATENATE(D203&amp;","&amp;A204),D203),A204)</f>
        <v>614P</v>
      </c>
      <c r="E204">
        <f>LEN(light_rail_routes_and_stops[[#This Row],[欄1]])</f>
        <v>4</v>
      </c>
    </row>
    <row r="205" spans="1:5" x14ac:dyDescent="0.25">
      <c r="A205" s="1" t="s">
        <v>144</v>
      </c>
      <c r="B205">
        <v>2</v>
      </c>
      <c r="C205">
        <v>300</v>
      </c>
      <c r="D205" t="str">
        <f>IF(C205=C204,IF(A205&lt;&gt;A204,CONCATENATE(D204&amp;","&amp;A205),D204),A205)</f>
        <v>614P</v>
      </c>
      <c r="E205">
        <f>LEN(light_rail_routes_and_stops[[#This Row],[欄1]])</f>
        <v>4</v>
      </c>
    </row>
    <row r="206" spans="1:5" x14ac:dyDescent="0.25">
      <c r="A206" s="1" t="s">
        <v>147</v>
      </c>
      <c r="B206">
        <v>1</v>
      </c>
      <c r="C206">
        <v>300</v>
      </c>
      <c r="D206" t="str">
        <f>IF(C206=C205,IF(A206&lt;&gt;A205,CONCATENATE(D205&amp;","&amp;A206),D205),A206)</f>
        <v>614P,614</v>
      </c>
      <c r="E206">
        <f>LEN(light_rail_routes_and_stops[[#This Row],[欄1]])</f>
        <v>8</v>
      </c>
    </row>
    <row r="207" spans="1:5" x14ac:dyDescent="0.25">
      <c r="A207" s="1" t="s">
        <v>147</v>
      </c>
      <c r="B207">
        <v>2</v>
      </c>
      <c r="C207">
        <v>300</v>
      </c>
      <c r="D207" t="str">
        <f>IF(C207=C206,IF(A207&lt;&gt;A206,CONCATENATE(D206&amp;","&amp;A207),D206),A207)</f>
        <v>614P,614</v>
      </c>
      <c r="E207">
        <f>LEN(light_rail_routes_and_stops[[#This Row],[欄1]])</f>
        <v>8</v>
      </c>
    </row>
    <row r="208" spans="1:5" x14ac:dyDescent="0.25">
      <c r="A208" s="1" t="s">
        <v>144</v>
      </c>
      <c r="B208">
        <v>1</v>
      </c>
      <c r="C208">
        <v>310</v>
      </c>
      <c r="D208" t="str">
        <f>IF(C208=C207,IF(A208&lt;&gt;A207,CONCATENATE(D207&amp;","&amp;A208),D207),A208)</f>
        <v>614P</v>
      </c>
      <c r="E208">
        <f>LEN(light_rail_routes_and_stops[[#This Row],[欄1]])</f>
        <v>4</v>
      </c>
    </row>
    <row r="209" spans="1:5" x14ac:dyDescent="0.25">
      <c r="A209" s="1" t="s">
        <v>144</v>
      </c>
      <c r="B209">
        <v>2</v>
      </c>
      <c r="C209">
        <v>310</v>
      </c>
      <c r="D209" t="str">
        <f>IF(C209=C208,IF(A209&lt;&gt;A208,CONCATENATE(D208&amp;","&amp;A209),D208),A209)</f>
        <v>614P</v>
      </c>
      <c r="E209">
        <f>LEN(light_rail_routes_and_stops[[#This Row],[欄1]])</f>
        <v>4</v>
      </c>
    </row>
    <row r="210" spans="1:5" x14ac:dyDescent="0.25">
      <c r="A210" s="1" t="s">
        <v>147</v>
      </c>
      <c r="B210">
        <v>1</v>
      </c>
      <c r="C210">
        <v>310</v>
      </c>
      <c r="D210" t="str">
        <f>IF(C210=C209,IF(A210&lt;&gt;A209,CONCATENATE(D209&amp;","&amp;A210),D209),A210)</f>
        <v>614P,614</v>
      </c>
      <c r="E210">
        <f>LEN(light_rail_routes_and_stops[[#This Row],[欄1]])</f>
        <v>8</v>
      </c>
    </row>
    <row r="211" spans="1:5" x14ac:dyDescent="0.25">
      <c r="A211" s="1" t="s">
        <v>147</v>
      </c>
      <c r="B211">
        <v>2</v>
      </c>
      <c r="C211">
        <v>310</v>
      </c>
      <c r="D211" t="str">
        <f>IF(C211=C210,IF(A211&lt;&gt;A210,CONCATENATE(D210&amp;","&amp;A211),D210),A211)</f>
        <v>614P,614</v>
      </c>
      <c r="E211">
        <f>LEN(light_rail_routes_and_stops[[#This Row],[欄1]])</f>
        <v>8</v>
      </c>
    </row>
    <row r="212" spans="1:5" x14ac:dyDescent="0.25">
      <c r="A212" s="1" t="s">
        <v>144</v>
      </c>
      <c r="B212">
        <v>1</v>
      </c>
      <c r="C212">
        <v>320</v>
      </c>
      <c r="D212" t="str">
        <f>IF(C212=C211,IF(A212&lt;&gt;A211,CONCATENATE(D211&amp;","&amp;A212),D211),A212)</f>
        <v>614P</v>
      </c>
      <c r="E212">
        <f>LEN(light_rail_routes_and_stops[[#This Row],[欄1]])</f>
        <v>4</v>
      </c>
    </row>
    <row r="213" spans="1:5" x14ac:dyDescent="0.25">
      <c r="A213" s="1" t="s">
        <v>144</v>
      </c>
      <c r="B213">
        <v>2</v>
      </c>
      <c r="C213">
        <v>320</v>
      </c>
      <c r="D213" t="str">
        <f>IF(C213=C212,IF(A213&lt;&gt;A212,CONCATENATE(D212&amp;","&amp;A213),D212),A213)</f>
        <v>614P</v>
      </c>
      <c r="E213">
        <f>LEN(light_rail_routes_and_stops[[#This Row],[欄1]])</f>
        <v>4</v>
      </c>
    </row>
    <row r="214" spans="1:5" x14ac:dyDescent="0.25">
      <c r="A214" s="1" t="s">
        <v>147</v>
      </c>
      <c r="B214">
        <v>1</v>
      </c>
      <c r="C214">
        <v>320</v>
      </c>
      <c r="D214" t="str">
        <f>IF(C214=C213,IF(A214&lt;&gt;A213,CONCATENATE(D213&amp;","&amp;A214),D213),A214)</f>
        <v>614P,614</v>
      </c>
      <c r="E214">
        <f>LEN(light_rail_routes_and_stops[[#This Row],[欄1]])</f>
        <v>8</v>
      </c>
    </row>
    <row r="215" spans="1:5" x14ac:dyDescent="0.25">
      <c r="A215" s="1" t="s">
        <v>147</v>
      </c>
      <c r="B215">
        <v>2</v>
      </c>
      <c r="C215">
        <v>320</v>
      </c>
      <c r="D215" t="str">
        <f>IF(C215=C214,IF(A215&lt;&gt;A214,CONCATENATE(D214&amp;","&amp;A215),D214),A215)</f>
        <v>614P,614</v>
      </c>
      <c r="E215">
        <f>LEN(light_rail_routes_and_stops[[#This Row],[欄1]])</f>
        <v>8</v>
      </c>
    </row>
    <row r="216" spans="1:5" x14ac:dyDescent="0.25">
      <c r="A216" s="1" t="s">
        <v>144</v>
      </c>
      <c r="B216">
        <v>1</v>
      </c>
      <c r="C216">
        <v>330</v>
      </c>
      <c r="D216" t="str">
        <f>IF(C216=C215,IF(A216&lt;&gt;A215,CONCATENATE(D215&amp;","&amp;A216),D215),A216)</f>
        <v>614P</v>
      </c>
      <c r="E216">
        <f>LEN(light_rail_routes_and_stops[[#This Row],[欄1]])</f>
        <v>4</v>
      </c>
    </row>
    <row r="217" spans="1:5" x14ac:dyDescent="0.25">
      <c r="A217" s="1" t="s">
        <v>144</v>
      </c>
      <c r="B217">
        <v>2</v>
      </c>
      <c r="C217">
        <v>330</v>
      </c>
      <c r="D217" t="str">
        <f>IF(C217=C216,IF(A217&lt;&gt;A216,CONCATENATE(D216&amp;","&amp;A217),D216),A217)</f>
        <v>614P</v>
      </c>
      <c r="E217">
        <f>LEN(light_rail_routes_and_stops[[#This Row],[欄1]])</f>
        <v>4</v>
      </c>
    </row>
    <row r="218" spans="1:5" x14ac:dyDescent="0.25">
      <c r="A218" s="1" t="s">
        <v>147</v>
      </c>
      <c r="B218">
        <v>1</v>
      </c>
      <c r="C218">
        <v>330</v>
      </c>
      <c r="D218" t="str">
        <f>IF(C218=C217,IF(A218&lt;&gt;A217,CONCATENATE(D217&amp;","&amp;A218),D217),A218)</f>
        <v>614P,614</v>
      </c>
      <c r="E218">
        <f>LEN(light_rail_routes_and_stops[[#This Row],[欄1]])</f>
        <v>8</v>
      </c>
    </row>
    <row r="219" spans="1:5" x14ac:dyDescent="0.25">
      <c r="A219" s="1" t="s">
        <v>147</v>
      </c>
      <c r="B219">
        <v>2</v>
      </c>
      <c r="C219">
        <v>330</v>
      </c>
      <c r="D219" t="str">
        <f>IF(C219=C218,IF(A219&lt;&gt;A218,CONCATENATE(D218&amp;","&amp;A219),D218),A219)</f>
        <v>614P,614</v>
      </c>
      <c r="E219">
        <f>LEN(light_rail_routes_and_stops[[#This Row],[欄1]])</f>
        <v>8</v>
      </c>
    </row>
    <row r="220" spans="1:5" x14ac:dyDescent="0.25">
      <c r="A220" s="1" t="s">
        <v>144</v>
      </c>
      <c r="B220">
        <v>1</v>
      </c>
      <c r="C220">
        <v>340</v>
      </c>
      <c r="D220" t="str">
        <f>IF(C220=C219,IF(A220&lt;&gt;A219,CONCATENATE(D219&amp;","&amp;A220),D219),A220)</f>
        <v>614P</v>
      </c>
      <c r="E220">
        <f>LEN(light_rail_routes_and_stops[[#This Row],[欄1]])</f>
        <v>4</v>
      </c>
    </row>
    <row r="221" spans="1:5" x14ac:dyDescent="0.25">
      <c r="A221" s="1" t="s">
        <v>144</v>
      </c>
      <c r="B221">
        <v>2</v>
      </c>
      <c r="C221">
        <v>340</v>
      </c>
      <c r="D221" t="str">
        <f>IF(C221=C220,IF(A221&lt;&gt;A220,CONCATENATE(D220&amp;","&amp;A221),D220),A221)</f>
        <v>614P</v>
      </c>
      <c r="E221">
        <f>LEN(light_rail_routes_and_stops[[#This Row],[欄1]])</f>
        <v>4</v>
      </c>
    </row>
    <row r="222" spans="1:5" x14ac:dyDescent="0.25">
      <c r="A222" s="1" t="s">
        <v>147</v>
      </c>
      <c r="B222">
        <v>1</v>
      </c>
      <c r="C222">
        <v>340</v>
      </c>
      <c r="D222" t="str">
        <f>IF(C222=C221,IF(A222&lt;&gt;A221,CONCATENATE(D221&amp;","&amp;A222),D221),A222)</f>
        <v>614P,614</v>
      </c>
      <c r="E222">
        <f>LEN(light_rail_routes_and_stops[[#This Row],[欄1]])</f>
        <v>8</v>
      </c>
    </row>
    <row r="223" spans="1:5" x14ac:dyDescent="0.25">
      <c r="A223" s="1" t="s">
        <v>147</v>
      </c>
      <c r="B223">
        <v>2</v>
      </c>
      <c r="C223">
        <v>340</v>
      </c>
      <c r="D223" t="str">
        <f>IF(C223=C222,IF(A223&lt;&gt;A222,CONCATENATE(D222&amp;","&amp;A223),D222),A223)</f>
        <v>614P,614</v>
      </c>
      <c r="E223">
        <f>LEN(light_rail_routes_and_stops[[#This Row],[欄1]])</f>
        <v>8</v>
      </c>
    </row>
    <row r="224" spans="1:5" x14ac:dyDescent="0.25">
      <c r="A224" s="1" t="s">
        <v>146</v>
      </c>
      <c r="B224">
        <v>1</v>
      </c>
      <c r="C224">
        <v>350</v>
      </c>
      <c r="D224" t="str">
        <f>IF(C224=C223,IF(A224&lt;&gt;A223,CONCATENATE(D223&amp;","&amp;A224),D223),A224)</f>
        <v>610</v>
      </c>
      <c r="E224">
        <f>LEN(light_rail_routes_and_stops[[#This Row],[欄1]])</f>
        <v>3</v>
      </c>
    </row>
    <row r="225" spans="1:5" x14ac:dyDescent="0.25">
      <c r="A225" s="1" t="s">
        <v>146</v>
      </c>
      <c r="B225">
        <v>2</v>
      </c>
      <c r="C225">
        <v>350</v>
      </c>
      <c r="D225" t="str">
        <f>IF(C225=C224,IF(A225&lt;&gt;A224,CONCATENATE(D224&amp;","&amp;A225),D224),A225)</f>
        <v>610</v>
      </c>
      <c r="E225">
        <f>LEN(light_rail_routes_and_stops[[#This Row],[欄1]])</f>
        <v>3</v>
      </c>
    </row>
    <row r="226" spans="1:5" x14ac:dyDescent="0.25">
      <c r="A226" s="1" t="s">
        <v>147</v>
      </c>
      <c r="B226">
        <v>1</v>
      </c>
      <c r="C226">
        <v>350</v>
      </c>
      <c r="D226" t="str">
        <f>IF(C226=C225,IF(A226&lt;&gt;A225,CONCATENATE(D225&amp;","&amp;A226),D225),A226)</f>
        <v>610,614</v>
      </c>
      <c r="E226">
        <f>LEN(light_rail_routes_and_stops[[#This Row],[欄1]])</f>
        <v>7</v>
      </c>
    </row>
    <row r="227" spans="1:5" x14ac:dyDescent="0.25">
      <c r="A227" s="1" t="s">
        <v>147</v>
      </c>
      <c r="B227">
        <v>2</v>
      </c>
      <c r="C227">
        <v>350</v>
      </c>
      <c r="D227" t="str">
        <f>IF(C227=C226,IF(A227&lt;&gt;A226,CONCATENATE(D226&amp;","&amp;A227),D226),A227)</f>
        <v>610,614</v>
      </c>
      <c r="E227">
        <f>LEN(light_rail_routes_and_stops[[#This Row],[欄1]])</f>
        <v>7</v>
      </c>
    </row>
    <row r="228" spans="1:5" x14ac:dyDescent="0.25">
      <c r="A228" s="1" t="s">
        <v>148</v>
      </c>
      <c r="B228">
        <v>1</v>
      </c>
      <c r="C228">
        <v>350</v>
      </c>
      <c r="D228" t="str">
        <f>IF(C228=C227,IF(A228&lt;&gt;A227,CONCATENATE(D227&amp;","&amp;A228),D227),A228)</f>
        <v>610,614,615</v>
      </c>
      <c r="E228">
        <f>LEN(light_rail_routes_and_stops[[#This Row],[欄1]])</f>
        <v>11</v>
      </c>
    </row>
    <row r="229" spans="1:5" x14ac:dyDescent="0.25">
      <c r="A229" s="1" t="s">
        <v>148</v>
      </c>
      <c r="B229">
        <v>2</v>
      </c>
      <c r="C229">
        <v>350</v>
      </c>
      <c r="D229" t="str">
        <f>IF(C229=C228,IF(A229&lt;&gt;A228,CONCATENATE(D228&amp;","&amp;A229),D228),A229)</f>
        <v>610,614,615</v>
      </c>
      <c r="E229">
        <f>LEN(light_rail_routes_and_stops[[#This Row],[欄1]])</f>
        <v>11</v>
      </c>
    </row>
    <row r="230" spans="1:5" x14ac:dyDescent="0.25">
      <c r="A230" s="1" t="s">
        <v>151</v>
      </c>
      <c r="B230">
        <v>1</v>
      </c>
      <c r="C230">
        <v>350</v>
      </c>
      <c r="D230" t="str">
        <f>IF(C230=C229,IF(A230&lt;&gt;A229,CONCATENATE(D229&amp;","&amp;A230),D229),A230)</f>
        <v>610,614,615,751</v>
      </c>
      <c r="E230">
        <f>LEN(light_rail_routes_and_stops[[#This Row],[欄1]])</f>
        <v>15</v>
      </c>
    </row>
    <row r="231" spans="1:5" x14ac:dyDescent="0.25">
      <c r="A231" s="1" t="s">
        <v>151</v>
      </c>
      <c r="B231">
        <v>2</v>
      </c>
      <c r="C231">
        <v>350</v>
      </c>
      <c r="D231" t="str">
        <f>IF(C231=C230,IF(A231&lt;&gt;A230,CONCATENATE(D230&amp;","&amp;A231),D230),A231)</f>
        <v>610,614,615,751</v>
      </c>
      <c r="E231">
        <f>LEN(light_rail_routes_and_stops[[#This Row],[欄1]])</f>
        <v>15</v>
      </c>
    </row>
    <row r="232" spans="1:5" x14ac:dyDescent="0.25">
      <c r="A232" s="1" t="s">
        <v>146</v>
      </c>
      <c r="B232">
        <v>1</v>
      </c>
      <c r="C232">
        <v>360</v>
      </c>
      <c r="D232" t="str">
        <f>IF(C232=C231,IF(A232&lt;&gt;A231,CONCATENATE(D231&amp;","&amp;A232),D231),A232)</f>
        <v>610</v>
      </c>
      <c r="E232">
        <f>LEN(light_rail_routes_and_stops[[#This Row],[欄1]])</f>
        <v>3</v>
      </c>
    </row>
    <row r="233" spans="1:5" x14ac:dyDescent="0.25">
      <c r="A233" s="1" t="s">
        <v>146</v>
      </c>
      <c r="B233">
        <v>2</v>
      </c>
      <c r="C233">
        <v>360</v>
      </c>
      <c r="D233" t="str">
        <f>IF(C233=C232,IF(A233&lt;&gt;A232,CONCATENATE(D232&amp;","&amp;A233),D232),A233)</f>
        <v>610</v>
      </c>
      <c r="E233">
        <f>LEN(light_rail_routes_and_stops[[#This Row],[欄1]])</f>
        <v>3</v>
      </c>
    </row>
    <row r="234" spans="1:5" x14ac:dyDescent="0.25">
      <c r="A234" s="1" t="s">
        <v>147</v>
      </c>
      <c r="B234">
        <v>1</v>
      </c>
      <c r="C234">
        <v>360</v>
      </c>
      <c r="D234" t="str">
        <f>IF(C234=C233,IF(A234&lt;&gt;A233,CONCATENATE(D233&amp;","&amp;A234),D233),A234)</f>
        <v>610,614</v>
      </c>
      <c r="E234">
        <f>LEN(light_rail_routes_and_stops[[#This Row],[欄1]])</f>
        <v>7</v>
      </c>
    </row>
    <row r="235" spans="1:5" x14ac:dyDescent="0.25">
      <c r="A235" s="1" t="s">
        <v>147</v>
      </c>
      <c r="B235">
        <v>2</v>
      </c>
      <c r="C235">
        <v>360</v>
      </c>
      <c r="D235" t="str">
        <f>IF(C235=C234,IF(A235&lt;&gt;A234,CONCATENATE(D234&amp;","&amp;A235),D234),A235)</f>
        <v>610,614</v>
      </c>
      <c r="E235">
        <f>LEN(light_rail_routes_and_stops[[#This Row],[欄1]])</f>
        <v>7</v>
      </c>
    </row>
    <row r="236" spans="1:5" x14ac:dyDescent="0.25">
      <c r="A236" s="1" t="s">
        <v>148</v>
      </c>
      <c r="B236">
        <v>1</v>
      </c>
      <c r="C236">
        <v>360</v>
      </c>
      <c r="D236" t="str">
        <f>IF(C236=C235,IF(A236&lt;&gt;A235,CONCATENATE(D235&amp;","&amp;A236),D235),A236)</f>
        <v>610,614,615</v>
      </c>
      <c r="E236">
        <f>LEN(light_rail_routes_and_stops[[#This Row],[欄1]])</f>
        <v>11</v>
      </c>
    </row>
    <row r="237" spans="1:5" x14ac:dyDescent="0.25">
      <c r="A237" s="1" t="s">
        <v>148</v>
      </c>
      <c r="B237">
        <v>2</v>
      </c>
      <c r="C237">
        <v>360</v>
      </c>
      <c r="D237" t="str">
        <f>IF(C237=C236,IF(A237&lt;&gt;A236,CONCATENATE(D236&amp;","&amp;A237),D236),A237)</f>
        <v>610,614,615</v>
      </c>
      <c r="E237">
        <f>LEN(light_rail_routes_and_stops[[#This Row],[欄1]])</f>
        <v>11</v>
      </c>
    </row>
    <row r="238" spans="1:5" x14ac:dyDescent="0.25">
      <c r="A238" s="1" t="s">
        <v>151</v>
      </c>
      <c r="B238">
        <v>1</v>
      </c>
      <c r="C238">
        <v>360</v>
      </c>
      <c r="D238" t="str">
        <f>IF(C238=C237,IF(A238&lt;&gt;A237,CONCATENATE(D237&amp;","&amp;A238),D237),A238)</f>
        <v>610,614,615,751</v>
      </c>
      <c r="E238">
        <f>LEN(light_rail_routes_and_stops[[#This Row],[欄1]])</f>
        <v>15</v>
      </c>
    </row>
    <row r="239" spans="1:5" x14ac:dyDescent="0.25">
      <c r="A239" s="1" t="s">
        <v>151</v>
      </c>
      <c r="B239">
        <v>2</v>
      </c>
      <c r="C239">
        <v>360</v>
      </c>
      <c r="D239" t="str">
        <f>IF(C239=C238,IF(A239&lt;&gt;A238,CONCATENATE(D238&amp;","&amp;A239),D238),A239)</f>
        <v>610,614,615,751</v>
      </c>
      <c r="E239">
        <f>LEN(light_rail_routes_and_stops[[#This Row],[欄1]])</f>
        <v>15</v>
      </c>
    </row>
    <row r="240" spans="1:5" x14ac:dyDescent="0.25">
      <c r="A240" s="1" t="s">
        <v>146</v>
      </c>
      <c r="B240">
        <v>1</v>
      </c>
      <c r="C240">
        <v>370</v>
      </c>
      <c r="D240" t="str">
        <f>IF(C240=C239,IF(A240&lt;&gt;A239,CONCATENATE(D239&amp;","&amp;A240),D239),A240)</f>
        <v>610</v>
      </c>
      <c r="E240">
        <f>LEN(light_rail_routes_and_stops[[#This Row],[欄1]])</f>
        <v>3</v>
      </c>
    </row>
    <row r="241" spans="1:5" x14ac:dyDescent="0.25">
      <c r="A241" s="1" t="s">
        <v>146</v>
      </c>
      <c r="B241">
        <v>2</v>
      </c>
      <c r="C241">
        <v>370</v>
      </c>
      <c r="D241" t="str">
        <f>IF(C241=C240,IF(A241&lt;&gt;A240,CONCATENATE(D240&amp;","&amp;A241),D240),A241)</f>
        <v>610</v>
      </c>
      <c r="E241">
        <f>LEN(light_rail_routes_and_stops[[#This Row],[欄1]])</f>
        <v>3</v>
      </c>
    </row>
    <row r="242" spans="1:5" x14ac:dyDescent="0.25">
      <c r="A242" s="1" t="s">
        <v>147</v>
      </c>
      <c r="B242">
        <v>1</v>
      </c>
      <c r="C242">
        <v>370</v>
      </c>
      <c r="D242" t="str">
        <f>IF(C242=C241,IF(A242&lt;&gt;A241,CONCATENATE(D241&amp;","&amp;A242),D241),A242)</f>
        <v>610,614</v>
      </c>
      <c r="E242">
        <f>LEN(light_rail_routes_and_stops[[#This Row],[欄1]])</f>
        <v>7</v>
      </c>
    </row>
    <row r="243" spans="1:5" x14ac:dyDescent="0.25">
      <c r="A243" s="1" t="s">
        <v>147</v>
      </c>
      <c r="B243">
        <v>2</v>
      </c>
      <c r="C243">
        <v>370</v>
      </c>
      <c r="D243" t="str">
        <f>IF(C243=C242,IF(A243&lt;&gt;A242,CONCATENATE(D242&amp;","&amp;A243),D242),A243)</f>
        <v>610,614</v>
      </c>
      <c r="E243">
        <f>LEN(light_rail_routes_and_stops[[#This Row],[欄1]])</f>
        <v>7</v>
      </c>
    </row>
    <row r="244" spans="1:5" x14ac:dyDescent="0.25">
      <c r="A244" s="1" t="s">
        <v>148</v>
      </c>
      <c r="B244">
        <v>1</v>
      </c>
      <c r="C244">
        <v>370</v>
      </c>
      <c r="D244" t="str">
        <f>IF(C244=C243,IF(A244&lt;&gt;A243,CONCATENATE(D243&amp;","&amp;A244),D243),A244)</f>
        <v>610,614,615</v>
      </c>
      <c r="E244">
        <f>LEN(light_rail_routes_and_stops[[#This Row],[欄1]])</f>
        <v>11</v>
      </c>
    </row>
    <row r="245" spans="1:5" x14ac:dyDescent="0.25">
      <c r="A245" s="1" t="s">
        <v>148</v>
      </c>
      <c r="B245">
        <v>2</v>
      </c>
      <c r="C245">
        <v>370</v>
      </c>
      <c r="D245" t="str">
        <f>IF(C245=C244,IF(A245&lt;&gt;A244,CONCATENATE(D244&amp;","&amp;A245),D244),A245)</f>
        <v>610,614,615</v>
      </c>
      <c r="E245">
        <f>LEN(light_rail_routes_and_stops[[#This Row],[欄1]])</f>
        <v>11</v>
      </c>
    </row>
    <row r="246" spans="1:5" x14ac:dyDescent="0.25">
      <c r="A246" s="1" t="s">
        <v>151</v>
      </c>
      <c r="B246">
        <v>1</v>
      </c>
      <c r="C246">
        <v>370</v>
      </c>
      <c r="D246" t="str">
        <f>IF(C246=C245,IF(A246&lt;&gt;A245,CONCATENATE(D245&amp;","&amp;A246),D245),A246)</f>
        <v>610,614,615,751</v>
      </c>
      <c r="E246">
        <f>LEN(light_rail_routes_and_stops[[#This Row],[欄1]])</f>
        <v>15</v>
      </c>
    </row>
    <row r="247" spans="1:5" x14ac:dyDescent="0.25">
      <c r="A247" s="1" t="s">
        <v>151</v>
      </c>
      <c r="B247">
        <v>2</v>
      </c>
      <c r="C247">
        <v>370</v>
      </c>
      <c r="D247" t="str">
        <f>IF(C247=C246,IF(A247&lt;&gt;A246,CONCATENATE(D246&amp;","&amp;A247),D246),A247)</f>
        <v>610,614,615,751</v>
      </c>
      <c r="E247">
        <f>LEN(light_rail_routes_and_stops[[#This Row],[欄1]])</f>
        <v>15</v>
      </c>
    </row>
    <row r="248" spans="1:5" x14ac:dyDescent="0.25">
      <c r="A248" s="1" t="s">
        <v>146</v>
      </c>
      <c r="B248">
        <v>1</v>
      </c>
      <c r="C248">
        <v>380</v>
      </c>
      <c r="D248" t="str">
        <f>IF(C248=C247,IF(A248&lt;&gt;A247,CONCATENATE(D247&amp;","&amp;A248),D247),A248)</f>
        <v>610</v>
      </c>
      <c r="E248">
        <f>LEN(light_rail_routes_and_stops[[#This Row],[欄1]])</f>
        <v>3</v>
      </c>
    </row>
    <row r="249" spans="1:5" x14ac:dyDescent="0.25">
      <c r="A249" s="1" t="s">
        <v>146</v>
      </c>
      <c r="B249">
        <v>2</v>
      </c>
      <c r="C249">
        <v>380</v>
      </c>
      <c r="D249" t="str">
        <f>IF(C249=C248,IF(A249&lt;&gt;A248,CONCATENATE(D248&amp;","&amp;A249),D248),A249)</f>
        <v>610</v>
      </c>
      <c r="E249">
        <f>LEN(light_rail_routes_and_stops[[#This Row],[欄1]])</f>
        <v>3</v>
      </c>
    </row>
    <row r="250" spans="1:5" x14ac:dyDescent="0.25">
      <c r="A250" s="1" t="s">
        <v>147</v>
      </c>
      <c r="B250">
        <v>1</v>
      </c>
      <c r="C250">
        <v>380</v>
      </c>
      <c r="D250" t="str">
        <f>IF(C250=C249,IF(A250&lt;&gt;A249,CONCATENATE(D249&amp;","&amp;A250),D249),A250)</f>
        <v>610,614</v>
      </c>
      <c r="E250">
        <f>LEN(light_rail_routes_and_stops[[#This Row],[欄1]])</f>
        <v>7</v>
      </c>
    </row>
    <row r="251" spans="1:5" x14ac:dyDescent="0.25">
      <c r="A251" s="1" t="s">
        <v>147</v>
      </c>
      <c r="B251">
        <v>2</v>
      </c>
      <c r="C251">
        <v>380</v>
      </c>
      <c r="D251" t="str">
        <f>IF(C251=C250,IF(A251&lt;&gt;A250,CONCATENATE(D250&amp;","&amp;A251),D250),A251)</f>
        <v>610,614</v>
      </c>
      <c r="E251">
        <f>LEN(light_rail_routes_and_stops[[#This Row],[欄1]])</f>
        <v>7</v>
      </c>
    </row>
    <row r="252" spans="1:5" x14ac:dyDescent="0.25">
      <c r="A252" s="1" t="s">
        <v>148</v>
      </c>
      <c r="B252">
        <v>1</v>
      </c>
      <c r="C252">
        <v>380</v>
      </c>
      <c r="D252" t="str">
        <f>IF(C252=C251,IF(A252&lt;&gt;A251,CONCATENATE(D251&amp;","&amp;A252),D251),A252)</f>
        <v>610,614,615</v>
      </c>
      <c r="E252">
        <f>LEN(light_rail_routes_and_stops[[#This Row],[欄1]])</f>
        <v>11</v>
      </c>
    </row>
    <row r="253" spans="1:5" x14ac:dyDescent="0.25">
      <c r="A253" s="1" t="s">
        <v>148</v>
      </c>
      <c r="B253">
        <v>2</v>
      </c>
      <c r="C253">
        <v>380</v>
      </c>
      <c r="D253" t="str">
        <f>IF(C253=C252,IF(A253&lt;&gt;A252,CONCATENATE(D252&amp;","&amp;A253),D252),A253)</f>
        <v>610,614,615</v>
      </c>
      <c r="E253">
        <f>LEN(light_rail_routes_and_stops[[#This Row],[欄1]])</f>
        <v>11</v>
      </c>
    </row>
    <row r="254" spans="1:5" x14ac:dyDescent="0.25">
      <c r="A254" s="1" t="s">
        <v>151</v>
      </c>
      <c r="B254">
        <v>1</v>
      </c>
      <c r="C254">
        <v>380</v>
      </c>
      <c r="D254" t="str">
        <f>IF(C254=C253,IF(A254&lt;&gt;A253,CONCATENATE(D253&amp;","&amp;A254),D253),A254)</f>
        <v>610,614,615,751</v>
      </c>
      <c r="E254">
        <f>LEN(light_rail_routes_and_stops[[#This Row],[欄1]])</f>
        <v>15</v>
      </c>
    </row>
    <row r="255" spans="1:5" x14ac:dyDescent="0.25">
      <c r="A255" s="1" t="s">
        <v>151</v>
      </c>
      <c r="B255">
        <v>2</v>
      </c>
      <c r="C255">
        <v>380</v>
      </c>
      <c r="D255" t="str">
        <f>IF(C255=C254,IF(A255&lt;&gt;A254,CONCATENATE(D254&amp;","&amp;A255),D254),A255)</f>
        <v>610,614,615,751</v>
      </c>
      <c r="E255">
        <f>LEN(light_rail_routes_and_stops[[#This Row],[欄1]])</f>
        <v>15</v>
      </c>
    </row>
    <row r="256" spans="1:5" x14ac:dyDescent="0.25">
      <c r="A256" s="1" t="s">
        <v>146</v>
      </c>
      <c r="B256">
        <v>1</v>
      </c>
      <c r="C256">
        <v>390</v>
      </c>
      <c r="D256" t="str">
        <f>IF(C256=C255,IF(A256&lt;&gt;A255,CONCATENATE(D255&amp;","&amp;A256),D255),A256)</f>
        <v>610</v>
      </c>
      <c r="E256">
        <f>LEN(light_rail_routes_and_stops[[#This Row],[欄1]])</f>
        <v>3</v>
      </c>
    </row>
    <row r="257" spans="1:5" x14ac:dyDescent="0.25">
      <c r="A257" s="1" t="s">
        <v>146</v>
      </c>
      <c r="B257">
        <v>2</v>
      </c>
      <c r="C257">
        <v>390</v>
      </c>
      <c r="D257" t="str">
        <f>IF(C257=C256,IF(A257&lt;&gt;A256,CONCATENATE(D256&amp;","&amp;A257),D256),A257)</f>
        <v>610</v>
      </c>
      <c r="E257">
        <f>LEN(light_rail_routes_and_stops[[#This Row],[欄1]])</f>
        <v>3</v>
      </c>
    </row>
    <row r="258" spans="1:5" x14ac:dyDescent="0.25">
      <c r="A258" s="1" t="s">
        <v>147</v>
      </c>
      <c r="B258">
        <v>1</v>
      </c>
      <c r="C258">
        <v>390</v>
      </c>
      <c r="D258" t="str">
        <f>IF(C258=C257,IF(A258&lt;&gt;A257,CONCATENATE(D257&amp;","&amp;A258),D257),A258)</f>
        <v>610,614</v>
      </c>
      <c r="E258">
        <f>LEN(light_rail_routes_and_stops[[#This Row],[欄1]])</f>
        <v>7</v>
      </c>
    </row>
    <row r="259" spans="1:5" x14ac:dyDescent="0.25">
      <c r="A259" s="1" t="s">
        <v>147</v>
      </c>
      <c r="B259">
        <v>2</v>
      </c>
      <c r="C259">
        <v>390</v>
      </c>
      <c r="D259" t="str">
        <f>IF(C259=C258,IF(A259&lt;&gt;A258,CONCATENATE(D258&amp;","&amp;A259),D258),A259)</f>
        <v>610,614</v>
      </c>
      <c r="E259">
        <f>LEN(light_rail_routes_and_stops[[#This Row],[欄1]])</f>
        <v>7</v>
      </c>
    </row>
    <row r="260" spans="1:5" x14ac:dyDescent="0.25">
      <c r="A260" s="1" t="s">
        <v>148</v>
      </c>
      <c r="B260">
        <v>1</v>
      </c>
      <c r="C260">
        <v>390</v>
      </c>
      <c r="D260" t="str">
        <f>IF(C260=C259,IF(A260&lt;&gt;A259,CONCATENATE(D259&amp;","&amp;A260),D259),A260)</f>
        <v>610,614,615</v>
      </c>
      <c r="E260">
        <f>LEN(light_rail_routes_and_stops[[#This Row],[欄1]])</f>
        <v>11</v>
      </c>
    </row>
    <row r="261" spans="1:5" x14ac:dyDescent="0.25">
      <c r="A261" s="1" t="s">
        <v>148</v>
      </c>
      <c r="B261">
        <v>2</v>
      </c>
      <c r="C261">
        <v>390</v>
      </c>
      <c r="D261" t="str">
        <f>IF(C261=C260,IF(A261&lt;&gt;A260,CONCATENATE(D260&amp;","&amp;A261),D260),A261)</f>
        <v>610,614,615</v>
      </c>
      <c r="E261">
        <f>LEN(light_rail_routes_and_stops[[#This Row],[欄1]])</f>
        <v>11</v>
      </c>
    </row>
    <row r="262" spans="1:5" x14ac:dyDescent="0.25">
      <c r="A262" s="1" t="s">
        <v>152</v>
      </c>
      <c r="B262">
        <v>1</v>
      </c>
      <c r="C262">
        <v>390</v>
      </c>
      <c r="D262" t="str">
        <f>IF(C262=C261,IF(A262&lt;&gt;A261,CONCATENATE(D261&amp;","&amp;A262),D261),A262)</f>
        <v>610,614,615,761P</v>
      </c>
      <c r="E262">
        <f>LEN(light_rail_routes_and_stops[[#This Row],[欄1]])</f>
        <v>16</v>
      </c>
    </row>
    <row r="263" spans="1:5" x14ac:dyDescent="0.25">
      <c r="A263" s="1" t="s">
        <v>152</v>
      </c>
      <c r="B263">
        <v>2</v>
      </c>
      <c r="C263">
        <v>390</v>
      </c>
      <c r="D263" t="str">
        <f>IF(C263=C262,IF(A263&lt;&gt;A262,CONCATENATE(D262&amp;","&amp;A263),D262),A263)</f>
        <v>610,614,615,761P</v>
      </c>
      <c r="E263">
        <f>LEN(light_rail_routes_and_stops[[#This Row],[欄1]])</f>
        <v>16</v>
      </c>
    </row>
    <row r="264" spans="1:5" x14ac:dyDescent="0.25">
      <c r="A264" s="1" t="s">
        <v>146</v>
      </c>
      <c r="B264">
        <v>1</v>
      </c>
      <c r="C264">
        <v>400</v>
      </c>
      <c r="D264" t="str">
        <f>IF(C264=C263,IF(A264&lt;&gt;A263,CONCATENATE(D263&amp;","&amp;A264),D263),A264)</f>
        <v>610</v>
      </c>
      <c r="E264">
        <f>LEN(light_rail_routes_and_stops[[#This Row],[欄1]])</f>
        <v>3</v>
      </c>
    </row>
    <row r="265" spans="1:5" x14ac:dyDescent="0.25">
      <c r="A265" s="1" t="s">
        <v>146</v>
      </c>
      <c r="B265">
        <v>2</v>
      </c>
      <c r="C265">
        <v>400</v>
      </c>
      <c r="D265" t="str">
        <f>IF(C265=C264,IF(A265&lt;&gt;A264,CONCATENATE(D264&amp;","&amp;A265),D264),A265)</f>
        <v>610</v>
      </c>
      <c r="E265">
        <f>LEN(light_rail_routes_and_stops[[#This Row],[欄1]])</f>
        <v>3</v>
      </c>
    </row>
    <row r="266" spans="1:5" x14ac:dyDescent="0.25">
      <c r="A266" s="1" t="s">
        <v>147</v>
      </c>
      <c r="B266">
        <v>1</v>
      </c>
      <c r="C266">
        <v>400</v>
      </c>
      <c r="D266" t="str">
        <f>IF(C266=C265,IF(A266&lt;&gt;A265,CONCATENATE(D265&amp;","&amp;A266),D265),A266)</f>
        <v>610,614</v>
      </c>
      <c r="E266">
        <f>LEN(light_rail_routes_and_stops[[#This Row],[欄1]])</f>
        <v>7</v>
      </c>
    </row>
    <row r="267" spans="1:5" x14ac:dyDescent="0.25">
      <c r="A267" s="1" t="s">
        <v>147</v>
      </c>
      <c r="B267">
        <v>2</v>
      </c>
      <c r="C267">
        <v>400</v>
      </c>
      <c r="D267" t="str">
        <f>IF(C267=C266,IF(A267&lt;&gt;A266,CONCATENATE(D266&amp;","&amp;A267),D266),A267)</f>
        <v>610,614</v>
      </c>
      <c r="E267">
        <f>LEN(light_rail_routes_and_stops[[#This Row],[欄1]])</f>
        <v>7</v>
      </c>
    </row>
    <row r="268" spans="1:5" x14ac:dyDescent="0.25">
      <c r="A268" s="1" t="s">
        <v>148</v>
      </c>
      <c r="B268">
        <v>1</v>
      </c>
      <c r="C268">
        <v>400</v>
      </c>
      <c r="D268" t="str">
        <f>IF(C268=C267,IF(A268&lt;&gt;A267,CONCATENATE(D267&amp;","&amp;A268),D267),A268)</f>
        <v>610,614,615</v>
      </c>
      <c r="E268">
        <f>LEN(light_rail_routes_and_stops[[#This Row],[欄1]])</f>
        <v>11</v>
      </c>
    </row>
    <row r="269" spans="1:5" x14ac:dyDescent="0.25">
      <c r="A269" s="1" t="s">
        <v>148</v>
      </c>
      <c r="B269">
        <v>2</v>
      </c>
      <c r="C269">
        <v>400</v>
      </c>
      <c r="D269" t="str">
        <f>IF(C269=C268,IF(A269&lt;&gt;A268,CONCATENATE(D268&amp;","&amp;A269),D268),A269)</f>
        <v>610,614,615</v>
      </c>
      <c r="E269">
        <f>LEN(light_rail_routes_and_stops[[#This Row],[欄1]])</f>
        <v>11</v>
      </c>
    </row>
    <row r="270" spans="1:5" x14ac:dyDescent="0.25">
      <c r="A270" s="1" t="s">
        <v>152</v>
      </c>
      <c r="B270">
        <v>1</v>
      </c>
      <c r="C270">
        <v>400</v>
      </c>
      <c r="D270" t="str">
        <f>IF(C270=C269,IF(A270&lt;&gt;A269,CONCATENATE(D269&amp;","&amp;A270),D269),A270)</f>
        <v>610,614,615,761P</v>
      </c>
      <c r="E270">
        <f>LEN(light_rail_routes_and_stops[[#This Row],[欄1]])</f>
        <v>16</v>
      </c>
    </row>
    <row r="271" spans="1:5" x14ac:dyDescent="0.25">
      <c r="A271" s="1" t="s">
        <v>152</v>
      </c>
      <c r="B271">
        <v>2</v>
      </c>
      <c r="C271">
        <v>400</v>
      </c>
      <c r="D271" t="str">
        <f>IF(C271=C270,IF(A271&lt;&gt;A270,CONCATENATE(D270&amp;","&amp;A271),D270),A271)</f>
        <v>610,614,615,761P</v>
      </c>
      <c r="E271">
        <f>LEN(light_rail_routes_and_stops[[#This Row],[欄1]])</f>
        <v>16</v>
      </c>
    </row>
    <row r="272" spans="1:5" x14ac:dyDescent="0.25">
      <c r="A272" s="1" t="s">
        <v>151</v>
      </c>
      <c r="B272">
        <v>1</v>
      </c>
      <c r="C272">
        <v>425</v>
      </c>
      <c r="D272" t="str">
        <f>IF(C272=C271,IF(A272&lt;&gt;A271,CONCATENATE(D271&amp;","&amp;A272),D271),A272)</f>
        <v>751</v>
      </c>
      <c r="E272">
        <f>LEN(light_rail_routes_and_stops[[#This Row],[欄1]])</f>
        <v>3</v>
      </c>
    </row>
    <row r="273" spans="1:5" x14ac:dyDescent="0.25">
      <c r="A273" s="1" t="s">
        <v>151</v>
      </c>
      <c r="B273">
        <v>2</v>
      </c>
      <c r="C273">
        <v>425</v>
      </c>
      <c r="D273" t="str">
        <f>IF(C273=C272,IF(A273&lt;&gt;A272,CONCATENATE(D272&amp;","&amp;A273),D272),A273)</f>
        <v>751</v>
      </c>
      <c r="E273">
        <f>LEN(light_rail_routes_and_stops[[#This Row],[欄1]])</f>
        <v>3</v>
      </c>
    </row>
    <row r="274" spans="1:5" x14ac:dyDescent="0.25">
      <c r="A274" s="1" t="s">
        <v>152</v>
      </c>
      <c r="B274">
        <v>1</v>
      </c>
      <c r="C274">
        <v>425</v>
      </c>
      <c r="D274" t="str">
        <f>IF(C274=C273,IF(A274&lt;&gt;A273,CONCATENATE(D273&amp;","&amp;A274),D273),A274)</f>
        <v>751,761P</v>
      </c>
      <c r="E274">
        <f>LEN(light_rail_routes_and_stops[[#This Row],[欄1]])</f>
        <v>8</v>
      </c>
    </row>
    <row r="275" spans="1:5" x14ac:dyDescent="0.25">
      <c r="A275" s="1" t="s">
        <v>152</v>
      </c>
      <c r="B275">
        <v>2</v>
      </c>
      <c r="C275">
        <v>425</v>
      </c>
      <c r="D275" t="str">
        <f>IF(C275=C274,IF(A275&lt;&gt;A274,CONCATENATE(D274&amp;","&amp;A275),D274),A275)</f>
        <v>751,761P</v>
      </c>
      <c r="E275">
        <f>LEN(light_rail_routes_and_stops[[#This Row],[欄1]])</f>
        <v>8</v>
      </c>
    </row>
    <row r="276" spans="1:5" x14ac:dyDescent="0.25">
      <c r="A276" s="1" t="s">
        <v>149</v>
      </c>
      <c r="B276">
        <v>1</v>
      </c>
      <c r="C276">
        <v>430</v>
      </c>
      <c r="D276" t="str">
        <f>IF(C276=C275,IF(A276&lt;&gt;A275,CONCATENATE(D275&amp;","&amp;A276),D275),A276)</f>
        <v>705</v>
      </c>
      <c r="E276">
        <f>LEN(light_rail_routes_and_stops[[#This Row],[欄1]])</f>
        <v>3</v>
      </c>
    </row>
    <row r="277" spans="1:5" x14ac:dyDescent="0.25">
      <c r="A277" s="1" t="s">
        <v>149</v>
      </c>
      <c r="B277">
        <v>2</v>
      </c>
      <c r="C277">
        <v>430</v>
      </c>
      <c r="D277" t="str">
        <f>IF(C277=C276,IF(A277&lt;&gt;A276,CONCATENATE(D276&amp;","&amp;A277),D276),A277)</f>
        <v>705</v>
      </c>
      <c r="E277">
        <f>LEN(light_rail_routes_and_stops[[#This Row],[欄1]])</f>
        <v>3</v>
      </c>
    </row>
    <row r="278" spans="1:5" x14ac:dyDescent="0.25">
      <c r="A278" s="1" t="s">
        <v>150</v>
      </c>
      <c r="B278">
        <v>1</v>
      </c>
      <c r="C278">
        <v>430</v>
      </c>
      <c r="D278" t="str">
        <f>IF(C278=C277,IF(A278&lt;&gt;A277,CONCATENATE(D277&amp;","&amp;A278),D277),A278)</f>
        <v>705,706</v>
      </c>
      <c r="E278">
        <f>LEN(light_rail_routes_and_stops[[#This Row],[欄1]])</f>
        <v>7</v>
      </c>
    </row>
    <row r="279" spans="1:5" x14ac:dyDescent="0.25">
      <c r="A279" s="1" t="s">
        <v>150</v>
      </c>
      <c r="B279">
        <v>2</v>
      </c>
      <c r="C279">
        <v>430</v>
      </c>
      <c r="D279" t="str">
        <f>IF(C279=C278,IF(A279&lt;&gt;A278,CONCATENATE(D278&amp;","&amp;A279),D278),A279)</f>
        <v>705,706</v>
      </c>
      <c r="E279">
        <f>LEN(light_rail_routes_and_stops[[#This Row],[欄1]])</f>
        <v>7</v>
      </c>
    </row>
    <row r="280" spans="1:5" x14ac:dyDescent="0.25">
      <c r="A280" s="1" t="s">
        <v>151</v>
      </c>
      <c r="B280">
        <v>1</v>
      </c>
      <c r="C280">
        <v>430</v>
      </c>
      <c r="D280" t="str">
        <f>IF(C280=C279,IF(A280&lt;&gt;A279,CONCATENATE(D279&amp;","&amp;A280),D279),A280)</f>
        <v>705,706,751</v>
      </c>
      <c r="E280">
        <f>LEN(light_rail_routes_and_stops[[#This Row],[欄1]])</f>
        <v>11</v>
      </c>
    </row>
    <row r="281" spans="1:5" x14ac:dyDescent="0.25">
      <c r="A281" s="1" t="s">
        <v>151</v>
      </c>
      <c r="B281">
        <v>2</v>
      </c>
      <c r="C281">
        <v>430</v>
      </c>
      <c r="D281" t="str">
        <f>IF(C281=C280,IF(A281&lt;&gt;A280,CONCATENATE(D280&amp;","&amp;A281),D280),A281)</f>
        <v>705,706,751</v>
      </c>
      <c r="E281">
        <f>LEN(light_rail_routes_and_stops[[#This Row],[欄1]])</f>
        <v>11</v>
      </c>
    </row>
    <row r="282" spans="1:5" x14ac:dyDescent="0.25">
      <c r="A282" s="1" t="s">
        <v>149</v>
      </c>
      <c r="B282">
        <v>1</v>
      </c>
      <c r="C282">
        <v>435</v>
      </c>
      <c r="D282" t="str">
        <f>IF(C282=C281,IF(A282&lt;&gt;A281,CONCATENATE(D281&amp;","&amp;A282),D281),A282)</f>
        <v>705</v>
      </c>
      <c r="E282">
        <f>LEN(light_rail_routes_and_stops[[#This Row],[欄1]])</f>
        <v>3</v>
      </c>
    </row>
    <row r="283" spans="1:5" x14ac:dyDescent="0.25">
      <c r="A283" s="1" t="s">
        <v>150</v>
      </c>
      <c r="B283">
        <v>2</v>
      </c>
      <c r="C283">
        <v>435</v>
      </c>
      <c r="D283" t="str">
        <f>IF(C283=C282,IF(A283&lt;&gt;A282,CONCATENATE(D282&amp;","&amp;A283),D282),A283)</f>
        <v>705,706</v>
      </c>
      <c r="E283">
        <f>LEN(light_rail_routes_and_stops[[#This Row],[欄1]])</f>
        <v>7</v>
      </c>
    </row>
    <row r="284" spans="1:5" x14ac:dyDescent="0.25">
      <c r="A284" s="1" t="s">
        <v>151</v>
      </c>
      <c r="B284">
        <v>1</v>
      </c>
      <c r="C284">
        <v>435</v>
      </c>
      <c r="D284" t="str">
        <f>IF(C284=C283,IF(A284&lt;&gt;A283,CONCATENATE(D283&amp;","&amp;A284),D283),A284)</f>
        <v>705,706,751</v>
      </c>
      <c r="E284">
        <f>LEN(light_rail_routes_and_stops[[#This Row],[欄1]])</f>
        <v>11</v>
      </c>
    </row>
    <row r="285" spans="1:5" x14ac:dyDescent="0.25">
      <c r="A285" s="1" t="s">
        <v>151</v>
      </c>
      <c r="B285">
        <v>2</v>
      </c>
      <c r="C285">
        <v>435</v>
      </c>
      <c r="D285" t="str">
        <f>IF(C285=C284,IF(A285&lt;&gt;A284,CONCATENATE(D284&amp;","&amp;A285),D284),A285)</f>
        <v>705,706,751</v>
      </c>
      <c r="E285">
        <f>LEN(light_rail_routes_and_stops[[#This Row],[欄1]])</f>
        <v>11</v>
      </c>
    </row>
    <row r="286" spans="1:5" x14ac:dyDescent="0.25">
      <c r="A286" s="1" t="s">
        <v>149</v>
      </c>
      <c r="B286">
        <v>2</v>
      </c>
      <c r="C286">
        <v>445</v>
      </c>
      <c r="D286" t="str">
        <f>IF(C286=C285,IF(A286&lt;&gt;A285,CONCATENATE(D285&amp;","&amp;A286),D285),A286)</f>
        <v>705</v>
      </c>
      <c r="E286">
        <f>LEN(light_rail_routes_and_stops[[#This Row],[欄1]])</f>
        <v>3</v>
      </c>
    </row>
    <row r="287" spans="1:5" x14ac:dyDescent="0.25">
      <c r="A287" s="1" t="s">
        <v>150</v>
      </c>
      <c r="B287">
        <v>1</v>
      </c>
      <c r="C287">
        <v>445</v>
      </c>
      <c r="D287" t="str">
        <f>IF(C287=C286,IF(A287&lt;&gt;A286,CONCATENATE(D286&amp;","&amp;A287),D286),A287)</f>
        <v>705,706</v>
      </c>
      <c r="E287">
        <f>LEN(light_rail_routes_and_stops[[#This Row],[欄1]])</f>
        <v>7</v>
      </c>
    </row>
    <row r="288" spans="1:5" x14ac:dyDescent="0.25">
      <c r="A288" s="1" t="s">
        <v>152</v>
      </c>
      <c r="B288">
        <v>1</v>
      </c>
      <c r="C288">
        <v>445</v>
      </c>
      <c r="D288" t="str">
        <f>IF(C288=C287,IF(A288&lt;&gt;A287,CONCATENATE(D287&amp;","&amp;A288),D287),A288)</f>
        <v>705,706,761P</v>
      </c>
      <c r="E288">
        <f>LEN(light_rail_routes_and_stops[[#This Row],[欄1]])</f>
        <v>12</v>
      </c>
    </row>
    <row r="289" spans="1:5" x14ac:dyDescent="0.25">
      <c r="A289" s="1" t="s">
        <v>152</v>
      </c>
      <c r="B289">
        <v>2</v>
      </c>
      <c r="C289">
        <v>445</v>
      </c>
      <c r="D289" t="str">
        <f>IF(C289=C288,IF(A289&lt;&gt;A288,CONCATENATE(D288&amp;","&amp;A289),D288),A289)</f>
        <v>705,706,761P</v>
      </c>
      <c r="E289">
        <f>LEN(light_rail_routes_and_stops[[#This Row],[欄1]])</f>
        <v>12</v>
      </c>
    </row>
    <row r="290" spans="1:5" x14ac:dyDescent="0.25">
      <c r="A290" s="1" t="s">
        <v>149</v>
      </c>
      <c r="B290">
        <v>2</v>
      </c>
      <c r="C290">
        <v>448</v>
      </c>
      <c r="D290" t="str">
        <f>IF(C290=C289,IF(A290&lt;&gt;A289,CONCATENATE(D289&amp;","&amp;A290),D289),A290)</f>
        <v>705</v>
      </c>
      <c r="E290">
        <f>LEN(light_rail_routes_and_stops[[#This Row],[欄1]])</f>
        <v>3</v>
      </c>
    </row>
    <row r="291" spans="1:5" x14ac:dyDescent="0.25">
      <c r="A291" s="1" t="s">
        <v>150</v>
      </c>
      <c r="B291">
        <v>1</v>
      </c>
      <c r="C291">
        <v>448</v>
      </c>
      <c r="D291" t="str">
        <f>IF(C291=C290,IF(A291&lt;&gt;A290,CONCATENATE(D290&amp;","&amp;A291),D290),A291)</f>
        <v>705,706</v>
      </c>
      <c r="E291">
        <f>LEN(light_rail_routes_and_stops[[#This Row],[欄1]])</f>
        <v>7</v>
      </c>
    </row>
    <row r="292" spans="1:5" x14ac:dyDescent="0.25">
      <c r="A292" s="1" t="s">
        <v>152</v>
      </c>
      <c r="B292">
        <v>1</v>
      </c>
      <c r="C292">
        <v>448</v>
      </c>
      <c r="D292" t="str">
        <f>IF(C292=C291,IF(A292&lt;&gt;A291,CONCATENATE(D291&amp;","&amp;A292),D291),A292)</f>
        <v>705,706,761P</v>
      </c>
      <c r="E292">
        <f>LEN(light_rail_routes_and_stops[[#This Row],[欄1]])</f>
        <v>12</v>
      </c>
    </row>
    <row r="293" spans="1:5" x14ac:dyDescent="0.25">
      <c r="A293" s="1" t="s">
        <v>152</v>
      </c>
      <c r="B293">
        <v>2</v>
      </c>
      <c r="C293">
        <v>448</v>
      </c>
      <c r="D293" t="str">
        <f>IF(C293=C292,IF(A293&lt;&gt;A292,CONCATENATE(D292&amp;","&amp;A293),D292),A293)</f>
        <v>705,706,761P</v>
      </c>
      <c r="E293">
        <f>LEN(light_rail_routes_and_stops[[#This Row],[欄1]])</f>
        <v>12</v>
      </c>
    </row>
    <row r="294" spans="1:5" x14ac:dyDescent="0.25">
      <c r="A294" s="1" t="s">
        <v>149</v>
      </c>
      <c r="B294">
        <v>1</v>
      </c>
      <c r="C294">
        <v>450</v>
      </c>
      <c r="D294" t="str">
        <f>IF(C294=C293,IF(A294&lt;&gt;A293,CONCATENATE(D293&amp;","&amp;A294),D293),A294)</f>
        <v>705</v>
      </c>
      <c r="E294">
        <f>LEN(light_rail_routes_and_stops[[#This Row],[欄1]])</f>
        <v>3</v>
      </c>
    </row>
    <row r="295" spans="1:5" x14ac:dyDescent="0.25">
      <c r="A295" s="1" t="s">
        <v>150</v>
      </c>
      <c r="B295">
        <v>2</v>
      </c>
      <c r="C295">
        <v>450</v>
      </c>
      <c r="D295" t="str">
        <f>IF(C295=C294,IF(A295&lt;&gt;A294,CONCATENATE(D294&amp;","&amp;A295),D294),A295)</f>
        <v>705,706</v>
      </c>
      <c r="E295">
        <f>LEN(light_rail_routes_and_stops[[#This Row],[欄1]])</f>
        <v>7</v>
      </c>
    </row>
    <row r="296" spans="1:5" x14ac:dyDescent="0.25">
      <c r="A296" s="1" t="s">
        <v>151</v>
      </c>
      <c r="B296">
        <v>1</v>
      </c>
      <c r="C296">
        <v>450</v>
      </c>
      <c r="D296" t="str">
        <f>IF(C296=C295,IF(A296&lt;&gt;A295,CONCATENATE(D295&amp;","&amp;A296),D295),A296)</f>
        <v>705,706,751</v>
      </c>
      <c r="E296">
        <f>LEN(light_rail_routes_and_stops[[#This Row],[欄1]])</f>
        <v>11</v>
      </c>
    </row>
    <row r="297" spans="1:5" x14ac:dyDescent="0.25">
      <c r="A297" s="1" t="s">
        <v>151</v>
      </c>
      <c r="B297">
        <v>2</v>
      </c>
      <c r="C297">
        <v>450</v>
      </c>
      <c r="D297" t="str">
        <f>IF(C297=C296,IF(A297&lt;&gt;A296,CONCATENATE(D296&amp;","&amp;A297),D296),A297)</f>
        <v>705,706,751</v>
      </c>
      <c r="E297">
        <f>LEN(light_rail_routes_and_stops[[#This Row],[欄1]])</f>
        <v>11</v>
      </c>
    </row>
    <row r="298" spans="1:5" x14ac:dyDescent="0.25">
      <c r="A298" s="1" t="s">
        <v>149</v>
      </c>
      <c r="B298">
        <v>1</v>
      </c>
      <c r="C298">
        <v>455</v>
      </c>
      <c r="D298" t="str">
        <f>IF(C298=C297,IF(A298&lt;&gt;A297,CONCATENATE(D297&amp;","&amp;A298),D297),A298)</f>
        <v>705</v>
      </c>
      <c r="E298">
        <f>LEN(light_rail_routes_and_stops[[#This Row],[欄1]])</f>
        <v>3</v>
      </c>
    </row>
    <row r="299" spans="1:5" x14ac:dyDescent="0.25">
      <c r="A299" s="1" t="s">
        <v>150</v>
      </c>
      <c r="B299">
        <v>2</v>
      </c>
      <c r="C299">
        <v>455</v>
      </c>
      <c r="D299" t="str">
        <f>IF(C299=C298,IF(A299&lt;&gt;A298,CONCATENATE(D298&amp;","&amp;A299),D298),A299)</f>
        <v>705,706</v>
      </c>
      <c r="E299">
        <f>LEN(light_rail_routes_and_stops[[#This Row],[欄1]])</f>
        <v>7</v>
      </c>
    </row>
    <row r="300" spans="1:5" x14ac:dyDescent="0.25">
      <c r="A300" s="1" t="s">
        <v>151</v>
      </c>
      <c r="B300">
        <v>1</v>
      </c>
      <c r="C300">
        <v>455</v>
      </c>
      <c r="D300" t="str">
        <f>IF(C300=C299,IF(A300&lt;&gt;A299,CONCATENATE(D299&amp;","&amp;A300),D299),A300)</f>
        <v>705,706,751</v>
      </c>
      <c r="E300">
        <f>LEN(light_rail_routes_and_stops[[#This Row],[欄1]])</f>
        <v>11</v>
      </c>
    </row>
    <row r="301" spans="1:5" x14ac:dyDescent="0.25">
      <c r="A301" s="1" t="s">
        <v>151</v>
      </c>
      <c r="B301">
        <v>2</v>
      </c>
      <c r="C301">
        <v>455</v>
      </c>
      <c r="D301" t="str">
        <f>IF(C301=C300,IF(A301&lt;&gt;A300,CONCATENATE(D300&amp;","&amp;A301),D300),A301)</f>
        <v>705,706,751</v>
      </c>
      <c r="E301">
        <f>LEN(light_rail_routes_and_stops[[#This Row],[欄1]])</f>
        <v>11</v>
      </c>
    </row>
    <row r="302" spans="1:5" x14ac:dyDescent="0.25">
      <c r="A302" s="1" t="s">
        <v>149</v>
      </c>
      <c r="B302">
        <v>2</v>
      </c>
      <c r="C302">
        <v>460</v>
      </c>
      <c r="D302" t="str">
        <f>IF(C302=C301,IF(A302&lt;&gt;A301,CONCATENATE(D301&amp;","&amp;A302),D301),A302)</f>
        <v>705</v>
      </c>
      <c r="E302">
        <f>LEN(light_rail_routes_and_stops[[#This Row],[欄1]])</f>
        <v>3</v>
      </c>
    </row>
    <row r="303" spans="1:5" x14ac:dyDescent="0.25">
      <c r="A303" s="1" t="s">
        <v>150</v>
      </c>
      <c r="B303">
        <v>1</v>
      </c>
      <c r="C303">
        <v>460</v>
      </c>
      <c r="D303" t="str">
        <f>IF(C303=C302,IF(A303&lt;&gt;A302,CONCATENATE(D302&amp;","&amp;A303),D302),A303)</f>
        <v>705,706</v>
      </c>
      <c r="E303">
        <f>LEN(light_rail_routes_and_stops[[#This Row],[欄1]])</f>
        <v>7</v>
      </c>
    </row>
    <row r="304" spans="1:5" x14ac:dyDescent="0.25">
      <c r="A304" s="1" t="s">
        <v>152</v>
      </c>
      <c r="B304">
        <v>1</v>
      </c>
      <c r="C304">
        <v>460</v>
      </c>
      <c r="D304" t="str">
        <f>IF(C304=C303,IF(A304&lt;&gt;A303,CONCATENATE(D303&amp;","&amp;A304),D303),A304)</f>
        <v>705,706,761P</v>
      </c>
      <c r="E304">
        <f>LEN(light_rail_routes_and_stops[[#This Row],[欄1]])</f>
        <v>12</v>
      </c>
    </row>
    <row r="305" spans="1:5" x14ac:dyDescent="0.25">
      <c r="A305" s="1" t="s">
        <v>152</v>
      </c>
      <c r="B305">
        <v>2</v>
      </c>
      <c r="C305">
        <v>460</v>
      </c>
      <c r="D305" t="str">
        <f>IF(C305=C304,IF(A305&lt;&gt;A304,CONCATENATE(D304&amp;","&amp;A305),D304),A305)</f>
        <v>705,706,761P</v>
      </c>
      <c r="E305">
        <f>LEN(light_rail_routes_and_stops[[#This Row],[欄1]])</f>
        <v>12</v>
      </c>
    </row>
    <row r="306" spans="1:5" x14ac:dyDescent="0.25">
      <c r="A306" s="1" t="s">
        <v>149</v>
      </c>
      <c r="B306">
        <v>2</v>
      </c>
      <c r="C306">
        <v>468</v>
      </c>
      <c r="D306" t="str">
        <f>IF(C306=C305,IF(A306&lt;&gt;A305,CONCATENATE(D305&amp;","&amp;A306),D305),A306)</f>
        <v>705</v>
      </c>
      <c r="E306">
        <f>LEN(light_rail_routes_and_stops[[#This Row],[欄1]])</f>
        <v>3</v>
      </c>
    </row>
    <row r="307" spans="1:5" x14ac:dyDescent="0.25">
      <c r="A307" s="1" t="s">
        <v>150</v>
      </c>
      <c r="B307">
        <v>1</v>
      </c>
      <c r="C307">
        <v>468</v>
      </c>
      <c r="D307" t="str">
        <f>IF(C307=C306,IF(A307&lt;&gt;A306,CONCATENATE(D306&amp;","&amp;A307),D306),A307)</f>
        <v>705,706</v>
      </c>
      <c r="E307">
        <f>LEN(light_rail_routes_and_stops[[#This Row],[欄1]])</f>
        <v>7</v>
      </c>
    </row>
    <row r="308" spans="1:5" x14ac:dyDescent="0.25">
      <c r="A308" s="1" t="s">
        <v>151</v>
      </c>
      <c r="B308">
        <v>1</v>
      </c>
      <c r="C308">
        <v>468</v>
      </c>
      <c r="D308" t="str">
        <f>IF(C308=C307,IF(A308&lt;&gt;A307,CONCATENATE(D307&amp;","&amp;A308),D307),A308)</f>
        <v>705,706,751</v>
      </c>
      <c r="E308">
        <f>LEN(light_rail_routes_and_stops[[#This Row],[欄1]])</f>
        <v>11</v>
      </c>
    </row>
    <row r="309" spans="1:5" x14ac:dyDescent="0.25">
      <c r="A309" s="1" t="s">
        <v>151</v>
      </c>
      <c r="B309">
        <v>2</v>
      </c>
      <c r="C309">
        <v>468</v>
      </c>
      <c r="D309" t="str">
        <f>IF(C309=C308,IF(A309&lt;&gt;A308,CONCATENATE(D308&amp;","&amp;A309),D308),A309)</f>
        <v>705,706,751</v>
      </c>
      <c r="E309">
        <f>LEN(light_rail_routes_and_stops[[#This Row],[欄1]])</f>
        <v>11</v>
      </c>
    </row>
    <row r="310" spans="1:5" x14ac:dyDescent="0.25">
      <c r="A310" s="1" t="s">
        <v>152</v>
      </c>
      <c r="B310">
        <v>1</v>
      </c>
      <c r="C310">
        <v>468</v>
      </c>
      <c r="D310" t="str">
        <f>IF(C310=C309,IF(A310&lt;&gt;A309,CONCATENATE(D309&amp;","&amp;A310),D309),A310)</f>
        <v>705,706,751,761P</v>
      </c>
      <c r="E310">
        <f>LEN(light_rail_routes_and_stops[[#This Row],[欄1]])</f>
        <v>16</v>
      </c>
    </row>
    <row r="311" spans="1:5" x14ac:dyDescent="0.25">
      <c r="A311" s="1" t="s">
        <v>152</v>
      </c>
      <c r="B311">
        <v>2</v>
      </c>
      <c r="C311">
        <v>468</v>
      </c>
      <c r="D311" t="str">
        <f>IF(C311=C310,IF(A311&lt;&gt;A310,CONCATENATE(D310&amp;","&amp;A311),D310),A311)</f>
        <v>705,706,751,761P</v>
      </c>
      <c r="E311">
        <f>LEN(light_rail_routes_and_stops[[#This Row],[欄1]])</f>
        <v>16</v>
      </c>
    </row>
    <row r="312" spans="1:5" x14ac:dyDescent="0.25">
      <c r="A312" s="1" t="s">
        <v>149</v>
      </c>
      <c r="B312">
        <v>2</v>
      </c>
      <c r="C312">
        <v>480</v>
      </c>
      <c r="D312" t="str">
        <f>IF(C312=C311,IF(A312&lt;&gt;A311,CONCATENATE(D311&amp;","&amp;A312),D311),A312)</f>
        <v>705</v>
      </c>
      <c r="E312">
        <f>LEN(light_rail_routes_and_stops[[#This Row],[欄1]])</f>
        <v>3</v>
      </c>
    </row>
    <row r="313" spans="1:5" x14ac:dyDescent="0.25">
      <c r="A313" s="1" t="s">
        <v>150</v>
      </c>
      <c r="B313">
        <v>1</v>
      </c>
      <c r="C313">
        <v>480</v>
      </c>
      <c r="D313" t="str">
        <f>IF(C313=C312,IF(A313&lt;&gt;A312,CONCATENATE(D312&amp;","&amp;A313),D312),A313)</f>
        <v>705,706</v>
      </c>
      <c r="E313">
        <f>LEN(light_rail_routes_and_stops[[#This Row],[欄1]])</f>
        <v>7</v>
      </c>
    </row>
    <row r="314" spans="1:5" x14ac:dyDescent="0.25">
      <c r="A314" s="1" t="s">
        <v>151</v>
      </c>
      <c r="B314">
        <v>1</v>
      </c>
      <c r="C314">
        <v>480</v>
      </c>
      <c r="D314" t="str">
        <f>IF(C314=C313,IF(A314&lt;&gt;A313,CONCATENATE(D313&amp;","&amp;A314),D313),A314)</f>
        <v>705,706,751</v>
      </c>
      <c r="E314">
        <f>LEN(light_rail_routes_and_stops[[#This Row],[欄1]])</f>
        <v>11</v>
      </c>
    </row>
    <row r="315" spans="1:5" x14ac:dyDescent="0.25">
      <c r="A315" s="1" t="s">
        <v>151</v>
      </c>
      <c r="B315">
        <v>2</v>
      </c>
      <c r="C315">
        <v>480</v>
      </c>
      <c r="D315" t="str">
        <f>IF(C315=C314,IF(A315&lt;&gt;A314,CONCATENATE(D314&amp;","&amp;A315),D314),A315)</f>
        <v>705,706,751</v>
      </c>
      <c r="E315">
        <f>LEN(light_rail_routes_and_stops[[#This Row],[欄1]])</f>
        <v>11</v>
      </c>
    </row>
    <row r="316" spans="1:5" x14ac:dyDescent="0.25">
      <c r="A316" s="1" t="s">
        <v>152</v>
      </c>
      <c r="B316">
        <v>1</v>
      </c>
      <c r="C316">
        <v>480</v>
      </c>
      <c r="D316" t="str">
        <f>IF(C316=C315,IF(A316&lt;&gt;A315,CONCATENATE(D315&amp;","&amp;A316),D315),A316)</f>
        <v>705,706,751,761P</v>
      </c>
      <c r="E316">
        <f>LEN(light_rail_routes_and_stops[[#This Row],[欄1]])</f>
        <v>16</v>
      </c>
    </row>
    <row r="317" spans="1:5" x14ac:dyDescent="0.25">
      <c r="A317" s="1" t="s">
        <v>152</v>
      </c>
      <c r="B317">
        <v>2</v>
      </c>
      <c r="C317">
        <v>480</v>
      </c>
      <c r="D317" t="str">
        <f>IF(C317=C316,IF(A317&lt;&gt;A316,CONCATENATE(D316&amp;","&amp;A317),D316),A317)</f>
        <v>705,706,751,761P</v>
      </c>
      <c r="E317">
        <f>LEN(light_rail_routes_and_stops[[#This Row],[欄1]])</f>
        <v>16</v>
      </c>
    </row>
    <row r="318" spans="1:5" x14ac:dyDescent="0.25">
      <c r="A318" s="1" t="s">
        <v>151</v>
      </c>
      <c r="B318">
        <v>1</v>
      </c>
      <c r="C318">
        <v>490</v>
      </c>
      <c r="D318" t="str">
        <f>IF(C318=C317,IF(A318&lt;&gt;A317,CONCATENATE(D317&amp;","&amp;A318),D317),A318)</f>
        <v>751</v>
      </c>
      <c r="E318">
        <f>LEN(light_rail_routes_and_stops[[#This Row],[欄1]])</f>
        <v>3</v>
      </c>
    </row>
    <row r="319" spans="1:5" x14ac:dyDescent="0.25">
      <c r="A319" s="1" t="s">
        <v>151</v>
      </c>
      <c r="B319">
        <v>2</v>
      </c>
      <c r="C319">
        <v>490</v>
      </c>
      <c r="D319" t="str">
        <f>IF(C319=C318,IF(A319&lt;&gt;A318,CONCATENATE(D318&amp;","&amp;A319),D318),A319)</f>
        <v>751</v>
      </c>
      <c r="E319">
        <f>LEN(light_rail_routes_and_stops[[#This Row],[欄1]])</f>
        <v>3</v>
      </c>
    </row>
    <row r="320" spans="1:5" x14ac:dyDescent="0.25">
      <c r="A320" s="1" t="s">
        <v>149</v>
      </c>
      <c r="B320">
        <v>1</v>
      </c>
      <c r="C320">
        <v>500</v>
      </c>
      <c r="D320" t="str">
        <f>IF(C320=C319,IF(A320&lt;&gt;A319,CONCATENATE(D319&amp;","&amp;A320),D319),A320)</f>
        <v>705</v>
      </c>
      <c r="E320">
        <f>LEN(light_rail_routes_and_stops[[#This Row],[欄1]])</f>
        <v>3</v>
      </c>
    </row>
    <row r="321" spans="1:5" x14ac:dyDescent="0.25">
      <c r="A321" s="1" t="s">
        <v>149</v>
      </c>
      <c r="B321">
        <v>2</v>
      </c>
      <c r="C321">
        <v>500</v>
      </c>
      <c r="D321" t="str">
        <f>IF(C321=C320,IF(A321&lt;&gt;A320,CONCATENATE(D320&amp;","&amp;A321),D320),A321)</f>
        <v>705</v>
      </c>
      <c r="E321">
        <f>LEN(light_rail_routes_and_stops[[#This Row],[欄1]])</f>
        <v>3</v>
      </c>
    </row>
    <row r="322" spans="1:5" x14ac:dyDescent="0.25">
      <c r="A322" s="1" t="s">
        <v>150</v>
      </c>
      <c r="B322">
        <v>1</v>
      </c>
      <c r="C322">
        <v>500</v>
      </c>
      <c r="D322" t="str">
        <f>IF(C322=C321,IF(A322&lt;&gt;A321,CONCATENATE(D321&amp;","&amp;A322),D321),A322)</f>
        <v>705,706</v>
      </c>
      <c r="E322">
        <f>LEN(light_rail_routes_and_stops[[#This Row],[欄1]])</f>
        <v>7</v>
      </c>
    </row>
    <row r="323" spans="1:5" x14ac:dyDescent="0.25">
      <c r="A323" s="1" t="s">
        <v>150</v>
      </c>
      <c r="B323">
        <v>2</v>
      </c>
      <c r="C323">
        <v>500</v>
      </c>
      <c r="D323" t="str">
        <f>IF(C323=C322,IF(A323&lt;&gt;A322,CONCATENATE(D322&amp;","&amp;A323),D322),A323)</f>
        <v>705,706</v>
      </c>
      <c r="E323">
        <f>LEN(light_rail_routes_and_stops[[#This Row],[欄1]])</f>
        <v>7</v>
      </c>
    </row>
    <row r="324" spans="1:5" x14ac:dyDescent="0.25">
      <c r="A324" s="1" t="s">
        <v>151</v>
      </c>
      <c r="B324">
        <v>1</v>
      </c>
      <c r="C324">
        <v>500</v>
      </c>
      <c r="D324" t="str">
        <f>IF(C324=C323,IF(A324&lt;&gt;A323,CONCATENATE(D323&amp;","&amp;A324),D323),A324)</f>
        <v>705,706,751</v>
      </c>
      <c r="E324">
        <f>LEN(light_rail_routes_and_stops[[#This Row],[欄1]])</f>
        <v>11</v>
      </c>
    </row>
    <row r="325" spans="1:5" x14ac:dyDescent="0.25">
      <c r="A325" s="1" t="s">
        <v>151</v>
      </c>
      <c r="B325">
        <v>2</v>
      </c>
      <c r="C325">
        <v>500</v>
      </c>
      <c r="D325" t="str">
        <f>IF(C325=C324,IF(A325&lt;&gt;A324,CONCATENATE(D324&amp;","&amp;A325),D324),A325)</f>
        <v>705,706,751</v>
      </c>
      <c r="E325">
        <f>LEN(light_rail_routes_and_stops[[#This Row],[欄1]])</f>
        <v>11</v>
      </c>
    </row>
    <row r="326" spans="1:5" x14ac:dyDescent="0.25">
      <c r="A326" s="1" t="s">
        <v>149</v>
      </c>
      <c r="B326">
        <v>2</v>
      </c>
      <c r="C326">
        <v>510</v>
      </c>
      <c r="D326" t="str">
        <f>IF(C326=C325,IF(A326&lt;&gt;A325,CONCATENATE(D325&amp;","&amp;A326),D325),A326)</f>
        <v>705</v>
      </c>
      <c r="E326">
        <f>LEN(light_rail_routes_and_stops[[#This Row],[欄1]])</f>
        <v>3</v>
      </c>
    </row>
    <row r="327" spans="1:5" x14ac:dyDescent="0.25">
      <c r="A327" s="1" t="s">
        <v>150</v>
      </c>
      <c r="B327">
        <v>1</v>
      </c>
      <c r="C327">
        <v>510</v>
      </c>
      <c r="D327" t="str">
        <f>IF(C327=C326,IF(A327&lt;&gt;A326,CONCATENATE(D326&amp;","&amp;A327),D326),A327)</f>
        <v>705,706</v>
      </c>
      <c r="E327">
        <f>LEN(light_rail_routes_and_stops[[#This Row],[欄1]])</f>
        <v>7</v>
      </c>
    </row>
    <row r="328" spans="1:5" x14ac:dyDescent="0.25">
      <c r="A328" s="1" t="s">
        <v>149</v>
      </c>
      <c r="B328">
        <v>2</v>
      </c>
      <c r="C328">
        <v>520</v>
      </c>
      <c r="D328" t="str">
        <f>IF(C328=C327,IF(A328&lt;&gt;A327,CONCATENATE(D327&amp;","&amp;A328),D327),A328)</f>
        <v>705</v>
      </c>
      <c r="E328">
        <f>LEN(light_rail_routes_and_stops[[#This Row],[欄1]])</f>
        <v>3</v>
      </c>
    </row>
    <row r="329" spans="1:5" x14ac:dyDescent="0.25">
      <c r="A329" s="1" t="s">
        <v>150</v>
      </c>
      <c r="B329">
        <v>1</v>
      </c>
      <c r="C329">
        <v>520</v>
      </c>
      <c r="D329" t="str">
        <f>IF(C329=C328,IF(A329&lt;&gt;A328,CONCATENATE(D328&amp;","&amp;A329),D328),A329)</f>
        <v>705,706</v>
      </c>
      <c r="E329">
        <f>LEN(light_rail_routes_and_stops[[#This Row],[欄1]])</f>
        <v>7</v>
      </c>
    </row>
    <row r="330" spans="1:5" x14ac:dyDescent="0.25">
      <c r="A330" s="1" t="s">
        <v>149</v>
      </c>
      <c r="B330">
        <v>2</v>
      </c>
      <c r="C330">
        <v>530</v>
      </c>
      <c r="D330" t="str">
        <f>IF(C330=C329,IF(A330&lt;&gt;A329,CONCATENATE(D329&amp;","&amp;A330),D329),A330)</f>
        <v>705</v>
      </c>
      <c r="E330">
        <f>LEN(light_rail_routes_and_stops[[#This Row],[欄1]])</f>
        <v>3</v>
      </c>
    </row>
    <row r="331" spans="1:5" x14ac:dyDescent="0.25">
      <c r="A331" s="1" t="s">
        <v>150</v>
      </c>
      <c r="B331">
        <v>1</v>
      </c>
      <c r="C331">
        <v>530</v>
      </c>
      <c r="D331" t="str">
        <f>IF(C331=C330,IF(A331&lt;&gt;A330,CONCATENATE(D330&amp;","&amp;A331),D330),A331)</f>
        <v>705,706</v>
      </c>
      <c r="E331">
        <f>LEN(light_rail_routes_and_stops[[#This Row],[欄1]])</f>
        <v>7</v>
      </c>
    </row>
    <row r="332" spans="1:5" x14ac:dyDescent="0.25">
      <c r="A332" s="1" t="s">
        <v>149</v>
      </c>
      <c r="B332">
        <v>2</v>
      </c>
      <c r="C332">
        <v>540</v>
      </c>
      <c r="D332" t="str">
        <f>IF(C332=C331,IF(A332&lt;&gt;A331,CONCATENATE(D331&amp;","&amp;A332),D331),A332)</f>
        <v>705</v>
      </c>
      <c r="E332">
        <f>LEN(light_rail_routes_and_stops[[#This Row],[欄1]])</f>
        <v>3</v>
      </c>
    </row>
    <row r="333" spans="1:5" x14ac:dyDescent="0.25">
      <c r="A333" s="1" t="s">
        <v>150</v>
      </c>
      <c r="B333">
        <v>1</v>
      </c>
      <c r="C333">
        <v>540</v>
      </c>
      <c r="D333" t="str">
        <f>IF(C333=C332,IF(A333&lt;&gt;A332,CONCATENATE(D332&amp;","&amp;A333),D332),A333)</f>
        <v>705,706</v>
      </c>
      <c r="E333">
        <f>LEN(light_rail_routes_and_stops[[#This Row],[欄1]])</f>
        <v>7</v>
      </c>
    </row>
    <row r="334" spans="1:5" x14ac:dyDescent="0.25">
      <c r="A334" s="1" t="s">
        <v>149</v>
      </c>
      <c r="B334">
        <v>2</v>
      </c>
      <c r="C334">
        <v>550</v>
      </c>
      <c r="D334" t="str">
        <f>IF(C334=C333,IF(A334&lt;&gt;A333,CONCATENATE(D333&amp;","&amp;A334),D333),A334)</f>
        <v>705</v>
      </c>
      <c r="E334">
        <f>LEN(light_rail_routes_and_stops[[#This Row],[欄1]])</f>
        <v>3</v>
      </c>
    </row>
    <row r="335" spans="1:5" x14ac:dyDescent="0.25">
      <c r="A335" s="1" t="s">
        <v>150</v>
      </c>
      <c r="B335">
        <v>1</v>
      </c>
      <c r="C335">
        <v>550</v>
      </c>
      <c r="D335" t="str">
        <f>IF(C335=C334,IF(A335&lt;&gt;A334,CONCATENATE(D334&amp;","&amp;A335),D334),A335)</f>
        <v>705,706</v>
      </c>
      <c r="E335">
        <f>LEN(light_rail_routes_and_stops[[#This Row],[欄1]])</f>
        <v>7</v>
      </c>
    </row>
    <row r="336" spans="1:5" x14ac:dyDescent="0.25">
      <c r="A336" s="1" t="s">
        <v>151</v>
      </c>
      <c r="B336">
        <v>1</v>
      </c>
      <c r="C336">
        <v>550</v>
      </c>
      <c r="D336" t="str">
        <f>IF(C336=C335,IF(A336&lt;&gt;A335,CONCATENATE(D335&amp;","&amp;A336),D335),A336)</f>
        <v>705,706,751</v>
      </c>
      <c r="E336">
        <f>LEN(light_rail_routes_and_stops[[#This Row],[欄1]])</f>
        <v>11</v>
      </c>
    </row>
    <row r="337" spans="1:5" x14ac:dyDescent="0.25">
      <c r="A337" s="1" t="s">
        <v>151</v>
      </c>
      <c r="B337">
        <v>1</v>
      </c>
      <c r="C337">
        <v>550</v>
      </c>
      <c r="D337" t="str">
        <f>IF(C337=C336,IF(A337&lt;&gt;A336,CONCATENATE(D336&amp;","&amp;A337),D336),A337)</f>
        <v>705,706,751</v>
      </c>
      <c r="E337">
        <f>LEN(light_rail_routes_and_stops[[#This Row],[欄1]])</f>
        <v>11</v>
      </c>
    </row>
    <row r="338" spans="1:5" x14ac:dyDescent="0.25">
      <c r="A338" s="1" t="s">
        <v>151</v>
      </c>
      <c r="B338">
        <v>2</v>
      </c>
      <c r="C338">
        <v>550</v>
      </c>
      <c r="D338" t="str">
        <f>IF(C338=C337,IF(A338&lt;&gt;A337,CONCATENATE(D337&amp;","&amp;A338),D337),A338)</f>
        <v>705,706,751</v>
      </c>
      <c r="E338">
        <f>LEN(light_rail_routes_and_stops[[#This Row],[欄1]])</f>
        <v>11</v>
      </c>
    </row>
    <row r="339" spans="1:5" x14ac:dyDescent="0.25">
      <c r="A339" s="1" t="s">
        <v>152</v>
      </c>
      <c r="B339">
        <v>1</v>
      </c>
      <c r="C339">
        <v>550</v>
      </c>
      <c r="D339" t="str">
        <f>IF(C339=C338,IF(A339&lt;&gt;A338,CONCATENATE(D338&amp;","&amp;A339),D338),A339)</f>
        <v>705,706,751,761P</v>
      </c>
      <c r="E339">
        <f>LEN(light_rail_routes_and_stops[[#This Row],[欄1]])</f>
        <v>16</v>
      </c>
    </row>
    <row r="340" spans="1:5" x14ac:dyDescent="0.25">
      <c r="A340" s="1" t="s">
        <v>152</v>
      </c>
      <c r="B340">
        <v>2</v>
      </c>
      <c r="C340">
        <v>550</v>
      </c>
      <c r="D340" t="str">
        <f>IF(C340=C339,IF(A340&lt;&gt;A339,CONCATENATE(D339&amp;","&amp;A340),D339),A340)</f>
        <v>705,706,751,761P</v>
      </c>
      <c r="E340">
        <f>LEN(light_rail_routes_and_stops[[#This Row],[欄1]])</f>
        <v>16</v>
      </c>
    </row>
    <row r="341" spans="1:5" x14ac:dyDescent="0.25">
      <c r="A341" s="1" t="s">
        <v>152</v>
      </c>
      <c r="B341">
        <v>2</v>
      </c>
      <c r="C341">
        <v>550</v>
      </c>
      <c r="D341" t="str">
        <f>IF(C341=C340,IF(A341&lt;&gt;A340,CONCATENATE(D340&amp;","&amp;A341),D340),A341)</f>
        <v>705,706,751,761P</v>
      </c>
      <c r="E341">
        <f>LEN(light_rail_routes_and_stops[[#This Row],[欄1]])</f>
        <v>16</v>
      </c>
    </row>
    <row r="342" spans="1:5" x14ac:dyDescent="0.25">
      <c r="A342" s="1" t="s">
        <v>146</v>
      </c>
      <c r="B342">
        <v>1</v>
      </c>
      <c r="C342">
        <v>560</v>
      </c>
      <c r="D342" t="str">
        <f>IF(C342=C341,IF(A342&lt;&gt;A341,CONCATENATE(D341&amp;","&amp;A342),D341),A342)</f>
        <v>610</v>
      </c>
      <c r="E342">
        <f>LEN(light_rail_routes_and_stops[[#This Row],[欄1]])</f>
        <v>3</v>
      </c>
    </row>
    <row r="343" spans="1:5" x14ac:dyDescent="0.25">
      <c r="A343" s="1" t="s">
        <v>146</v>
      </c>
      <c r="B343">
        <v>2</v>
      </c>
      <c r="C343">
        <v>560</v>
      </c>
      <c r="D343" t="str">
        <f>IF(C343=C342,IF(A343&lt;&gt;A342,CONCATENATE(D342&amp;","&amp;A343),D342),A343)</f>
        <v>610</v>
      </c>
      <c r="E343">
        <f>LEN(light_rail_routes_and_stops[[#This Row],[欄1]])</f>
        <v>3</v>
      </c>
    </row>
    <row r="344" spans="1:5" x14ac:dyDescent="0.25">
      <c r="A344" s="1" t="s">
        <v>147</v>
      </c>
      <c r="B344">
        <v>1</v>
      </c>
      <c r="C344">
        <v>560</v>
      </c>
      <c r="D344" t="str">
        <f>IF(C344=C343,IF(A344&lt;&gt;A343,CONCATENATE(D343&amp;","&amp;A344),D343),A344)</f>
        <v>610,614</v>
      </c>
      <c r="E344">
        <f>LEN(light_rail_routes_and_stops[[#This Row],[欄1]])</f>
        <v>7</v>
      </c>
    </row>
    <row r="345" spans="1:5" x14ac:dyDescent="0.25">
      <c r="A345" s="1" t="s">
        <v>147</v>
      </c>
      <c r="B345">
        <v>2</v>
      </c>
      <c r="C345">
        <v>560</v>
      </c>
      <c r="D345" t="str">
        <f>IF(C345=C344,IF(A345&lt;&gt;A344,CONCATENATE(D344&amp;","&amp;A345),D344),A345)</f>
        <v>610,614</v>
      </c>
      <c r="E345">
        <f>LEN(light_rail_routes_and_stops[[#This Row],[欄1]])</f>
        <v>7</v>
      </c>
    </row>
    <row r="346" spans="1:5" x14ac:dyDescent="0.25">
      <c r="A346" s="1" t="s">
        <v>148</v>
      </c>
      <c r="B346">
        <v>1</v>
      </c>
      <c r="C346">
        <v>560</v>
      </c>
      <c r="D346" t="str">
        <f>IF(C346=C345,IF(A346&lt;&gt;A345,CONCATENATE(D345&amp;","&amp;A346),D345),A346)</f>
        <v>610,614,615</v>
      </c>
      <c r="E346">
        <f>LEN(light_rail_routes_and_stops[[#This Row],[欄1]])</f>
        <v>11</v>
      </c>
    </row>
    <row r="347" spans="1:5" x14ac:dyDescent="0.25">
      <c r="A347" s="1" t="s">
        <v>148</v>
      </c>
      <c r="B347">
        <v>2</v>
      </c>
      <c r="C347">
        <v>560</v>
      </c>
      <c r="D347" t="str">
        <f>IF(C347=C346,IF(A347&lt;&gt;A346,CONCATENATE(D346&amp;","&amp;A347),D346),A347)</f>
        <v>610,614,615</v>
      </c>
      <c r="E347">
        <f>LEN(light_rail_routes_and_stops[[#This Row],[欄1]])</f>
        <v>11</v>
      </c>
    </row>
    <row r="348" spans="1:5" x14ac:dyDescent="0.25">
      <c r="A348" s="1" t="s">
        <v>152</v>
      </c>
      <c r="B348">
        <v>1</v>
      </c>
      <c r="C348">
        <v>560</v>
      </c>
      <c r="D348" t="str">
        <f>IF(C348=C347,IF(A348&lt;&gt;A347,CONCATENATE(D347&amp;","&amp;A348),D347),A348)</f>
        <v>610,614,615,761P</v>
      </c>
      <c r="E348">
        <f>LEN(light_rail_routes_and_stops[[#This Row],[欄1]])</f>
        <v>16</v>
      </c>
    </row>
    <row r="349" spans="1:5" x14ac:dyDescent="0.25">
      <c r="A349" s="1" t="s">
        <v>152</v>
      </c>
      <c r="B349">
        <v>2</v>
      </c>
      <c r="C349">
        <v>560</v>
      </c>
      <c r="D349" t="str">
        <f>IF(C349=C348,IF(A349&lt;&gt;A348,CONCATENATE(D348&amp;","&amp;A349),D348),A349)</f>
        <v>610,614,615,761P</v>
      </c>
      <c r="E349">
        <f>LEN(light_rail_routes_and_stops[[#This Row],[欄1]])</f>
        <v>16</v>
      </c>
    </row>
    <row r="350" spans="1:5" x14ac:dyDescent="0.25">
      <c r="A350" s="1" t="s">
        <v>146</v>
      </c>
      <c r="B350">
        <v>1</v>
      </c>
      <c r="C350">
        <v>570</v>
      </c>
      <c r="D350" t="str">
        <f>IF(C350=C349,IF(A350&lt;&gt;A349,CONCATENATE(D349&amp;","&amp;A350),D349),A350)</f>
        <v>610</v>
      </c>
      <c r="E350">
        <f>LEN(light_rail_routes_and_stops[[#This Row],[欄1]])</f>
        <v>3</v>
      </c>
    </row>
    <row r="351" spans="1:5" x14ac:dyDescent="0.25">
      <c r="A351" s="1" t="s">
        <v>146</v>
      </c>
      <c r="B351">
        <v>2</v>
      </c>
      <c r="C351">
        <v>570</v>
      </c>
      <c r="D351" t="str">
        <f>IF(C351=C350,IF(A351&lt;&gt;A350,CONCATENATE(D350&amp;","&amp;A351),D350),A351)</f>
        <v>610</v>
      </c>
      <c r="E351">
        <f>LEN(light_rail_routes_and_stops[[#This Row],[欄1]])</f>
        <v>3</v>
      </c>
    </row>
    <row r="352" spans="1:5" x14ac:dyDescent="0.25">
      <c r="A352" s="1" t="s">
        <v>147</v>
      </c>
      <c r="B352">
        <v>1</v>
      </c>
      <c r="C352">
        <v>570</v>
      </c>
      <c r="D352" t="str">
        <f>IF(C352=C351,IF(A352&lt;&gt;A351,CONCATENATE(D351&amp;","&amp;A352),D351),A352)</f>
        <v>610,614</v>
      </c>
      <c r="E352">
        <f>LEN(light_rail_routes_and_stops[[#This Row],[欄1]])</f>
        <v>7</v>
      </c>
    </row>
    <row r="353" spans="1:5" x14ac:dyDescent="0.25">
      <c r="A353" s="1" t="s">
        <v>147</v>
      </c>
      <c r="B353">
        <v>2</v>
      </c>
      <c r="C353">
        <v>570</v>
      </c>
      <c r="D353" t="str">
        <f>IF(C353=C352,IF(A353&lt;&gt;A352,CONCATENATE(D352&amp;","&amp;A353),D352),A353)</f>
        <v>610,614</v>
      </c>
      <c r="E353">
        <f>LEN(light_rail_routes_and_stops[[#This Row],[欄1]])</f>
        <v>7</v>
      </c>
    </row>
    <row r="354" spans="1:5" x14ac:dyDescent="0.25">
      <c r="A354" s="1" t="s">
        <v>148</v>
      </c>
      <c r="B354">
        <v>1</v>
      </c>
      <c r="C354">
        <v>570</v>
      </c>
      <c r="D354" t="str">
        <f>IF(C354=C353,IF(A354&lt;&gt;A353,CONCATENATE(D353&amp;","&amp;A354),D353),A354)</f>
        <v>610,614,615</v>
      </c>
      <c r="E354">
        <f>LEN(light_rail_routes_and_stops[[#This Row],[欄1]])</f>
        <v>11</v>
      </c>
    </row>
    <row r="355" spans="1:5" x14ac:dyDescent="0.25">
      <c r="A355" s="1" t="s">
        <v>148</v>
      </c>
      <c r="B355">
        <v>2</v>
      </c>
      <c r="C355">
        <v>570</v>
      </c>
      <c r="D355" t="str">
        <f>IF(C355=C354,IF(A355&lt;&gt;A354,CONCATENATE(D354&amp;","&amp;A355),D354),A355)</f>
        <v>610,614,615</v>
      </c>
      <c r="E355">
        <f>LEN(light_rail_routes_and_stops[[#This Row],[欄1]])</f>
        <v>11</v>
      </c>
    </row>
    <row r="356" spans="1:5" x14ac:dyDescent="0.25">
      <c r="A356" s="1" t="s">
        <v>152</v>
      </c>
      <c r="B356">
        <v>1</v>
      </c>
      <c r="C356">
        <v>570</v>
      </c>
      <c r="D356" t="str">
        <f>IF(C356=C355,IF(A356&lt;&gt;A355,CONCATENATE(D355&amp;","&amp;A356),D355),A356)</f>
        <v>610,614,615,761P</v>
      </c>
      <c r="E356">
        <f>LEN(light_rail_routes_and_stops[[#This Row],[欄1]])</f>
        <v>16</v>
      </c>
    </row>
    <row r="357" spans="1:5" x14ac:dyDescent="0.25">
      <c r="A357" s="1" t="s">
        <v>152</v>
      </c>
      <c r="B357">
        <v>2</v>
      </c>
      <c r="C357">
        <v>570</v>
      </c>
      <c r="D357" t="str">
        <f>IF(C357=C356,IF(A357&lt;&gt;A356,CONCATENATE(D356&amp;","&amp;A357),D356),A357)</f>
        <v>610,614,615,761P</v>
      </c>
      <c r="E357">
        <f>LEN(light_rail_routes_and_stops[[#This Row],[欄1]])</f>
        <v>16</v>
      </c>
    </row>
    <row r="358" spans="1:5" x14ac:dyDescent="0.25">
      <c r="A358" s="1" t="s">
        <v>146</v>
      </c>
      <c r="B358">
        <v>1</v>
      </c>
      <c r="C358">
        <v>580</v>
      </c>
      <c r="D358" t="str">
        <f>IF(C358=C357,IF(A358&lt;&gt;A357,CONCATENATE(D357&amp;","&amp;A358),D357),A358)</f>
        <v>610</v>
      </c>
      <c r="E358">
        <f>LEN(light_rail_routes_and_stops[[#This Row],[欄1]])</f>
        <v>3</v>
      </c>
    </row>
    <row r="359" spans="1:5" x14ac:dyDescent="0.25">
      <c r="A359" s="1" t="s">
        <v>146</v>
      </c>
      <c r="B359">
        <v>2</v>
      </c>
      <c r="C359">
        <v>580</v>
      </c>
      <c r="D359" t="str">
        <f>IF(C359=C358,IF(A359&lt;&gt;A358,CONCATENATE(D358&amp;","&amp;A359),D358),A359)</f>
        <v>610</v>
      </c>
      <c r="E359">
        <f>LEN(light_rail_routes_and_stops[[#This Row],[欄1]])</f>
        <v>3</v>
      </c>
    </row>
    <row r="360" spans="1:5" x14ac:dyDescent="0.25">
      <c r="A360" s="1" t="s">
        <v>147</v>
      </c>
      <c r="B360">
        <v>1</v>
      </c>
      <c r="C360">
        <v>580</v>
      </c>
      <c r="D360" t="str">
        <f>IF(C360=C359,IF(A360&lt;&gt;A359,CONCATENATE(D359&amp;","&amp;A360),D359),A360)</f>
        <v>610,614</v>
      </c>
      <c r="E360">
        <f>LEN(light_rail_routes_and_stops[[#This Row],[欄1]])</f>
        <v>7</v>
      </c>
    </row>
    <row r="361" spans="1:5" x14ac:dyDescent="0.25">
      <c r="A361" s="1" t="s">
        <v>147</v>
      </c>
      <c r="B361">
        <v>2</v>
      </c>
      <c r="C361">
        <v>580</v>
      </c>
      <c r="D361" t="str">
        <f>IF(C361=C360,IF(A361&lt;&gt;A360,CONCATENATE(D360&amp;","&amp;A361),D360),A361)</f>
        <v>610,614</v>
      </c>
      <c r="E361">
        <f>LEN(light_rail_routes_and_stops[[#This Row],[欄1]])</f>
        <v>7</v>
      </c>
    </row>
    <row r="362" spans="1:5" x14ac:dyDescent="0.25">
      <c r="A362" s="1" t="s">
        <v>148</v>
      </c>
      <c r="B362">
        <v>1</v>
      </c>
      <c r="C362">
        <v>580</v>
      </c>
      <c r="D362" t="str">
        <f>IF(C362=C361,IF(A362&lt;&gt;A361,CONCATENATE(D361&amp;","&amp;A362),D361),A362)</f>
        <v>610,614,615</v>
      </c>
      <c r="E362">
        <f>LEN(light_rail_routes_and_stops[[#This Row],[欄1]])</f>
        <v>11</v>
      </c>
    </row>
    <row r="363" spans="1:5" x14ac:dyDescent="0.25">
      <c r="A363" s="1" t="s">
        <v>148</v>
      </c>
      <c r="B363">
        <v>2</v>
      </c>
      <c r="C363">
        <v>580</v>
      </c>
      <c r="D363" t="str">
        <f>IF(C363=C362,IF(A363&lt;&gt;A362,CONCATENATE(D362&amp;","&amp;A363),D362),A363)</f>
        <v>610,614,615</v>
      </c>
      <c r="E363">
        <f>LEN(light_rail_routes_and_stops[[#This Row],[欄1]])</f>
        <v>11</v>
      </c>
    </row>
    <row r="364" spans="1:5" x14ac:dyDescent="0.25">
      <c r="A364" s="1" t="s">
        <v>152</v>
      </c>
      <c r="B364">
        <v>1</v>
      </c>
      <c r="C364">
        <v>580</v>
      </c>
      <c r="D364" t="str">
        <f>IF(C364=C363,IF(A364&lt;&gt;A363,CONCATENATE(D363&amp;","&amp;A364),D363),A364)</f>
        <v>610,614,615,761P</v>
      </c>
      <c r="E364">
        <f>LEN(light_rail_routes_and_stops[[#This Row],[欄1]])</f>
        <v>16</v>
      </c>
    </row>
    <row r="365" spans="1:5" x14ac:dyDescent="0.25">
      <c r="A365" s="1" t="s">
        <v>152</v>
      </c>
      <c r="B365">
        <v>2</v>
      </c>
      <c r="C365">
        <v>580</v>
      </c>
      <c r="D365" t="str">
        <f>IF(C365=C364,IF(A365&lt;&gt;A364,CONCATENATE(D364&amp;","&amp;A365),D364),A365)</f>
        <v>610,614,615,761P</v>
      </c>
      <c r="E365">
        <f>LEN(light_rail_routes_and_stops[[#This Row],[欄1]])</f>
        <v>16</v>
      </c>
    </row>
    <row r="366" spans="1:5" x14ac:dyDescent="0.25">
      <c r="A366" s="1" t="s">
        <v>146</v>
      </c>
      <c r="B366">
        <v>1</v>
      </c>
      <c r="C366">
        <v>590</v>
      </c>
      <c r="D366" t="str">
        <f>IF(C366=C365,IF(A366&lt;&gt;A365,CONCATENATE(D365&amp;","&amp;A366),D365),A366)</f>
        <v>610</v>
      </c>
      <c r="E366">
        <f>LEN(light_rail_routes_and_stops[[#This Row],[欄1]])</f>
        <v>3</v>
      </c>
    </row>
    <row r="367" spans="1:5" x14ac:dyDescent="0.25">
      <c r="A367" s="1" t="s">
        <v>146</v>
      </c>
      <c r="B367">
        <v>2</v>
      </c>
      <c r="C367">
        <v>590</v>
      </c>
      <c r="D367" t="str">
        <f>IF(C367=C366,IF(A367&lt;&gt;A366,CONCATENATE(D366&amp;","&amp;A367),D366),A367)</f>
        <v>610</v>
      </c>
      <c r="E367">
        <f>LEN(light_rail_routes_and_stops[[#This Row],[欄1]])</f>
        <v>3</v>
      </c>
    </row>
    <row r="368" spans="1:5" x14ac:dyDescent="0.25">
      <c r="A368" s="1" t="s">
        <v>147</v>
      </c>
      <c r="B368">
        <v>1</v>
      </c>
      <c r="C368">
        <v>590</v>
      </c>
      <c r="D368" t="str">
        <f>IF(C368=C367,IF(A368&lt;&gt;A367,CONCATENATE(D367&amp;","&amp;A368),D367),A368)</f>
        <v>610,614</v>
      </c>
      <c r="E368">
        <f>LEN(light_rail_routes_and_stops[[#This Row],[欄1]])</f>
        <v>7</v>
      </c>
    </row>
    <row r="369" spans="1:5" x14ac:dyDescent="0.25">
      <c r="A369" s="1" t="s">
        <v>147</v>
      </c>
      <c r="B369">
        <v>2</v>
      </c>
      <c r="C369">
        <v>590</v>
      </c>
      <c r="D369" t="str">
        <f>IF(C369=C368,IF(A369&lt;&gt;A368,CONCATENATE(D368&amp;","&amp;A369),D368),A369)</f>
        <v>610,614</v>
      </c>
      <c r="E369">
        <f>LEN(light_rail_routes_and_stops[[#This Row],[欄1]])</f>
        <v>7</v>
      </c>
    </row>
    <row r="370" spans="1:5" x14ac:dyDescent="0.25">
      <c r="A370" s="1" t="s">
        <v>148</v>
      </c>
      <c r="B370">
        <v>1</v>
      </c>
      <c r="C370">
        <v>590</v>
      </c>
      <c r="D370" t="str">
        <f>IF(C370=C369,IF(A370&lt;&gt;A369,CONCATENATE(D369&amp;","&amp;A370),D369),A370)</f>
        <v>610,614,615</v>
      </c>
      <c r="E370">
        <f>LEN(light_rail_routes_and_stops[[#This Row],[欄1]])</f>
        <v>11</v>
      </c>
    </row>
    <row r="371" spans="1:5" x14ac:dyDescent="0.25">
      <c r="A371" s="1" t="s">
        <v>148</v>
      </c>
      <c r="B371">
        <v>2</v>
      </c>
      <c r="C371">
        <v>590</v>
      </c>
      <c r="D371" t="str">
        <f>IF(C371=C370,IF(A371&lt;&gt;A370,CONCATENATE(D370&amp;","&amp;A371),D370),A371)</f>
        <v>610,614,615</v>
      </c>
      <c r="E371">
        <f>LEN(light_rail_routes_and_stops[[#This Row],[欄1]])</f>
        <v>11</v>
      </c>
    </row>
    <row r="372" spans="1:5" x14ac:dyDescent="0.25">
      <c r="A372" s="1" t="s">
        <v>152</v>
      </c>
      <c r="B372">
        <v>1</v>
      </c>
      <c r="C372">
        <v>590</v>
      </c>
      <c r="D372" t="str">
        <f>IF(C372=C371,IF(A372&lt;&gt;A371,CONCATENATE(D371&amp;","&amp;A372),D371),A372)</f>
        <v>610,614,615,761P</v>
      </c>
      <c r="E372">
        <f>LEN(light_rail_routes_and_stops[[#This Row],[欄1]])</f>
        <v>16</v>
      </c>
    </row>
    <row r="373" spans="1:5" x14ac:dyDescent="0.25">
      <c r="A373" s="1" t="s">
        <v>152</v>
      </c>
      <c r="B373">
        <v>2</v>
      </c>
      <c r="C373">
        <v>590</v>
      </c>
      <c r="D373" t="str">
        <f>IF(C373=C372,IF(A373&lt;&gt;A372,CONCATENATE(D372&amp;","&amp;A373),D372),A373)</f>
        <v>610,614,615,761P</v>
      </c>
      <c r="E373">
        <f>LEN(light_rail_routes_and_stops[[#This Row],[欄1]])</f>
        <v>16</v>
      </c>
    </row>
    <row r="374" spans="1:5" x14ac:dyDescent="0.25">
      <c r="A374" s="1" t="s">
        <v>146</v>
      </c>
      <c r="B374">
        <v>1</v>
      </c>
      <c r="C374">
        <v>600</v>
      </c>
      <c r="D374" t="str">
        <f>IF(C374=C373,IF(A374&lt;&gt;A373,CONCATENATE(D373&amp;","&amp;A374),D373),A374)</f>
        <v>610</v>
      </c>
      <c r="E374">
        <f>LEN(light_rail_routes_and_stops[[#This Row],[欄1]])</f>
        <v>3</v>
      </c>
    </row>
    <row r="375" spans="1:5" x14ac:dyDescent="0.25">
      <c r="A375" s="1" t="s">
        <v>146</v>
      </c>
      <c r="B375">
        <v>2</v>
      </c>
      <c r="C375">
        <v>600</v>
      </c>
      <c r="D375" t="str">
        <f>IF(C375=C374,IF(A375&lt;&gt;A374,CONCATENATE(D374&amp;","&amp;A375),D374),A375)</f>
        <v>610</v>
      </c>
      <c r="E375">
        <f>LEN(light_rail_routes_and_stops[[#This Row],[欄1]])</f>
        <v>3</v>
      </c>
    </row>
    <row r="376" spans="1:5" x14ac:dyDescent="0.25">
      <c r="A376" s="1" t="s">
        <v>147</v>
      </c>
      <c r="B376">
        <v>1</v>
      </c>
      <c r="C376">
        <v>600</v>
      </c>
      <c r="D376" t="str">
        <f>IF(C376=C375,IF(A376&lt;&gt;A375,CONCATENATE(D375&amp;","&amp;A376),D375),A376)</f>
        <v>610,614</v>
      </c>
      <c r="E376">
        <f>LEN(light_rail_routes_and_stops[[#This Row],[欄1]])</f>
        <v>7</v>
      </c>
    </row>
    <row r="377" spans="1:5" x14ac:dyDescent="0.25">
      <c r="A377" s="1" t="s">
        <v>147</v>
      </c>
      <c r="B377">
        <v>2</v>
      </c>
      <c r="C377">
        <v>600</v>
      </c>
      <c r="D377" t="str">
        <f>IF(C377=C376,IF(A377&lt;&gt;A376,CONCATENATE(D376&amp;","&amp;A377),D376),A377)</f>
        <v>610,614</v>
      </c>
      <c r="E377">
        <f>LEN(light_rail_routes_and_stops[[#This Row],[欄1]])</f>
        <v>7</v>
      </c>
    </row>
    <row r="378" spans="1:5" x14ac:dyDescent="0.25">
      <c r="A378" s="1" t="s">
        <v>148</v>
      </c>
      <c r="B378">
        <v>1</v>
      </c>
      <c r="C378">
        <v>600</v>
      </c>
      <c r="D378" t="str">
        <f>IF(C378=C377,IF(A378&lt;&gt;A377,CONCATENATE(D377&amp;","&amp;A378),D377),A378)</f>
        <v>610,614,615</v>
      </c>
      <c r="E378">
        <f>LEN(light_rail_routes_and_stops[[#This Row],[欄1]])</f>
        <v>11</v>
      </c>
    </row>
    <row r="379" spans="1:5" x14ac:dyDescent="0.25">
      <c r="A379" s="1" t="s">
        <v>148</v>
      </c>
      <c r="B379">
        <v>2</v>
      </c>
      <c r="C379">
        <v>600</v>
      </c>
      <c r="D379" t="str">
        <f>IF(C379=C378,IF(A379&lt;&gt;A378,CONCATENATE(D378&amp;","&amp;A379),D378),A379)</f>
        <v>610,614,615</v>
      </c>
      <c r="E379">
        <f>LEN(light_rail_routes_and_stops[[#This Row],[欄1]])</f>
        <v>11</v>
      </c>
    </row>
    <row r="380" spans="1:5" x14ac:dyDescent="0.25">
      <c r="A380" s="1" t="s">
        <v>152</v>
      </c>
      <c r="B380">
        <v>1</v>
      </c>
      <c r="C380">
        <v>600</v>
      </c>
      <c r="D380" t="str">
        <f>IF(C380=C379,IF(A380&lt;&gt;A379,CONCATENATE(D379&amp;","&amp;A380),D379),A380)</f>
        <v>610,614,615,761P</v>
      </c>
      <c r="E380">
        <f>LEN(light_rail_routes_and_stops[[#This Row],[欄1]])</f>
        <v>16</v>
      </c>
    </row>
    <row r="381" spans="1:5" x14ac:dyDescent="0.25">
      <c r="A381" s="1" t="s">
        <v>152</v>
      </c>
      <c r="B381">
        <v>2</v>
      </c>
      <c r="C381">
        <v>600</v>
      </c>
      <c r="D381" t="str">
        <f>IF(C381=C380,IF(A381&lt;&gt;A380,CONCATENATE(D380&amp;","&amp;A381),D380),A381)</f>
        <v>610,614,615,761P</v>
      </c>
      <c r="E381">
        <f>LEN(light_rail_routes_and_stops[[#This Row],[欄1]])</f>
        <v>16</v>
      </c>
    </row>
    <row r="382" spans="1:5" x14ac:dyDescent="0.25">
      <c r="A382" s="1" t="s">
        <v>142</v>
      </c>
      <c r="B382">
        <v>1</v>
      </c>
      <c r="C382">
        <v>920</v>
      </c>
      <c r="D382" t="str">
        <f>IF(C382=C381,IF(A382&lt;&gt;A381,CONCATENATE(D381&amp;","&amp;A382),D381),A382)</f>
        <v>505</v>
      </c>
      <c r="E382">
        <f>LEN(light_rail_routes_and_stops[[#This Row],[欄1]])</f>
        <v>3</v>
      </c>
    </row>
    <row r="383" spans="1:5" x14ac:dyDescent="0.25">
      <c r="A383" s="1" t="s">
        <v>142</v>
      </c>
      <c r="B383">
        <v>2</v>
      </c>
      <c r="C383">
        <v>920</v>
      </c>
      <c r="D383" t="str">
        <f>IF(C383=C382,IF(A383&lt;&gt;A382,CONCATENATE(D382&amp;","&amp;A383),D382),A383)</f>
        <v>505</v>
      </c>
      <c r="E383">
        <f>LEN(light_rail_routes_and_stops[[#This Row],[欄1]])</f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D77C-275C-47BF-A341-DF74207D4429}">
  <dimension ref="A1:E382"/>
  <sheetViews>
    <sheetView topLeftCell="A350" workbookViewId="0">
      <selection activeCell="B8" sqref="B8"/>
    </sheetView>
  </sheetViews>
  <sheetFormatPr defaultRowHeight="16.5" x14ac:dyDescent="0.25"/>
  <sheetData>
    <row r="1" spans="1:5" x14ac:dyDescent="0.25">
      <c r="A1">
        <v>1</v>
      </c>
      <c r="B1" t="s">
        <v>143</v>
      </c>
      <c r="C1">
        <v>1</v>
      </c>
      <c r="D1" t="s">
        <v>143</v>
      </c>
      <c r="E1">
        <v>3</v>
      </c>
    </row>
    <row r="2" spans="1:5" x14ac:dyDescent="0.25">
      <c r="A2">
        <v>1</v>
      </c>
      <c r="B2" t="s">
        <v>143</v>
      </c>
      <c r="C2">
        <v>2</v>
      </c>
      <c r="D2" t="s">
        <v>143</v>
      </c>
      <c r="E2">
        <v>3</v>
      </c>
    </row>
    <row r="3" spans="1:5" x14ac:dyDescent="0.25">
      <c r="A3">
        <v>1</v>
      </c>
      <c r="B3" t="s">
        <v>144</v>
      </c>
      <c r="C3">
        <v>1</v>
      </c>
      <c r="D3" t="s">
        <v>155</v>
      </c>
      <c r="E3">
        <v>8</v>
      </c>
    </row>
    <row r="4" spans="1:5" x14ac:dyDescent="0.25">
      <c r="A4">
        <v>1</v>
      </c>
      <c r="B4" t="s">
        <v>145</v>
      </c>
      <c r="C4">
        <v>2</v>
      </c>
      <c r="D4" t="s">
        <v>156</v>
      </c>
      <c r="E4">
        <v>13</v>
      </c>
    </row>
    <row r="5" spans="1:5" x14ac:dyDescent="0.25">
      <c r="A5">
        <v>1</v>
      </c>
      <c r="B5" t="s">
        <v>145</v>
      </c>
      <c r="C5">
        <v>1</v>
      </c>
      <c r="D5" t="s">
        <v>156</v>
      </c>
      <c r="E5">
        <v>13</v>
      </c>
    </row>
    <row r="6" spans="1:5" x14ac:dyDescent="0.25">
      <c r="A6">
        <v>1</v>
      </c>
      <c r="B6" t="s">
        <v>144</v>
      </c>
      <c r="C6">
        <v>2</v>
      </c>
      <c r="D6" t="s">
        <v>157</v>
      </c>
      <c r="E6">
        <v>18</v>
      </c>
    </row>
    <row r="7" spans="1:5" x14ac:dyDescent="0.25">
      <c r="A7">
        <v>1</v>
      </c>
      <c r="B7" t="s">
        <v>146</v>
      </c>
      <c r="C7">
        <v>1</v>
      </c>
      <c r="D7" t="s">
        <v>158</v>
      </c>
      <c r="E7">
        <v>22</v>
      </c>
    </row>
    <row r="8" spans="1:5" x14ac:dyDescent="0.25">
      <c r="A8">
        <v>1</v>
      </c>
      <c r="B8" t="s">
        <v>146</v>
      </c>
      <c r="C8">
        <v>2</v>
      </c>
      <c r="D8" t="s">
        <v>158</v>
      </c>
      <c r="E8">
        <v>22</v>
      </c>
    </row>
    <row r="9" spans="1:5" x14ac:dyDescent="0.25">
      <c r="A9">
        <v>1</v>
      </c>
      <c r="B9" t="s">
        <v>147</v>
      </c>
      <c r="C9">
        <v>1</v>
      </c>
      <c r="D9" t="s">
        <v>159</v>
      </c>
      <c r="E9">
        <v>26</v>
      </c>
    </row>
    <row r="10" spans="1:5" x14ac:dyDescent="0.25">
      <c r="A10">
        <v>1</v>
      </c>
      <c r="B10" t="s">
        <v>147</v>
      </c>
      <c r="C10">
        <v>2</v>
      </c>
      <c r="D10" t="s">
        <v>159</v>
      </c>
      <c r="E10">
        <v>26</v>
      </c>
    </row>
    <row r="11" spans="1:5" x14ac:dyDescent="0.25">
      <c r="A11">
        <v>1</v>
      </c>
      <c r="B11" t="s">
        <v>148</v>
      </c>
      <c r="C11">
        <v>1</v>
      </c>
      <c r="D11" t="s">
        <v>160</v>
      </c>
      <c r="E11">
        <v>30</v>
      </c>
    </row>
    <row r="12" spans="1:5" x14ac:dyDescent="0.25">
      <c r="A12">
        <v>1</v>
      </c>
      <c r="B12" t="s">
        <v>148</v>
      </c>
      <c r="C12">
        <v>2</v>
      </c>
      <c r="D12" t="s">
        <v>160</v>
      </c>
      <c r="E12">
        <v>30</v>
      </c>
    </row>
    <row r="13" spans="1:5" x14ac:dyDescent="0.25">
      <c r="A13">
        <v>10</v>
      </c>
      <c r="B13" t="s">
        <v>145</v>
      </c>
      <c r="C13">
        <v>2</v>
      </c>
      <c r="D13" t="s">
        <v>145</v>
      </c>
      <c r="E13">
        <v>4</v>
      </c>
    </row>
    <row r="14" spans="1:5" x14ac:dyDescent="0.25">
      <c r="A14">
        <v>10</v>
      </c>
      <c r="B14" t="s">
        <v>145</v>
      </c>
      <c r="C14">
        <v>1</v>
      </c>
      <c r="D14" t="s">
        <v>145</v>
      </c>
      <c r="E14">
        <v>4</v>
      </c>
    </row>
    <row r="15" spans="1:5" x14ac:dyDescent="0.25">
      <c r="A15">
        <v>10</v>
      </c>
      <c r="B15" t="s">
        <v>146</v>
      </c>
      <c r="C15">
        <v>1</v>
      </c>
      <c r="D15" t="s">
        <v>161</v>
      </c>
      <c r="E15">
        <v>8</v>
      </c>
    </row>
    <row r="16" spans="1:5" x14ac:dyDescent="0.25">
      <c r="A16">
        <v>10</v>
      </c>
      <c r="B16" t="s">
        <v>146</v>
      </c>
      <c r="C16">
        <v>2</v>
      </c>
      <c r="D16" t="s">
        <v>161</v>
      </c>
      <c r="E16">
        <v>8</v>
      </c>
    </row>
    <row r="17" spans="1:5" x14ac:dyDescent="0.25">
      <c r="A17">
        <v>10</v>
      </c>
      <c r="B17" t="s">
        <v>148</v>
      </c>
      <c r="C17">
        <v>1</v>
      </c>
      <c r="D17" t="s">
        <v>162</v>
      </c>
      <c r="E17">
        <v>12</v>
      </c>
    </row>
    <row r="18" spans="1:5" x14ac:dyDescent="0.25">
      <c r="A18">
        <v>10</v>
      </c>
      <c r="B18" t="s">
        <v>148</v>
      </c>
      <c r="C18">
        <v>2</v>
      </c>
      <c r="D18" t="s">
        <v>162</v>
      </c>
      <c r="E18">
        <v>12</v>
      </c>
    </row>
    <row r="19" spans="1:5" x14ac:dyDescent="0.25">
      <c r="A19">
        <v>15</v>
      </c>
      <c r="B19" t="s">
        <v>145</v>
      </c>
      <c r="C19">
        <v>2</v>
      </c>
      <c r="D19" t="s">
        <v>145</v>
      </c>
      <c r="E19">
        <v>4</v>
      </c>
    </row>
    <row r="20" spans="1:5" x14ac:dyDescent="0.25">
      <c r="A20">
        <v>15</v>
      </c>
      <c r="B20" t="s">
        <v>145</v>
      </c>
      <c r="C20">
        <v>1</v>
      </c>
      <c r="D20" t="s">
        <v>145</v>
      </c>
      <c r="E20">
        <v>4</v>
      </c>
    </row>
    <row r="21" spans="1:5" x14ac:dyDescent="0.25">
      <c r="A21">
        <v>15</v>
      </c>
      <c r="B21" t="s">
        <v>146</v>
      </c>
      <c r="C21">
        <v>1</v>
      </c>
      <c r="D21" t="s">
        <v>161</v>
      </c>
      <c r="E21">
        <v>8</v>
      </c>
    </row>
    <row r="22" spans="1:5" x14ac:dyDescent="0.25">
      <c r="A22">
        <v>15</v>
      </c>
      <c r="B22" t="s">
        <v>146</v>
      </c>
      <c r="C22">
        <v>2</v>
      </c>
      <c r="D22" t="s">
        <v>161</v>
      </c>
      <c r="E22">
        <v>8</v>
      </c>
    </row>
    <row r="23" spans="1:5" x14ac:dyDescent="0.25">
      <c r="A23">
        <v>15</v>
      </c>
      <c r="B23" t="s">
        <v>148</v>
      </c>
      <c r="C23">
        <v>1</v>
      </c>
      <c r="D23" t="s">
        <v>162</v>
      </c>
      <c r="E23">
        <v>12</v>
      </c>
    </row>
    <row r="24" spans="1:5" x14ac:dyDescent="0.25">
      <c r="A24">
        <v>15</v>
      </c>
      <c r="B24" t="s">
        <v>148</v>
      </c>
      <c r="C24">
        <v>2</v>
      </c>
      <c r="D24" t="s">
        <v>162</v>
      </c>
      <c r="E24">
        <v>12</v>
      </c>
    </row>
    <row r="25" spans="1:5" x14ac:dyDescent="0.25">
      <c r="A25">
        <v>20</v>
      </c>
      <c r="B25" t="s">
        <v>145</v>
      </c>
      <c r="C25">
        <v>2</v>
      </c>
      <c r="D25" t="s">
        <v>145</v>
      </c>
      <c r="E25">
        <v>4</v>
      </c>
    </row>
    <row r="26" spans="1:5" x14ac:dyDescent="0.25">
      <c r="A26">
        <v>20</v>
      </c>
      <c r="B26" t="s">
        <v>145</v>
      </c>
      <c r="C26">
        <v>1</v>
      </c>
      <c r="D26" t="s">
        <v>145</v>
      </c>
      <c r="E26">
        <v>4</v>
      </c>
    </row>
    <row r="27" spans="1:5" x14ac:dyDescent="0.25">
      <c r="A27">
        <v>20</v>
      </c>
      <c r="B27" t="s">
        <v>146</v>
      </c>
      <c r="C27">
        <v>1</v>
      </c>
      <c r="D27" t="s">
        <v>161</v>
      </c>
      <c r="E27">
        <v>8</v>
      </c>
    </row>
    <row r="28" spans="1:5" x14ac:dyDescent="0.25">
      <c r="A28">
        <v>20</v>
      </c>
      <c r="B28" t="s">
        <v>146</v>
      </c>
      <c r="C28">
        <v>2</v>
      </c>
      <c r="D28" t="s">
        <v>161</v>
      </c>
      <c r="E28">
        <v>8</v>
      </c>
    </row>
    <row r="29" spans="1:5" x14ac:dyDescent="0.25">
      <c r="A29">
        <v>20</v>
      </c>
      <c r="B29" t="s">
        <v>148</v>
      </c>
      <c r="C29">
        <v>1</v>
      </c>
      <c r="D29" t="s">
        <v>162</v>
      </c>
      <c r="E29">
        <v>12</v>
      </c>
    </row>
    <row r="30" spans="1:5" x14ac:dyDescent="0.25">
      <c r="A30">
        <v>20</v>
      </c>
      <c r="B30" t="s">
        <v>148</v>
      </c>
      <c r="C30">
        <v>2</v>
      </c>
      <c r="D30" t="s">
        <v>162</v>
      </c>
      <c r="E30">
        <v>12</v>
      </c>
    </row>
    <row r="31" spans="1:5" x14ac:dyDescent="0.25">
      <c r="A31">
        <v>30</v>
      </c>
      <c r="B31" t="s">
        <v>145</v>
      </c>
      <c r="C31">
        <v>2</v>
      </c>
      <c r="D31" t="s">
        <v>145</v>
      </c>
      <c r="E31">
        <v>4</v>
      </c>
    </row>
    <row r="32" spans="1:5" x14ac:dyDescent="0.25">
      <c r="A32">
        <v>30</v>
      </c>
      <c r="B32" t="s">
        <v>145</v>
      </c>
      <c r="C32">
        <v>1</v>
      </c>
      <c r="D32" t="s">
        <v>145</v>
      </c>
      <c r="E32">
        <v>4</v>
      </c>
    </row>
    <row r="33" spans="1:5" x14ac:dyDescent="0.25">
      <c r="A33">
        <v>30</v>
      </c>
      <c r="B33" t="s">
        <v>146</v>
      </c>
      <c r="C33">
        <v>1</v>
      </c>
      <c r="D33" t="s">
        <v>161</v>
      </c>
      <c r="E33">
        <v>8</v>
      </c>
    </row>
    <row r="34" spans="1:5" x14ac:dyDescent="0.25">
      <c r="A34">
        <v>30</v>
      </c>
      <c r="B34" t="s">
        <v>146</v>
      </c>
      <c r="C34">
        <v>2</v>
      </c>
      <c r="D34" t="s">
        <v>161</v>
      </c>
      <c r="E34">
        <v>8</v>
      </c>
    </row>
    <row r="35" spans="1:5" x14ac:dyDescent="0.25">
      <c r="A35">
        <v>30</v>
      </c>
      <c r="B35" t="s">
        <v>148</v>
      </c>
      <c r="C35">
        <v>1</v>
      </c>
      <c r="D35" t="s">
        <v>162</v>
      </c>
      <c r="E35">
        <v>12</v>
      </c>
    </row>
    <row r="36" spans="1:5" x14ac:dyDescent="0.25">
      <c r="A36">
        <v>30</v>
      </c>
      <c r="B36" t="s">
        <v>148</v>
      </c>
      <c r="C36">
        <v>2</v>
      </c>
      <c r="D36" t="s">
        <v>162</v>
      </c>
      <c r="E36">
        <v>12</v>
      </c>
    </row>
    <row r="37" spans="1:5" x14ac:dyDescent="0.25">
      <c r="A37">
        <v>40</v>
      </c>
      <c r="B37" t="s">
        <v>145</v>
      </c>
      <c r="C37">
        <v>2</v>
      </c>
      <c r="D37" t="s">
        <v>145</v>
      </c>
      <c r="E37">
        <v>4</v>
      </c>
    </row>
    <row r="38" spans="1:5" x14ac:dyDescent="0.25">
      <c r="A38">
        <v>40</v>
      </c>
      <c r="B38" t="s">
        <v>145</v>
      </c>
      <c r="C38">
        <v>1</v>
      </c>
      <c r="D38" t="s">
        <v>145</v>
      </c>
      <c r="E38">
        <v>4</v>
      </c>
    </row>
    <row r="39" spans="1:5" x14ac:dyDescent="0.25">
      <c r="A39">
        <v>40</v>
      </c>
      <c r="B39" t="s">
        <v>146</v>
      </c>
      <c r="C39">
        <v>1</v>
      </c>
      <c r="D39" t="s">
        <v>161</v>
      </c>
      <c r="E39">
        <v>8</v>
      </c>
    </row>
    <row r="40" spans="1:5" x14ac:dyDescent="0.25">
      <c r="A40">
        <v>40</v>
      </c>
      <c r="B40" t="s">
        <v>146</v>
      </c>
      <c r="C40">
        <v>2</v>
      </c>
      <c r="D40" t="s">
        <v>161</v>
      </c>
      <c r="E40">
        <v>8</v>
      </c>
    </row>
    <row r="41" spans="1:5" x14ac:dyDescent="0.25">
      <c r="A41">
        <v>40</v>
      </c>
      <c r="B41" t="s">
        <v>148</v>
      </c>
      <c r="C41">
        <v>1</v>
      </c>
      <c r="D41" t="s">
        <v>162</v>
      </c>
      <c r="E41">
        <v>12</v>
      </c>
    </row>
    <row r="42" spans="1:5" x14ac:dyDescent="0.25">
      <c r="A42">
        <v>40</v>
      </c>
      <c r="B42" t="s">
        <v>148</v>
      </c>
      <c r="C42">
        <v>2</v>
      </c>
      <c r="D42" t="s">
        <v>162</v>
      </c>
      <c r="E42">
        <v>12</v>
      </c>
    </row>
    <row r="43" spans="1:5" x14ac:dyDescent="0.25">
      <c r="A43">
        <v>50</v>
      </c>
      <c r="B43" t="s">
        <v>145</v>
      </c>
      <c r="C43">
        <v>2</v>
      </c>
      <c r="D43" t="s">
        <v>145</v>
      </c>
      <c r="E43">
        <v>4</v>
      </c>
    </row>
    <row r="44" spans="1:5" x14ac:dyDescent="0.25">
      <c r="A44">
        <v>50</v>
      </c>
      <c r="B44" t="s">
        <v>145</v>
      </c>
      <c r="C44">
        <v>1</v>
      </c>
      <c r="D44" t="s">
        <v>145</v>
      </c>
      <c r="E44">
        <v>4</v>
      </c>
    </row>
    <row r="45" spans="1:5" x14ac:dyDescent="0.25">
      <c r="A45">
        <v>50</v>
      </c>
      <c r="B45" t="s">
        <v>146</v>
      </c>
      <c r="C45">
        <v>1</v>
      </c>
      <c r="D45" t="s">
        <v>161</v>
      </c>
      <c r="E45">
        <v>8</v>
      </c>
    </row>
    <row r="46" spans="1:5" x14ac:dyDescent="0.25">
      <c r="A46">
        <v>50</v>
      </c>
      <c r="B46" t="s">
        <v>146</v>
      </c>
      <c r="C46">
        <v>2</v>
      </c>
      <c r="D46" t="s">
        <v>161</v>
      </c>
      <c r="E46">
        <v>8</v>
      </c>
    </row>
    <row r="47" spans="1:5" x14ac:dyDescent="0.25">
      <c r="A47">
        <v>50</v>
      </c>
      <c r="B47" t="s">
        <v>148</v>
      </c>
      <c r="C47">
        <v>1</v>
      </c>
      <c r="D47" t="s">
        <v>162</v>
      </c>
      <c r="E47">
        <v>12</v>
      </c>
    </row>
    <row r="48" spans="1:5" x14ac:dyDescent="0.25">
      <c r="A48">
        <v>50</v>
      </c>
      <c r="B48" t="s">
        <v>148</v>
      </c>
      <c r="C48">
        <v>2</v>
      </c>
      <c r="D48" t="s">
        <v>162</v>
      </c>
      <c r="E48">
        <v>12</v>
      </c>
    </row>
    <row r="49" spans="1:5" x14ac:dyDescent="0.25">
      <c r="A49">
        <v>60</v>
      </c>
      <c r="B49" t="s">
        <v>142</v>
      </c>
      <c r="C49">
        <v>1</v>
      </c>
      <c r="D49" t="s">
        <v>142</v>
      </c>
      <c r="E49">
        <v>3</v>
      </c>
    </row>
    <row r="50" spans="1:5" x14ac:dyDescent="0.25">
      <c r="A50">
        <v>60</v>
      </c>
      <c r="B50" t="s">
        <v>142</v>
      </c>
      <c r="C50">
        <v>2</v>
      </c>
      <c r="D50" t="s">
        <v>142</v>
      </c>
      <c r="E50">
        <v>3</v>
      </c>
    </row>
    <row r="51" spans="1:5" x14ac:dyDescent="0.25">
      <c r="A51">
        <v>70</v>
      </c>
      <c r="B51" t="s">
        <v>143</v>
      </c>
      <c r="C51">
        <v>1</v>
      </c>
      <c r="D51" t="s">
        <v>143</v>
      </c>
      <c r="E51">
        <v>3</v>
      </c>
    </row>
    <row r="52" spans="1:5" x14ac:dyDescent="0.25">
      <c r="A52">
        <v>70</v>
      </c>
      <c r="B52" t="s">
        <v>143</v>
      </c>
      <c r="C52">
        <v>2</v>
      </c>
      <c r="D52" t="s">
        <v>143</v>
      </c>
      <c r="E52">
        <v>3</v>
      </c>
    </row>
    <row r="53" spans="1:5" x14ac:dyDescent="0.25">
      <c r="A53">
        <v>70</v>
      </c>
      <c r="B53" t="s">
        <v>151</v>
      </c>
      <c r="C53">
        <v>1</v>
      </c>
      <c r="D53" t="s">
        <v>163</v>
      </c>
      <c r="E53">
        <v>7</v>
      </c>
    </row>
    <row r="54" spans="1:5" x14ac:dyDescent="0.25">
      <c r="A54">
        <v>70</v>
      </c>
      <c r="B54" t="s">
        <v>151</v>
      </c>
      <c r="C54">
        <v>2</v>
      </c>
      <c r="D54" t="s">
        <v>163</v>
      </c>
      <c r="E54">
        <v>7</v>
      </c>
    </row>
    <row r="55" spans="1:5" x14ac:dyDescent="0.25">
      <c r="A55">
        <v>75</v>
      </c>
      <c r="B55" t="s">
        <v>143</v>
      </c>
      <c r="C55">
        <v>1</v>
      </c>
      <c r="D55" t="s">
        <v>143</v>
      </c>
      <c r="E55">
        <v>3</v>
      </c>
    </row>
    <row r="56" spans="1:5" x14ac:dyDescent="0.25">
      <c r="A56">
        <v>75</v>
      </c>
      <c r="B56" t="s">
        <v>143</v>
      </c>
      <c r="C56">
        <v>2</v>
      </c>
      <c r="D56" t="s">
        <v>143</v>
      </c>
      <c r="E56">
        <v>3</v>
      </c>
    </row>
    <row r="57" spans="1:5" x14ac:dyDescent="0.25">
      <c r="A57">
        <v>75</v>
      </c>
      <c r="B57" t="s">
        <v>151</v>
      </c>
      <c r="C57">
        <v>1</v>
      </c>
      <c r="D57" t="s">
        <v>163</v>
      </c>
      <c r="E57">
        <v>7</v>
      </c>
    </row>
    <row r="58" spans="1:5" x14ac:dyDescent="0.25">
      <c r="A58">
        <v>75</v>
      </c>
      <c r="B58" t="s">
        <v>151</v>
      </c>
      <c r="C58">
        <v>2</v>
      </c>
      <c r="D58" t="s">
        <v>163</v>
      </c>
      <c r="E58">
        <v>7</v>
      </c>
    </row>
    <row r="59" spans="1:5" x14ac:dyDescent="0.25">
      <c r="A59">
        <v>80</v>
      </c>
      <c r="B59" t="s">
        <v>146</v>
      </c>
      <c r="C59">
        <v>1</v>
      </c>
      <c r="D59" t="s">
        <v>146</v>
      </c>
      <c r="E59">
        <v>3</v>
      </c>
    </row>
    <row r="60" spans="1:5" x14ac:dyDescent="0.25">
      <c r="A60">
        <v>80</v>
      </c>
      <c r="B60" t="s">
        <v>146</v>
      </c>
      <c r="C60">
        <v>2</v>
      </c>
      <c r="D60" t="s">
        <v>146</v>
      </c>
      <c r="E60">
        <v>3</v>
      </c>
    </row>
    <row r="61" spans="1:5" x14ac:dyDescent="0.25">
      <c r="A61">
        <v>80</v>
      </c>
      <c r="B61" t="s">
        <v>151</v>
      </c>
      <c r="C61">
        <v>1</v>
      </c>
      <c r="D61" t="s">
        <v>164</v>
      </c>
      <c r="E61">
        <v>7</v>
      </c>
    </row>
    <row r="62" spans="1:5" x14ac:dyDescent="0.25">
      <c r="A62">
        <v>80</v>
      </c>
      <c r="B62" t="s">
        <v>151</v>
      </c>
      <c r="C62">
        <v>2</v>
      </c>
      <c r="D62" t="s">
        <v>164</v>
      </c>
      <c r="E62">
        <v>7</v>
      </c>
    </row>
    <row r="63" spans="1:5" x14ac:dyDescent="0.25">
      <c r="A63">
        <v>90</v>
      </c>
      <c r="B63" t="s">
        <v>146</v>
      </c>
      <c r="C63">
        <v>1</v>
      </c>
      <c r="D63" t="s">
        <v>146</v>
      </c>
      <c r="E63">
        <v>3</v>
      </c>
    </row>
    <row r="64" spans="1:5" x14ac:dyDescent="0.25">
      <c r="A64">
        <v>90</v>
      </c>
      <c r="B64" t="s">
        <v>146</v>
      </c>
      <c r="C64">
        <v>2</v>
      </c>
      <c r="D64" t="s">
        <v>146</v>
      </c>
      <c r="E64">
        <v>3</v>
      </c>
    </row>
    <row r="65" spans="1:5" x14ac:dyDescent="0.25">
      <c r="A65">
        <v>90</v>
      </c>
      <c r="B65" t="s">
        <v>151</v>
      </c>
      <c r="C65">
        <v>1</v>
      </c>
      <c r="D65" t="s">
        <v>164</v>
      </c>
      <c r="E65">
        <v>7</v>
      </c>
    </row>
    <row r="66" spans="1:5" x14ac:dyDescent="0.25">
      <c r="A66">
        <v>90</v>
      </c>
      <c r="B66" t="s">
        <v>151</v>
      </c>
      <c r="C66">
        <v>2</v>
      </c>
      <c r="D66" t="s">
        <v>164</v>
      </c>
      <c r="E66">
        <v>7</v>
      </c>
    </row>
    <row r="67" spans="1:5" x14ac:dyDescent="0.25">
      <c r="A67">
        <v>100</v>
      </c>
      <c r="B67" t="s">
        <v>142</v>
      </c>
      <c r="C67">
        <v>1</v>
      </c>
      <c r="D67" t="s">
        <v>142</v>
      </c>
      <c r="E67">
        <v>3</v>
      </c>
    </row>
    <row r="68" spans="1:5" x14ac:dyDescent="0.25">
      <c r="A68">
        <v>100</v>
      </c>
      <c r="B68" t="s">
        <v>142</v>
      </c>
      <c r="C68">
        <v>2</v>
      </c>
      <c r="D68" t="s">
        <v>142</v>
      </c>
      <c r="E68">
        <v>3</v>
      </c>
    </row>
    <row r="69" spans="1:5" x14ac:dyDescent="0.25">
      <c r="A69">
        <v>100</v>
      </c>
      <c r="B69" t="s">
        <v>144</v>
      </c>
      <c r="C69">
        <v>1</v>
      </c>
      <c r="D69" t="s">
        <v>165</v>
      </c>
      <c r="E69">
        <v>8</v>
      </c>
    </row>
    <row r="70" spans="1:5" x14ac:dyDescent="0.25">
      <c r="A70">
        <v>100</v>
      </c>
      <c r="B70" t="s">
        <v>145</v>
      </c>
      <c r="C70">
        <v>2</v>
      </c>
      <c r="D70" t="s">
        <v>166</v>
      </c>
      <c r="E70">
        <v>13</v>
      </c>
    </row>
    <row r="71" spans="1:5" x14ac:dyDescent="0.25">
      <c r="A71">
        <v>100</v>
      </c>
      <c r="B71" t="s">
        <v>145</v>
      </c>
      <c r="C71">
        <v>1</v>
      </c>
      <c r="D71" t="s">
        <v>166</v>
      </c>
      <c r="E71">
        <v>13</v>
      </c>
    </row>
    <row r="72" spans="1:5" x14ac:dyDescent="0.25">
      <c r="A72">
        <v>100</v>
      </c>
      <c r="B72" t="s">
        <v>144</v>
      </c>
      <c r="C72">
        <v>2</v>
      </c>
      <c r="D72" t="s">
        <v>167</v>
      </c>
      <c r="E72">
        <v>18</v>
      </c>
    </row>
    <row r="73" spans="1:5" x14ac:dyDescent="0.25">
      <c r="A73">
        <v>100</v>
      </c>
      <c r="B73" t="s">
        <v>146</v>
      </c>
      <c r="C73">
        <v>1</v>
      </c>
      <c r="D73" t="s">
        <v>168</v>
      </c>
      <c r="E73">
        <v>22</v>
      </c>
    </row>
    <row r="74" spans="1:5" x14ac:dyDescent="0.25">
      <c r="A74">
        <v>100</v>
      </c>
      <c r="B74" t="s">
        <v>146</v>
      </c>
      <c r="C74">
        <v>2</v>
      </c>
      <c r="D74" t="s">
        <v>168</v>
      </c>
      <c r="E74">
        <v>22</v>
      </c>
    </row>
    <row r="75" spans="1:5" x14ac:dyDescent="0.25">
      <c r="A75">
        <v>100</v>
      </c>
      <c r="B75" t="s">
        <v>147</v>
      </c>
      <c r="C75">
        <v>1</v>
      </c>
      <c r="D75" t="s">
        <v>169</v>
      </c>
      <c r="E75">
        <v>26</v>
      </c>
    </row>
    <row r="76" spans="1:5" x14ac:dyDescent="0.25">
      <c r="A76">
        <v>100</v>
      </c>
      <c r="B76" t="s">
        <v>147</v>
      </c>
      <c r="C76">
        <v>2</v>
      </c>
      <c r="D76" t="s">
        <v>169</v>
      </c>
      <c r="E76">
        <v>26</v>
      </c>
    </row>
    <row r="77" spans="1:5" x14ac:dyDescent="0.25">
      <c r="A77">
        <v>100</v>
      </c>
      <c r="B77" t="s">
        <v>148</v>
      </c>
      <c r="C77">
        <v>1</v>
      </c>
      <c r="D77" t="s">
        <v>170</v>
      </c>
      <c r="E77">
        <v>30</v>
      </c>
    </row>
    <row r="78" spans="1:5" x14ac:dyDescent="0.25">
      <c r="A78">
        <v>100</v>
      </c>
      <c r="B78" t="s">
        <v>148</v>
      </c>
      <c r="C78">
        <v>2</v>
      </c>
      <c r="D78" t="s">
        <v>170</v>
      </c>
      <c r="E78">
        <v>30</v>
      </c>
    </row>
    <row r="79" spans="1:5" x14ac:dyDescent="0.25">
      <c r="A79">
        <v>100</v>
      </c>
      <c r="B79" t="s">
        <v>151</v>
      </c>
      <c r="C79">
        <v>1</v>
      </c>
      <c r="D79" t="s">
        <v>171</v>
      </c>
      <c r="E79">
        <v>34</v>
      </c>
    </row>
    <row r="80" spans="1:5" x14ac:dyDescent="0.25">
      <c r="A80">
        <v>100</v>
      </c>
      <c r="B80" t="s">
        <v>151</v>
      </c>
      <c r="C80">
        <v>2</v>
      </c>
      <c r="D80" t="s">
        <v>171</v>
      </c>
      <c r="E80">
        <v>34</v>
      </c>
    </row>
    <row r="81" spans="1:5" x14ac:dyDescent="0.25">
      <c r="A81">
        <v>110</v>
      </c>
      <c r="B81" t="s">
        <v>142</v>
      </c>
      <c r="C81">
        <v>1</v>
      </c>
      <c r="D81" t="s">
        <v>142</v>
      </c>
      <c r="E81">
        <v>3</v>
      </c>
    </row>
    <row r="82" spans="1:5" x14ac:dyDescent="0.25">
      <c r="A82">
        <v>110</v>
      </c>
      <c r="B82" t="s">
        <v>145</v>
      </c>
      <c r="C82">
        <v>2</v>
      </c>
      <c r="D82" t="s">
        <v>172</v>
      </c>
      <c r="E82">
        <v>8</v>
      </c>
    </row>
    <row r="83" spans="1:5" x14ac:dyDescent="0.25">
      <c r="A83">
        <v>110</v>
      </c>
      <c r="B83" t="s">
        <v>145</v>
      </c>
      <c r="C83">
        <v>1</v>
      </c>
      <c r="D83" t="s">
        <v>172</v>
      </c>
      <c r="E83">
        <v>8</v>
      </c>
    </row>
    <row r="84" spans="1:5" x14ac:dyDescent="0.25">
      <c r="A84">
        <v>120</v>
      </c>
      <c r="B84" t="s">
        <v>142</v>
      </c>
      <c r="C84">
        <v>1</v>
      </c>
      <c r="D84" t="s">
        <v>142</v>
      </c>
      <c r="E84">
        <v>3</v>
      </c>
    </row>
    <row r="85" spans="1:5" x14ac:dyDescent="0.25">
      <c r="A85">
        <v>120</v>
      </c>
      <c r="B85" t="s">
        <v>142</v>
      </c>
      <c r="C85">
        <v>2</v>
      </c>
      <c r="D85" t="s">
        <v>142</v>
      </c>
      <c r="E85">
        <v>3</v>
      </c>
    </row>
    <row r="86" spans="1:5" x14ac:dyDescent="0.25">
      <c r="A86">
        <v>120</v>
      </c>
      <c r="B86" t="s">
        <v>145</v>
      </c>
      <c r="C86">
        <v>2</v>
      </c>
      <c r="D86" t="s">
        <v>172</v>
      </c>
      <c r="E86">
        <v>8</v>
      </c>
    </row>
    <row r="87" spans="1:5" x14ac:dyDescent="0.25">
      <c r="A87">
        <v>120</v>
      </c>
      <c r="B87" t="s">
        <v>145</v>
      </c>
      <c r="C87">
        <v>1</v>
      </c>
      <c r="D87" t="s">
        <v>172</v>
      </c>
      <c r="E87">
        <v>8</v>
      </c>
    </row>
    <row r="88" spans="1:5" x14ac:dyDescent="0.25">
      <c r="A88">
        <v>120</v>
      </c>
      <c r="B88" t="s">
        <v>148</v>
      </c>
      <c r="C88">
        <v>1</v>
      </c>
      <c r="D88" t="s">
        <v>173</v>
      </c>
      <c r="E88">
        <v>12</v>
      </c>
    </row>
    <row r="89" spans="1:5" x14ac:dyDescent="0.25">
      <c r="A89">
        <v>120</v>
      </c>
      <c r="B89" t="s">
        <v>148</v>
      </c>
      <c r="C89">
        <v>2</v>
      </c>
      <c r="D89" t="s">
        <v>173</v>
      </c>
      <c r="E89">
        <v>12</v>
      </c>
    </row>
    <row r="90" spans="1:5" x14ac:dyDescent="0.25">
      <c r="A90">
        <v>130</v>
      </c>
      <c r="B90" t="s">
        <v>142</v>
      </c>
      <c r="C90">
        <v>1</v>
      </c>
      <c r="D90" t="s">
        <v>142</v>
      </c>
      <c r="E90">
        <v>3</v>
      </c>
    </row>
    <row r="91" spans="1:5" x14ac:dyDescent="0.25">
      <c r="A91">
        <v>130</v>
      </c>
      <c r="B91" t="s">
        <v>142</v>
      </c>
      <c r="C91">
        <v>2</v>
      </c>
      <c r="D91" t="s">
        <v>142</v>
      </c>
      <c r="E91">
        <v>3</v>
      </c>
    </row>
    <row r="92" spans="1:5" x14ac:dyDescent="0.25">
      <c r="A92">
        <v>130</v>
      </c>
      <c r="B92" t="s">
        <v>145</v>
      </c>
      <c r="C92">
        <v>2</v>
      </c>
      <c r="D92" t="s">
        <v>172</v>
      </c>
      <c r="E92">
        <v>8</v>
      </c>
    </row>
    <row r="93" spans="1:5" x14ac:dyDescent="0.25">
      <c r="A93">
        <v>130</v>
      </c>
      <c r="B93" t="s">
        <v>145</v>
      </c>
      <c r="C93">
        <v>1</v>
      </c>
      <c r="D93" t="s">
        <v>172</v>
      </c>
      <c r="E93">
        <v>8</v>
      </c>
    </row>
    <row r="94" spans="1:5" x14ac:dyDescent="0.25">
      <c r="A94">
        <v>130</v>
      </c>
      <c r="B94" t="s">
        <v>148</v>
      </c>
      <c r="C94">
        <v>1</v>
      </c>
      <c r="D94" t="s">
        <v>173</v>
      </c>
      <c r="E94">
        <v>12</v>
      </c>
    </row>
    <row r="95" spans="1:5" x14ac:dyDescent="0.25">
      <c r="A95">
        <v>130</v>
      </c>
      <c r="B95" t="s">
        <v>148</v>
      </c>
      <c r="C95">
        <v>2</v>
      </c>
      <c r="D95" t="s">
        <v>173</v>
      </c>
      <c r="E95">
        <v>12</v>
      </c>
    </row>
    <row r="96" spans="1:5" x14ac:dyDescent="0.25">
      <c r="A96">
        <v>140</v>
      </c>
      <c r="B96" t="s">
        <v>142</v>
      </c>
      <c r="C96">
        <v>1</v>
      </c>
      <c r="D96" t="s">
        <v>142</v>
      </c>
      <c r="E96">
        <v>3</v>
      </c>
    </row>
    <row r="97" spans="1:5" x14ac:dyDescent="0.25">
      <c r="A97">
        <v>140</v>
      </c>
      <c r="B97" t="s">
        <v>142</v>
      </c>
      <c r="C97">
        <v>2</v>
      </c>
      <c r="D97" t="s">
        <v>142</v>
      </c>
      <c r="E97">
        <v>3</v>
      </c>
    </row>
    <row r="98" spans="1:5" x14ac:dyDescent="0.25">
      <c r="A98">
        <v>140</v>
      </c>
      <c r="B98" t="s">
        <v>143</v>
      </c>
      <c r="C98">
        <v>1</v>
      </c>
      <c r="D98" t="s">
        <v>174</v>
      </c>
      <c r="E98">
        <v>7</v>
      </c>
    </row>
    <row r="99" spans="1:5" x14ac:dyDescent="0.25">
      <c r="A99">
        <v>140</v>
      </c>
      <c r="B99" t="s">
        <v>143</v>
      </c>
      <c r="C99">
        <v>2</v>
      </c>
      <c r="D99" t="s">
        <v>174</v>
      </c>
      <c r="E99">
        <v>7</v>
      </c>
    </row>
    <row r="100" spans="1:5" x14ac:dyDescent="0.25">
      <c r="A100">
        <v>140</v>
      </c>
      <c r="B100" t="s">
        <v>143</v>
      </c>
      <c r="C100">
        <v>2</v>
      </c>
      <c r="D100" t="s">
        <v>174</v>
      </c>
      <c r="E100">
        <v>7</v>
      </c>
    </row>
    <row r="101" spans="1:5" x14ac:dyDescent="0.25">
      <c r="A101">
        <v>140</v>
      </c>
      <c r="B101" t="s">
        <v>145</v>
      </c>
      <c r="C101">
        <v>2</v>
      </c>
      <c r="D101" t="s">
        <v>175</v>
      </c>
      <c r="E101">
        <v>12</v>
      </c>
    </row>
    <row r="102" spans="1:5" x14ac:dyDescent="0.25">
      <c r="A102">
        <v>140</v>
      </c>
      <c r="B102" t="s">
        <v>145</v>
      </c>
      <c r="C102">
        <v>1</v>
      </c>
      <c r="D102" t="s">
        <v>175</v>
      </c>
      <c r="E102">
        <v>12</v>
      </c>
    </row>
    <row r="103" spans="1:5" x14ac:dyDescent="0.25">
      <c r="A103">
        <v>140</v>
      </c>
      <c r="B103" t="s">
        <v>148</v>
      </c>
      <c r="C103">
        <v>1</v>
      </c>
      <c r="D103" t="s">
        <v>176</v>
      </c>
      <c r="E103">
        <v>16</v>
      </c>
    </row>
    <row r="104" spans="1:5" x14ac:dyDescent="0.25">
      <c r="A104">
        <v>140</v>
      </c>
      <c r="B104" t="s">
        <v>148</v>
      </c>
      <c r="C104">
        <v>2</v>
      </c>
      <c r="D104" t="s">
        <v>176</v>
      </c>
      <c r="E104">
        <v>16</v>
      </c>
    </row>
    <row r="105" spans="1:5" x14ac:dyDescent="0.25">
      <c r="A105">
        <v>150</v>
      </c>
      <c r="B105" t="s">
        <v>142</v>
      </c>
      <c r="C105">
        <v>1</v>
      </c>
      <c r="D105" t="s">
        <v>142</v>
      </c>
      <c r="E105">
        <v>3</v>
      </c>
    </row>
    <row r="106" spans="1:5" x14ac:dyDescent="0.25">
      <c r="A106">
        <v>150</v>
      </c>
      <c r="B106" t="s">
        <v>142</v>
      </c>
      <c r="C106">
        <v>2</v>
      </c>
      <c r="D106" t="s">
        <v>142</v>
      </c>
      <c r="E106">
        <v>3</v>
      </c>
    </row>
    <row r="107" spans="1:5" x14ac:dyDescent="0.25">
      <c r="A107">
        <v>150</v>
      </c>
      <c r="B107" t="s">
        <v>143</v>
      </c>
      <c r="C107">
        <v>1</v>
      </c>
      <c r="D107" t="s">
        <v>174</v>
      </c>
      <c r="E107">
        <v>7</v>
      </c>
    </row>
    <row r="108" spans="1:5" x14ac:dyDescent="0.25">
      <c r="A108">
        <v>150</v>
      </c>
      <c r="B108" t="s">
        <v>143</v>
      </c>
      <c r="C108">
        <v>2</v>
      </c>
      <c r="D108" t="s">
        <v>174</v>
      </c>
      <c r="E108">
        <v>7</v>
      </c>
    </row>
    <row r="109" spans="1:5" x14ac:dyDescent="0.25">
      <c r="A109">
        <v>150</v>
      </c>
      <c r="B109" t="s">
        <v>145</v>
      </c>
      <c r="C109">
        <v>2</v>
      </c>
      <c r="D109" t="s">
        <v>175</v>
      </c>
      <c r="E109">
        <v>12</v>
      </c>
    </row>
    <row r="110" spans="1:5" x14ac:dyDescent="0.25">
      <c r="A110">
        <v>150</v>
      </c>
      <c r="B110" t="s">
        <v>145</v>
      </c>
      <c r="C110">
        <v>1</v>
      </c>
      <c r="D110" t="s">
        <v>175</v>
      </c>
      <c r="E110">
        <v>12</v>
      </c>
    </row>
    <row r="111" spans="1:5" x14ac:dyDescent="0.25">
      <c r="A111">
        <v>150</v>
      </c>
      <c r="B111" t="s">
        <v>148</v>
      </c>
      <c r="C111">
        <v>1</v>
      </c>
      <c r="D111" t="s">
        <v>176</v>
      </c>
      <c r="E111">
        <v>16</v>
      </c>
    </row>
    <row r="112" spans="1:5" x14ac:dyDescent="0.25">
      <c r="A112">
        <v>150</v>
      </c>
      <c r="B112" t="s">
        <v>148</v>
      </c>
      <c r="C112">
        <v>2</v>
      </c>
      <c r="D112" t="s">
        <v>176</v>
      </c>
      <c r="E112">
        <v>16</v>
      </c>
    </row>
    <row r="113" spans="1:5" x14ac:dyDescent="0.25">
      <c r="A113">
        <v>160</v>
      </c>
      <c r="B113" t="s">
        <v>142</v>
      </c>
      <c r="C113">
        <v>1</v>
      </c>
      <c r="D113" t="s">
        <v>142</v>
      </c>
      <c r="E113">
        <v>3</v>
      </c>
    </row>
    <row r="114" spans="1:5" x14ac:dyDescent="0.25">
      <c r="A114">
        <v>160</v>
      </c>
      <c r="B114" t="s">
        <v>142</v>
      </c>
      <c r="C114">
        <v>2</v>
      </c>
      <c r="D114" t="s">
        <v>142</v>
      </c>
      <c r="E114">
        <v>3</v>
      </c>
    </row>
    <row r="115" spans="1:5" x14ac:dyDescent="0.25">
      <c r="A115">
        <v>160</v>
      </c>
      <c r="B115" t="s">
        <v>143</v>
      </c>
      <c r="C115">
        <v>1</v>
      </c>
      <c r="D115" t="s">
        <v>174</v>
      </c>
      <c r="E115">
        <v>7</v>
      </c>
    </row>
    <row r="116" spans="1:5" x14ac:dyDescent="0.25">
      <c r="A116">
        <v>160</v>
      </c>
      <c r="B116" t="s">
        <v>143</v>
      </c>
      <c r="C116">
        <v>2</v>
      </c>
      <c r="D116" t="s">
        <v>174</v>
      </c>
      <c r="E116">
        <v>7</v>
      </c>
    </row>
    <row r="117" spans="1:5" x14ac:dyDescent="0.25">
      <c r="A117">
        <v>160</v>
      </c>
      <c r="B117" t="s">
        <v>145</v>
      </c>
      <c r="C117">
        <v>2</v>
      </c>
      <c r="D117" t="s">
        <v>175</v>
      </c>
      <c r="E117">
        <v>12</v>
      </c>
    </row>
    <row r="118" spans="1:5" x14ac:dyDescent="0.25">
      <c r="A118">
        <v>160</v>
      </c>
      <c r="B118" t="s">
        <v>145</v>
      </c>
      <c r="C118">
        <v>1</v>
      </c>
      <c r="D118" t="s">
        <v>175</v>
      </c>
      <c r="E118">
        <v>12</v>
      </c>
    </row>
    <row r="119" spans="1:5" x14ac:dyDescent="0.25">
      <c r="A119">
        <v>160</v>
      </c>
      <c r="B119" t="s">
        <v>148</v>
      </c>
      <c r="C119">
        <v>1</v>
      </c>
      <c r="D119" t="s">
        <v>176</v>
      </c>
      <c r="E119">
        <v>16</v>
      </c>
    </row>
    <row r="120" spans="1:5" x14ac:dyDescent="0.25">
      <c r="A120">
        <v>160</v>
      </c>
      <c r="B120" t="s">
        <v>148</v>
      </c>
      <c r="C120">
        <v>2</v>
      </c>
      <c r="D120" t="s">
        <v>176</v>
      </c>
      <c r="E120">
        <v>16</v>
      </c>
    </row>
    <row r="121" spans="1:5" x14ac:dyDescent="0.25">
      <c r="A121">
        <v>170</v>
      </c>
      <c r="B121" t="s">
        <v>142</v>
      </c>
      <c r="C121">
        <v>1</v>
      </c>
      <c r="D121" t="s">
        <v>142</v>
      </c>
      <c r="E121">
        <v>3</v>
      </c>
    </row>
    <row r="122" spans="1:5" x14ac:dyDescent="0.25">
      <c r="A122">
        <v>170</v>
      </c>
      <c r="B122" t="s">
        <v>142</v>
      </c>
      <c r="C122">
        <v>2</v>
      </c>
      <c r="D122" t="s">
        <v>142</v>
      </c>
      <c r="E122">
        <v>3</v>
      </c>
    </row>
    <row r="123" spans="1:5" x14ac:dyDescent="0.25">
      <c r="A123">
        <v>170</v>
      </c>
      <c r="B123" t="s">
        <v>145</v>
      </c>
      <c r="C123">
        <v>2</v>
      </c>
      <c r="D123" t="s">
        <v>172</v>
      </c>
      <c r="E123">
        <v>8</v>
      </c>
    </row>
    <row r="124" spans="1:5" x14ac:dyDescent="0.25">
      <c r="A124">
        <v>170</v>
      </c>
      <c r="B124" t="s">
        <v>145</v>
      </c>
      <c r="C124">
        <v>1</v>
      </c>
      <c r="D124" t="s">
        <v>172</v>
      </c>
      <c r="E124">
        <v>8</v>
      </c>
    </row>
    <row r="125" spans="1:5" x14ac:dyDescent="0.25">
      <c r="A125">
        <v>170</v>
      </c>
      <c r="B125" t="s">
        <v>146</v>
      </c>
      <c r="C125">
        <v>1</v>
      </c>
      <c r="D125" t="s">
        <v>177</v>
      </c>
      <c r="E125">
        <v>12</v>
      </c>
    </row>
    <row r="126" spans="1:5" x14ac:dyDescent="0.25">
      <c r="A126">
        <v>170</v>
      </c>
      <c r="B126" t="s">
        <v>146</v>
      </c>
      <c r="C126">
        <v>2</v>
      </c>
      <c r="D126" t="s">
        <v>177</v>
      </c>
      <c r="E126">
        <v>12</v>
      </c>
    </row>
    <row r="127" spans="1:5" x14ac:dyDescent="0.25">
      <c r="A127">
        <v>170</v>
      </c>
      <c r="B127" t="s">
        <v>148</v>
      </c>
      <c r="C127">
        <v>1</v>
      </c>
      <c r="D127" t="s">
        <v>178</v>
      </c>
      <c r="E127">
        <v>16</v>
      </c>
    </row>
    <row r="128" spans="1:5" x14ac:dyDescent="0.25">
      <c r="A128">
        <v>170</v>
      </c>
      <c r="B128" t="s">
        <v>148</v>
      </c>
      <c r="C128">
        <v>2</v>
      </c>
      <c r="D128" t="s">
        <v>178</v>
      </c>
      <c r="E128">
        <v>16</v>
      </c>
    </row>
    <row r="129" spans="1:5" x14ac:dyDescent="0.25">
      <c r="A129">
        <v>180</v>
      </c>
      <c r="B129" t="s">
        <v>142</v>
      </c>
      <c r="C129">
        <v>1</v>
      </c>
      <c r="D129" t="s">
        <v>142</v>
      </c>
      <c r="E129">
        <v>3</v>
      </c>
    </row>
    <row r="130" spans="1:5" x14ac:dyDescent="0.25">
      <c r="A130">
        <v>190</v>
      </c>
      <c r="B130" t="s">
        <v>142</v>
      </c>
      <c r="C130">
        <v>1</v>
      </c>
      <c r="D130" t="s">
        <v>142</v>
      </c>
      <c r="E130">
        <v>3</v>
      </c>
    </row>
    <row r="131" spans="1:5" x14ac:dyDescent="0.25">
      <c r="A131">
        <v>200</v>
      </c>
      <c r="B131" t="s">
        <v>142</v>
      </c>
      <c r="C131">
        <v>2</v>
      </c>
      <c r="D131" t="s">
        <v>142</v>
      </c>
      <c r="E131">
        <v>3</v>
      </c>
    </row>
    <row r="132" spans="1:5" x14ac:dyDescent="0.25">
      <c r="A132">
        <v>200</v>
      </c>
      <c r="B132" t="s">
        <v>145</v>
      </c>
      <c r="C132">
        <v>2</v>
      </c>
      <c r="D132" t="s">
        <v>172</v>
      </c>
      <c r="E132">
        <v>8</v>
      </c>
    </row>
    <row r="133" spans="1:5" x14ac:dyDescent="0.25">
      <c r="A133">
        <v>200</v>
      </c>
      <c r="B133" t="s">
        <v>145</v>
      </c>
      <c r="C133">
        <v>1</v>
      </c>
      <c r="D133" t="s">
        <v>172</v>
      </c>
      <c r="E133">
        <v>8</v>
      </c>
    </row>
    <row r="134" spans="1:5" x14ac:dyDescent="0.25">
      <c r="A134">
        <v>200</v>
      </c>
      <c r="B134" t="s">
        <v>146</v>
      </c>
      <c r="C134">
        <v>1</v>
      </c>
      <c r="D134" t="s">
        <v>177</v>
      </c>
      <c r="E134">
        <v>12</v>
      </c>
    </row>
    <row r="135" spans="1:5" x14ac:dyDescent="0.25">
      <c r="A135">
        <v>200</v>
      </c>
      <c r="B135" t="s">
        <v>146</v>
      </c>
      <c r="C135">
        <v>2</v>
      </c>
      <c r="D135" t="s">
        <v>177</v>
      </c>
      <c r="E135">
        <v>12</v>
      </c>
    </row>
    <row r="136" spans="1:5" x14ac:dyDescent="0.25">
      <c r="A136">
        <v>200</v>
      </c>
      <c r="B136" t="s">
        <v>148</v>
      </c>
      <c r="C136">
        <v>1</v>
      </c>
      <c r="D136" t="s">
        <v>178</v>
      </c>
      <c r="E136">
        <v>16</v>
      </c>
    </row>
    <row r="137" spans="1:5" x14ac:dyDescent="0.25">
      <c r="A137">
        <v>200</v>
      </c>
      <c r="B137" t="s">
        <v>148</v>
      </c>
      <c r="C137">
        <v>2</v>
      </c>
      <c r="D137" t="s">
        <v>178</v>
      </c>
      <c r="E137">
        <v>16</v>
      </c>
    </row>
    <row r="138" spans="1:5" x14ac:dyDescent="0.25">
      <c r="A138">
        <v>212</v>
      </c>
      <c r="B138" t="s">
        <v>143</v>
      </c>
      <c r="C138">
        <v>1</v>
      </c>
      <c r="D138" t="s">
        <v>143</v>
      </c>
      <c r="E138">
        <v>3</v>
      </c>
    </row>
    <row r="139" spans="1:5" x14ac:dyDescent="0.25">
      <c r="A139">
        <v>212</v>
      </c>
      <c r="B139" t="s">
        <v>143</v>
      </c>
      <c r="C139">
        <v>2</v>
      </c>
      <c r="D139" t="s">
        <v>143</v>
      </c>
      <c r="E139">
        <v>3</v>
      </c>
    </row>
    <row r="140" spans="1:5" x14ac:dyDescent="0.25">
      <c r="A140">
        <v>212</v>
      </c>
      <c r="B140" t="s">
        <v>146</v>
      </c>
      <c r="C140">
        <v>1</v>
      </c>
      <c r="D140" t="s">
        <v>179</v>
      </c>
      <c r="E140">
        <v>7</v>
      </c>
    </row>
    <row r="141" spans="1:5" x14ac:dyDescent="0.25">
      <c r="A141">
        <v>212</v>
      </c>
      <c r="B141" t="s">
        <v>146</v>
      </c>
      <c r="C141">
        <v>2</v>
      </c>
      <c r="D141" t="s">
        <v>179</v>
      </c>
      <c r="E141">
        <v>7</v>
      </c>
    </row>
    <row r="142" spans="1:5" x14ac:dyDescent="0.25">
      <c r="A142">
        <v>220</v>
      </c>
      <c r="B142" t="s">
        <v>143</v>
      </c>
      <c r="C142">
        <v>1</v>
      </c>
      <c r="D142" t="s">
        <v>143</v>
      </c>
      <c r="E142">
        <v>3</v>
      </c>
    </row>
    <row r="143" spans="1:5" x14ac:dyDescent="0.25">
      <c r="A143">
        <v>220</v>
      </c>
      <c r="B143" t="s">
        <v>143</v>
      </c>
      <c r="C143">
        <v>2</v>
      </c>
      <c r="D143" t="s">
        <v>143</v>
      </c>
      <c r="E143">
        <v>3</v>
      </c>
    </row>
    <row r="144" spans="1:5" x14ac:dyDescent="0.25">
      <c r="A144">
        <v>220</v>
      </c>
      <c r="B144" t="s">
        <v>146</v>
      </c>
      <c r="C144">
        <v>1</v>
      </c>
      <c r="D144" t="s">
        <v>179</v>
      </c>
      <c r="E144">
        <v>7</v>
      </c>
    </row>
    <row r="145" spans="1:5" x14ac:dyDescent="0.25">
      <c r="A145">
        <v>220</v>
      </c>
      <c r="B145" t="s">
        <v>146</v>
      </c>
      <c r="C145">
        <v>2</v>
      </c>
      <c r="D145" t="s">
        <v>179</v>
      </c>
      <c r="E145">
        <v>7</v>
      </c>
    </row>
    <row r="146" spans="1:5" x14ac:dyDescent="0.25">
      <c r="A146">
        <v>230</v>
      </c>
      <c r="B146" t="s">
        <v>143</v>
      </c>
      <c r="C146">
        <v>1</v>
      </c>
      <c r="D146" t="s">
        <v>143</v>
      </c>
      <c r="E146">
        <v>3</v>
      </c>
    </row>
    <row r="147" spans="1:5" x14ac:dyDescent="0.25">
      <c r="A147">
        <v>230</v>
      </c>
      <c r="B147" t="s">
        <v>143</v>
      </c>
      <c r="C147">
        <v>2</v>
      </c>
      <c r="D147" t="s">
        <v>143</v>
      </c>
      <c r="E147">
        <v>3</v>
      </c>
    </row>
    <row r="148" spans="1:5" x14ac:dyDescent="0.25">
      <c r="A148">
        <v>230</v>
      </c>
      <c r="B148" t="s">
        <v>146</v>
      </c>
      <c r="C148">
        <v>1</v>
      </c>
      <c r="D148" t="s">
        <v>179</v>
      </c>
      <c r="E148">
        <v>7</v>
      </c>
    </row>
    <row r="149" spans="1:5" x14ac:dyDescent="0.25">
      <c r="A149">
        <v>230</v>
      </c>
      <c r="B149" t="s">
        <v>146</v>
      </c>
      <c r="C149">
        <v>2</v>
      </c>
      <c r="D149" t="s">
        <v>179</v>
      </c>
      <c r="E149">
        <v>7</v>
      </c>
    </row>
    <row r="150" spans="1:5" x14ac:dyDescent="0.25">
      <c r="A150">
        <v>240</v>
      </c>
      <c r="B150" t="s">
        <v>143</v>
      </c>
      <c r="C150">
        <v>1</v>
      </c>
      <c r="D150" t="s">
        <v>143</v>
      </c>
      <c r="E150">
        <v>3</v>
      </c>
    </row>
    <row r="151" spans="1:5" x14ac:dyDescent="0.25">
      <c r="A151">
        <v>240</v>
      </c>
      <c r="B151" t="s">
        <v>143</v>
      </c>
      <c r="C151">
        <v>2</v>
      </c>
      <c r="D151" t="s">
        <v>143</v>
      </c>
      <c r="E151">
        <v>3</v>
      </c>
    </row>
    <row r="152" spans="1:5" x14ac:dyDescent="0.25">
      <c r="A152">
        <v>240</v>
      </c>
      <c r="B152" t="s">
        <v>144</v>
      </c>
      <c r="C152">
        <v>1</v>
      </c>
      <c r="D152" t="s">
        <v>155</v>
      </c>
      <c r="E152">
        <v>8</v>
      </c>
    </row>
    <row r="153" spans="1:5" x14ac:dyDescent="0.25">
      <c r="A153">
        <v>240</v>
      </c>
      <c r="B153" t="s">
        <v>144</v>
      </c>
      <c r="C153">
        <v>2</v>
      </c>
      <c r="D153" t="s">
        <v>155</v>
      </c>
      <c r="E153">
        <v>8</v>
      </c>
    </row>
    <row r="154" spans="1:5" x14ac:dyDescent="0.25">
      <c r="A154">
        <v>240</v>
      </c>
      <c r="B154" t="s">
        <v>147</v>
      </c>
      <c r="C154">
        <v>1</v>
      </c>
      <c r="D154" t="s">
        <v>180</v>
      </c>
      <c r="E154">
        <v>12</v>
      </c>
    </row>
    <row r="155" spans="1:5" x14ac:dyDescent="0.25">
      <c r="A155">
        <v>240</v>
      </c>
      <c r="B155" t="s">
        <v>147</v>
      </c>
      <c r="C155">
        <v>2</v>
      </c>
      <c r="D155" t="s">
        <v>180</v>
      </c>
      <c r="E155">
        <v>12</v>
      </c>
    </row>
    <row r="156" spans="1:5" x14ac:dyDescent="0.25">
      <c r="A156">
        <v>250</v>
      </c>
      <c r="B156" t="s">
        <v>143</v>
      </c>
      <c r="C156">
        <v>1</v>
      </c>
      <c r="D156" t="s">
        <v>143</v>
      </c>
      <c r="E156">
        <v>3</v>
      </c>
    </row>
    <row r="157" spans="1:5" x14ac:dyDescent="0.25">
      <c r="A157">
        <v>250</v>
      </c>
      <c r="B157" t="s">
        <v>143</v>
      </c>
      <c r="C157">
        <v>2</v>
      </c>
      <c r="D157" t="s">
        <v>143</v>
      </c>
      <c r="E157">
        <v>3</v>
      </c>
    </row>
    <row r="158" spans="1:5" x14ac:dyDescent="0.25">
      <c r="A158">
        <v>250</v>
      </c>
      <c r="B158" t="s">
        <v>144</v>
      </c>
      <c r="C158">
        <v>1</v>
      </c>
      <c r="D158" t="s">
        <v>155</v>
      </c>
      <c r="E158">
        <v>8</v>
      </c>
    </row>
    <row r="159" spans="1:5" x14ac:dyDescent="0.25">
      <c r="A159">
        <v>250</v>
      </c>
      <c r="B159" t="s">
        <v>144</v>
      </c>
      <c r="C159">
        <v>2</v>
      </c>
      <c r="D159" t="s">
        <v>155</v>
      </c>
      <c r="E159">
        <v>8</v>
      </c>
    </row>
    <row r="160" spans="1:5" x14ac:dyDescent="0.25">
      <c r="A160">
        <v>250</v>
      </c>
      <c r="B160" t="s">
        <v>147</v>
      </c>
      <c r="C160">
        <v>1</v>
      </c>
      <c r="D160" t="s">
        <v>180</v>
      </c>
      <c r="E160">
        <v>12</v>
      </c>
    </row>
    <row r="161" spans="1:5" x14ac:dyDescent="0.25">
      <c r="A161">
        <v>250</v>
      </c>
      <c r="B161" t="s">
        <v>147</v>
      </c>
      <c r="C161">
        <v>2</v>
      </c>
      <c r="D161" t="s">
        <v>180</v>
      </c>
      <c r="E161">
        <v>12</v>
      </c>
    </row>
    <row r="162" spans="1:5" x14ac:dyDescent="0.25">
      <c r="A162">
        <v>260</v>
      </c>
      <c r="B162" t="s">
        <v>143</v>
      </c>
      <c r="C162">
        <v>1</v>
      </c>
      <c r="D162" t="s">
        <v>143</v>
      </c>
      <c r="E162">
        <v>3</v>
      </c>
    </row>
    <row r="163" spans="1:5" x14ac:dyDescent="0.25">
      <c r="A163">
        <v>260</v>
      </c>
      <c r="B163" t="s">
        <v>143</v>
      </c>
      <c r="C163">
        <v>2</v>
      </c>
      <c r="D163" t="s">
        <v>143</v>
      </c>
      <c r="E163">
        <v>3</v>
      </c>
    </row>
    <row r="164" spans="1:5" x14ac:dyDescent="0.25">
      <c r="A164">
        <v>260</v>
      </c>
      <c r="B164" t="s">
        <v>144</v>
      </c>
      <c r="C164">
        <v>1</v>
      </c>
      <c r="D164" t="s">
        <v>155</v>
      </c>
      <c r="E164">
        <v>8</v>
      </c>
    </row>
    <row r="165" spans="1:5" x14ac:dyDescent="0.25">
      <c r="A165">
        <v>260</v>
      </c>
      <c r="B165" t="s">
        <v>144</v>
      </c>
      <c r="C165">
        <v>2</v>
      </c>
      <c r="D165" t="s">
        <v>155</v>
      </c>
      <c r="E165">
        <v>8</v>
      </c>
    </row>
    <row r="166" spans="1:5" x14ac:dyDescent="0.25">
      <c r="A166">
        <v>260</v>
      </c>
      <c r="B166" t="s">
        <v>147</v>
      </c>
      <c r="C166">
        <v>1</v>
      </c>
      <c r="D166" t="s">
        <v>180</v>
      </c>
      <c r="E166">
        <v>12</v>
      </c>
    </row>
    <row r="167" spans="1:5" x14ac:dyDescent="0.25">
      <c r="A167">
        <v>260</v>
      </c>
      <c r="B167" t="s">
        <v>147</v>
      </c>
      <c r="C167">
        <v>2</v>
      </c>
      <c r="D167" t="s">
        <v>180</v>
      </c>
      <c r="E167">
        <v>12</v>
      </c>
    </row>
    <row r="168" spans="1:5" x14ac:dyDescent="0.25">
      <c r="A168">
        <v>265</v>
      </c>
      <c r="B168" t="s">
        <v>142</v>
      </c>
      <c r="C168">
        <v>1</v>
      </c>
      <c r="D168" t="s">
        <v>142</v>
      </c>
      <c r="E168">
        <v>3</v>
      </c>
    </row>
    <row r="169" spans="1:5" x14ac:dyDescent="0.25">
      <c r="A169">
        <v>265</v>
      </c>
      <c r="B169" t="s">
        <v>142</v>
      </c>
      <c r="C169">
        <v>2</v>
      </c>
      <c r="D169" t="s">
        <v>142</v>
      </c>
      <c r="E169">
        <v>3</v>
      </c>
    </row>
    <row r="170" spans="1:5" x14ac:dyDescent="0.25">
      <c r="A170">
        <v>265</v>
      </c>
      <c r="B170" t="s">
        <v>143</v>
      </c>
      <c r="C170">
        <v>1</v>
      </c>
      <c r="D170" t="s">
        <v>174</v>
      </c>
      <c r="E170">
        <v>7</v>
      </c>
    </row>
    <row r="171" spans="1:5" x14ac:dyDescent="0.25">
      <c r="A171">
        <v>265</v>
      </c>
      <c r="B171" t="s">
        <v>143</v>
      </c>
      <c r="C171">
        <v>2</v>
      </c>
      <c r="D171" t="s">
        <v>174</v>
      </c>
      <c r="E171">
        <v>7</v>
      </c>
    </row>
    <row r="172" spans="1:5" x14ac:dyDescent="0.25">
      <c r="A172">
        <v>265</v>
      </c>
      <c r="B172" t="s">
        <v>144</v>
      </c>
      <c r="C172">
        <v>1</v>
      </c>
      <c r="D172" t="s">
        <v>181</v>
      </c>
      <c r="E172">
        <v>12</v>
      </c>
    </row>
    <row r="173" spans="1:5" x14ac:dyDescent="0.25">
      <c r="A173">
        <v>265</v>
      </c>
      <c r="B173" t="s">
        <v>144</v>
      </c>
      <c r="C173">
        <v>2</v>
      </c>
      <c r="D173" t="s">
        <v>181</v>
      </c>
      <c r="E173">
        <v>12</v>
      </c>
    </row>
    <row r="174" spans="1:5" x14ac:dyDescent="0.25">
      <c r="A174">
        <v>265</v>
      </c>
      <c r="B174" t="s">
        <v>147</v>
      </c>
      <c r="C174">
        <v>1</v>
      </c>
      <c r="D174" t="s">
        <v>182</v>
      </c>
      <c r="E174">
        <v>16</v>
      </c>
    </row>
    <row r="175" spans="1:5" x14ac:dyDescent="0.25">
      <c r="A175">
        <v>265</v>
      </c>
      <c r="B175" t="s">
        <v>147</v>
      </c>
      <c r="C175">
        <v>2</v>
      </c>
      <c r="D175" t="s">
        <v>182</v>
      </c>
      <c r="E175">
        <v>16</v>
      </c>
    </row>
    <row r="176" spans="1:5" x14ac:dyDescent="0.25">
      <c r="A176">
        <v>270</v>
      </c>
      <c r="B176" t="s">
        <v>142</v>
      </c>
      <c r="C176">
        <v>1</v>
      </c>
      <c r="D176" t="s">
        <v>142</v>
      </c>
      <c r="E176">
        <v>3</v>
      </c>
    </row>
    <row r="177" spans="1:5" x14ac:dyDescent="0.25">
      <c r="A177">
        <v>270</v>
      </c>
      <c r="B177" t="s">
        <v>142</v>
      </c>
      <c r="C177">
        <v>2</v>
      </c>
      <c r="D177" t="s">
        <v>142</v>
      </c>
      <c r="E177">
        <v>3</v>
      </c>
    </row>
    <row r="178" spans="1:5" x14ac:dyDescent="0.25">
      <c r="A178">
        <v>270</v>
      </c>
      <c r="B178" t="s">
        <v>143</v>
      </c>
      <c r="C178">
        <v>1</v>
      </c>
      <c r="D178" t="s">
        <v>174</v>
      </c>
      <c r="E178">
        <v>7</v>
      </c>
    </row>
    <row r="179" spans="1:5" x14ac:dyDescent="0.25">
      <c r="A179">
        <v>270</v>
      </c>
      <c r="B179" t="s">
        <v>143</v>
      </c>
      <c r="C179">
        <v>2</v>
      </c>
      <c r="D179" t="s">
        <v>174</v>
      </c>
      <c r="E179">
        <v>7</v>
      </c>
    </row>
    <row r="180" spans="1:5" x14ac:dyDescent="0.25">
      <c r="A180">
        <v>270</v>
      </c>
      <c r="B180" t="s">
        <v>144</v>
      </c>
      <c r="C180">
        <v>1</v>
      </c>
      <c r="D180" t="s">
        <v>181</v>
      </c>
      <c r="E180">
        <v>12</v>
      </c>
    </row>
    <row r="181" spans="1:5" x14ac:dyDescent="0.25">
      <c r="A181">
        <v>270</v>
      </c>
      <c r="B181" t="s">
        <v>144</v>
      </c>
      <c r="C181">
        <v>2</v>
      </c>
      <c r="D181" t="s">
        <v>181</v>
      </c>
      <c r="E181">
        <v>12</v>
      </c>
    </row>
    <row r="182" spans="1:5" x14ac:dyDescent="0.25">
      <c r="A182">
        <v>270</v>
      </c>
      <c r="B182" t="s">
        <v>147</v>
      </c>
      <c r="C182">
        <v>1</v>
      </c>
      <c r="D182" t="s">
        <v>182</v>
      </c>
      <c r="E182">
        <v>16</v>
      </c>
    </row>
    <row r="183" spans="1:5" x14ac:dyDescent="0.25">
      <c r="A183">
        <v>270</v>
      </c>
      <c r="B183" t="s">
        <v>147</v>
      </c>
      <c r="C183">
        <v>2</v>
      </c>
      <c r="D183" t="s">
        <v>182</v>
      </c>
      <c r="E183">
        <v>16</v>
      </c>
    </row>
    <row r="184" spans="1:5" x14ac:dyDescent="0.25">
      <c r="A184">
        <v>270</v>
      </c>
      <c r="B184" t="s">
        <v>151</v>
      </c>
      <c r="C184">
        <v>1</v>
      </c>
      <c r="D184" t="s">
        <v>183</v>
      </c>
      <c r="E184">
        <v>20</v>
      </c>
    </row>
    <row r="185" spans="1:5" x14ac:dyDescent="0.25">
      <c r="A185">
        <v>275</v>
      </c>
      <c r="B185" t="s">
        <v>151</v>
      </c>
      <c r="C185">
        <v>1</v>
      </c>
      <c r="D185" t="s">
        <v>151</v>
      </c>
      <c r="E185">
        <v>3</v>
      </c>
    </row>
    <row r="186" spans="1:5" x14ac:dyDescent="0.25">
      <c r="A186">
        <v>275</v>
      </c>
      <c r="B186" t="s">
        <v>151</v>
      </c>
      <c r="C186">
        <v>2</v>
      </c>
      <c r="D186" t="s">
        <v>151</v>
      </c>
      <c r="E186">
        <v>3</v>
      </c>
    </row>
    <row r="187" spans="1:5" x14ac:dyDescent="0.25">
      <c r="A187">
        <v>280</v>
      </c>
      <c r="B187" t="s">
        <v>142</v>
      </c>
      <c r="C187">
        <v>1</v>
      </c>
      <c r="D187" t="s">
        <v>142</v>
      </c>
      <c r="E187">
        <v>3</v>
      </c>
    </row>
    <row r="188" spans="1:5" x14ac:dyDescent="0.25">
      <c r="A188">
        <v>280</v>
      </c>
      <c r="B188" t="s">
        <v>142</v>
      </c>
      <c r="C188">
        <v>2</v>
      </c>
      <c r="D188" t="s">
        <v>142</v>
      </c>
      <c r="E188">
        <v>3</v>
      </c>
    </row>
    <row r="189" spans="1:5" x14ac:dyDescent="0.25">
      <c r="A189">
        <v>280</v>
      </c>
      <c r="B189" t="s">
        <v>143</v>
      </c>
      <c r="C189">
        <v>1</v>
      </c>
      <c r="D189" t="s">
        <v>174</v>
      </c>
      <c r="E189">
        <v>7</v>
      </c>
    </row>
    <row r="190" spans="1:5" x14ac:dyDescent="0.25">
      <c r="A190">
        <v>280</v>
      </c>
      <c r="B190" t="s">
        <v>143</v>
      </c>
      <c r="C190">
        <v>2</v>
      </c>
      <c r="D190" t="s">
        <v>174</v>
      </c>
      <c r="E190">
        <v>7</v>
      </c>
    </row>
    <row r="191" spans="1:5" x14ac:dyDescent="0.25">
      <c r="A191">
        <v>280</v>
      </c>
      <c r="B191" t="s">
        <v>144</v>
      </c>
      <c r="C191">
        <v>1</v>
      </c>
      <c r="D191" t="s">
        <v>181</v>
      </c>
      <c r="E191">
        <v>12</v>
      </c>
    </row>
    <row r="192" spans="1:5" x14ac:dyDescent="0.25">
      <c r="A192">
        <v>280</v>
      </c>
      <c r="B192" t="s">
        <v>144</v>
      </c>
      <c r="C192">
        <v>2</v>
      </c>
      <c r="D192" t="s">
        <v>181</v>
      </c>
      <c r="E192">
        <v>12</v>
      </c>
    </row>
    <row r="193" spans="1:5" x14ac:dyDescent="0.25">
      <c r="A193">
        <v>280</v>
      </c>
      <c r="B193" t="s">
        <v>147</v>
      </c>
      <c r="C193">
        <v>1</v>
      </c>
      <c r="D193" t="s">
        <v>182</v>
      </c>
      <c r="E193">
        <v>16</v>
      </c>
    </row>
    <row r="194" spans="1:5" x14ac:dyDescent="0.25">
      <c r="A194">
        <v>280</v>
      </c>
      <c r="B194" t="s">
        <v>147</v>
      </c>
      <c r="C194">
        <v>2</v>
      </c>
      <c r="D194" t="s">
        <v>182</v>
      </c>
      <c r="E194">
        <v>16</v>
      </c>
    </row>
    <row r="195" spans="1:5" x14ac:dyDescent="0.25">
      <c r="A195">
        <v>280</v>
      </c>
      <c r="B195" t="s">
        <v>151</v>
      </c>
      <c r="C195">
        <v>1</v>
      </c>
      <c r="D195" t="s">
        <v>183</v>
      </c>
      <c r="E195">
        <v>20</v>
      </c>
    </row>
    <row r="196" spans="1:5" x14ac:dyDescent="0.25">
      <c r="A196">
        <v>280</v>
      </c>
      <c r="B196" t="s">
        <v>151</v>
      </c>
      <c r="C196">
        <v>2</v>
      </c>
      <c r="D196" t="s">
        <v>183</v>
      </c>
      <c r="E196">
        <v>20</v>
      </c>
    </row>
    <row r="197" spans="1:5" x14ac:dyDescent="0.25">
      <c r="A197">
        <v>295</v>
      </c>
      <c r="B197" t="s">
        <v>142</v>
      </c>
      <c r="C197">
        <v>1</v>
      </c>
      <c r="D197" t="s">
        <v>142</v>
      </c>
      <c r="E197">
        <v>3</v>
      </c>
    </row>
    <row r="198" spans="1:5" x14ac:dyDescent="0.25">
      <c r="A198">
        <v>295</v>
      </c>
      <c r="B198" t="s">
        <v>142</v>
      </c>
      <c r="C198">
        <v>2</v>
      </c>
      <c r="D198" t="s">
        <v>142</v>
      </c>
      <c r="E198">
        <v>3</v>
      </c>
    </row>
    <row r="199" spans="1:5" x14ac:dyDescent="0.25">
      <c r="A199">
        <v>295</v>
      </c>
      <c r="B199" t="s">
        <v>143</v>
      </c>
      <c r="C199">
        <v>1</v>
      </c>
      <c r="D199" t="s">
        <v>174</v>
      </c>
      <c r="E199">
        <v>7</v>
      </c>
    </row>
    <row r="200" spans="1:5" x14ac:dyDescent="0.25">
      <c r="A200">
        <v>295</v>
      </c>
      <c r="B200" t="s">
        <v>143</v>
      </c>
      <c r="C200">
        <v>2</v>
      </c>
      <c r="D200" t="s">
        <v>174</v>
      </c>
      <c r="E200">
        <v>7</v>
      </c>
    </row>
    <row r="201" spans="1:5" x14ac:dyDescent="0.25">
      <c r="A201">
        <v>295</v>
      </c>
      <c r="B201" t="s">
        <v>151</v>
      </c>
      <c r="C201">
        <v>1</v>
      </c>
      <c r="D201" t="s">
        <v>184</v>
      </c>
      <c r="E201">
        <v>11</v>
      </c>
    </row>
    <row r="202" spans="1:5" x14ac:dyDescent="0.25">
      <c r="A202">
        <v>295</v>
      </c>
      <c r="B202" t="s">
        <v>151</v>
      </c>
      <c r="C202">
        <v>2</v>
      </c>
      <c r="D202" t="s">
        <v>184</v>
      </c>
      <c r="E202">
        <v>11</v>
      </c>
    </row>
    <row r="203" spans="1:5" x14ac:dyDescent="0.25">
      <c r="A203">
        <v>300</v>
      </c>
      <c r="B203" t="s">
        <v>144</v>
      </c>
      <c r="C203">
        <v>1</v>
      </c>
      <c r="D203" t="s">
        <v>144</v>
      </c>
      <c r="E203">
        <v>4</v>
      </c>
    </row>
    <row r="204" spans="1:5" x14ac:dyDescent="0.25">
      <c r="A204">
        <v>300</v>
      </c>
      <c r="B204" t="s">
        <v>144</v>
      </c>
      <c r="C204">
        <v>2</v>
      </c>
      <c r="D204" t="s">
        <v>144</v>
      </c>
      <c r="E204">
        <v>4</v>
      </c>
    </row>
    <row r="205" spans="1:5" x14ac:dyDescent="0.25">
      <c r="A205">
        <v>300</v>
      </c>
      <c r="B205" t="s">
        <v>147</v>
      </c>
      <c r="C205">
        <v>1</v>
      </c>
      <c r="D205" t="s">
        <v>185</v>
      </c>
      <c r="E205">
        <v>8</v>
      </c>
    </row>
    <row r="206" spans="1:5" x14ac:dyDescent="0.25">
      <c r="A206">
        <v>300</v>
      </c>
      <c r="B206" t="s">
        <v>147</v>
      </c>
      <c r="C206">
        <v>2</v>
      </c>
      <c r="D206" t="s">
        <v>185</v>
      </c>
      <c r="E206">
        <v>8</v>
      </c>
    </row>
    <row r="207" spans="1:5" x14ac:dyDescent="0.25">
      <c r="A207">
        <v>310</v>
      </c>
      <c r="B207" t="s">
        <v>144</v>
      </c>
      <c r="C207">
        <v>1</v>
      </c>
      <c r="D207" t="s">
        <v>144</v>
      </c>
      <c r="E207">
        <v>4</v>
      </c>
    </row>
    <row r="208" spans="1:5" x14ac:dyDescent="0.25">
      <c r="A208">
        <v>310</v>
      </c>
      <c r="B208" t="s">
        <v>144</v>
      </c>
      <c r="C208">
        <v>2</v>
      </c>
      <c r="D208" t="s">
        <v>144</v>
      </c>
      <c r="E208">
        <v>4</v>
      </c>
    </row>
    <row r="209" spans="1:5" x14ac:dyDescent="0.25">
      <c r="A209">
        <v>310</v>
      </c>
      <c r="B209" t="s">
        <v>147</v>
      </c>
      <c r="C209">
        <v>1</v>
      </c>
      <c r="D209" t="s">
        <v>185</v>
      </c>
      <c r="E209">
        <v>8</v>
      </c>
    </row>
    <row r="210" spans="1:5" x14ac:dyDescent="0.25">
      <c r="A210">
        <v>310</v>
      </c>
      <c r="B210" t="s">
        <v>147</v>
      </c>
      <c r="C210">
        <v>2</v>
      </c>
      <c r="D210" t="s">
        <v>185</v>
      </c>
      <c r="E210">
        <v>8</v>
      </c>
    </row>
    <row r="211" spans="1:5" x14ac:dyDescent="0.25">
      <c r="A211">
        <v>320</v>
      </c>
      <c r="B211" t="s">
        <v>144</v>
      </c>
      <c r="C211">
        <v>1</v>
      </c>
      <c r="D211" t="s">
        <v>144</v>
      </c>
      <c r="E211">
        <v>4</v>
      </c>
    </row>
    <row r="212" spans="1:5" x14ac:dyDescent="0.25">
      <c r="A212">
        <v>320</v>
      </c>
      <c r="B212" t="s">
        <v>144</v>
      </c>
      <c r="C212">
        <v>2</v>
      </c>
      <c r="D212" t="s">
        <v>144</v>
      </c>
      <c r="E212">
        <v>4</v>
      </c>
    </row>
    <row r="213" spans="1:5" x14ac:dyDescent="0.25">
      <c r="A213">
        <v>320</v>
      </c>
      <c r="B213" t="s">
        <v>147</v>
      </c>
      <c r="C213">
        <v>1</v>
      </c>
      <c r="D213" t="s">
        <v>185</v>
      </c>
      <c r="E213">
        <v>8</v>
      </c>
    </row>
    <row r="214" spans="1:5" x14ac:dyDescent="0.25">
      <c r="A214">
        <v>320</v>
      </c>
      <c r="B214" t="s">
        <v>147</v>
      </c>
      <c r="C214">
        <v>2</v>
      </c>
      <c r="D214" t="s">
        <v>185</v>
      </c>
      <c r="E214">
        <v>8</v>
      </c>
    </row>
    <row r="215" spans="1:5" x14ac:dyDescent="0.25">
      <c r="A215">
        <v>330</v>
      </c>
      <c r="B215" t="s">
        <v>144</v>
      </c>
      <c r="C215">
        <v>1</v>
      </c>
      <c r="D215" t="s">
        <v>144</v>
      </c>
      <c r="E215">
        <v>4</v>
      </c>
    </row>
    <row r="216" spans="1:5" x14ac:dyDescent="0.25">
      <c r="A216">
        <v>330</v>
      </c>
      <c r="B216" t="s">
        <v>144</v>
      </c>
      <c r="C216">
        <v>2</v>
      </c>
      <c r="D216" t="s">
        <v>144</v>
      </c>
      <c r="E216">
        <v>4</v>
      </c>
    </row>
    <row r="217" spans="1:5" x14ac:dyDescent="0.25">
      <c r="A217">
        <v>330</v>
      </c>
      <c r="B217" t="s">
        <v>147</v>
      </c>
      <c r="C217">
        <v>1</v>
      </c>
      <c r="D217" t="s">
        <v>185</v>
      </c>
      <c r="E217">
        <v>8</v>
      </c>
    </row>
    <row r="218" spans="1:5" x14ac:dyDescent="0.25">
      <c r="A218">
        <v>330</v>
      </c>
      <c r="B218" t="s">
        <v>147</v>
      </c>
      <c r="C218">
        <v>2</v>
      </c>
      <c r="D218" t="s">
        <v>185</v>
      </c>
      <c r="E218">
        <v>8</v>
      </c>
    </row>
    <row r="219" spans="1:5" x14ac:dyDescent="0.25">
      <c r="A219">
        <v>340</v>
      </c>
      <c r="B219" t="s">
        <v>144</v>
      </c>
      <c r="C219">
        <v>1</v>
      </c>
      <c r="D219" t="s">
        <v>144</v>
      </c>
      <c r="E219">
        <v>4</v>
      </c>
    </row>
    <row r="220" spans="1:5" x14ac:dyDescent="0.25">
      <c r="A220">
        <v>340</v>
      </c>
      <c r="B220" t="s">
        <v>144</v>
      </c>
      <c r="C220">
        <v>2</v>
      </c>
      <c r="D220" t="s">
        <v>144</v>
      </c>
      <c r="E220">
        <v>4</v>
      </c>
    </row>
    <row r="221" spans="1:5" x14ac:dyDescent="0.25">
      <c r="A221">
        <v>340</v>
      </c>
      <c r="B221" t="s">
        <v>147</v>
      </c>
      <c r="C221">
        <v>1</v>
      </c>
      <c r="D221" t="s">
        <v>185</v>
      </c>
      <c r="E221">
        <v>8</v>
      </c>
    </row>
    <row r="222" spans="1:5" x14ac:dyDescent="0.25">
      <c r="A222">
        <v>340</v>
      </c>
      <c r="B222" t="s">
        <v>147</v>
      </c>
      <c r="C222">
        <v>2</v>
      </c>
      <c r="D222" t="s">
        <v>185</v>
      </c>
      <c r="E222">
        <v>8</v>
      </c>
    </row>
    <row r="223" spans="1:5" x14ac:dyDescent="0.25">
      <c r="A223">
        <v>350</v>
      </c>
      <c r="B223" t="s">
        <v>146</v>
      </c>
      <c r="C223">
        <v>1</v>
      </c>
      <c r="D223" t="s">
        <v>146</v>
      </c>
      <c r="E223">
        <v>3</v>
      </c>
    </row>
    <row r="224" spans="1:5" x14ac:dyDescent="0.25">
      <c r="A224">
        <v>350</v>
      </c>
      <c r="B224" t="s">
        <v>146</v>
      </c>
      <c r="C224">
        <v>2</v>
      </c>
      <c r="D224" t="s">
        <v>146</v>
      </c>
      <c r="E224">
        <v>3</v>
      </c>
    </row>
    <row r="225" spans="1:5" x14ac:dyDescent="0.25">
      <c r="A225">
        <v>350</v>
      </c>
      <c r="B225" t="s">
        <v>147</v>
      </c>
      <c r="C225">
        <v>1</v>
      </c>
      <c r="D225" t="s">
        <v>186</v>
      </c>
      <c r="E225">
        <v>7</v>
      </c>
    </row>
    <row r="226" spans="1:5" x14ac:dyDescent="0.25">
      <c r="A226">
        <v>350</v>
      </c>
      <c r="B226" t="s">
        <v>147</v>
      </c>
      <c r="C226">
        <v>2</v>
      </c>
      <c r="D226" t="s">
        <v>186</v>
      </c>
      <c r="E226">
        <v>7</v>
      </c>
    </row>
    <row r="227" spans="1:5" x14ac:dyDescent="0.25">
      <c r="A227">
        <v>350</v>
      </c>
      <c r="B227" t="s">
        <v>148</v>
      </c>
      <c r="C227">
        <v>1</v>
      </c>
      <c r="D227" t="s">
        <v>187</v>
      </c>
      <c r="E227">
        <v>11</v>
      </c>
    </row>
    <row r="228" spans="1:5" x14ac:dyDescent="0.25">
      <c r="A228">
        <v>350</v>
      </c>
      <c r="B228" t="s">
        <v>148</v>
      </c>
      <c r="C228">
        <v>2</v>
      </c>
      <c r="D228" t="s">
        <v>187</v>
      </c>
      <c r="E228">
        <v>11</v>
      </c>
    </row>
    <row r="229" spans="1:5" x14ac:dyDescent="0.25">
      <c r="A229">
        <v>350</v>
      </c>
      <c r="B229" t="s">
        <v>151</v>
      </c>
      <c r="C229">
        <v>1</v>
      </c>
      <c r="D229" t="s">
        <v>188</v>
      </c>
      <c r="E229">
        <v>15</v>
      </c>
    </row>
    <row r="230" spans="1:5" x14ac:dyDescent="0.25">
      <c r="A230">
        <v>350</v>
      </c>
      <c r="B230" t="s">
        <v>151</v>
      </c>
      <c r="C230">
        <v>2</v>
      </c>
      <c r="D230" t="s">
        <v>188</v>
      </c>
      <c r="E230">
        <v>15</v>
      </c>
    </row>
    <row r="231" spans="1:5" x14ac:dyDescent="0.25">
      <c r="A231">
        <v>360</v>
      </c>
      <c r="B231" t="s">
        <v>146</v>
      </c>
      <c r="C231">
        <v>1</v>
      </c>
      <c r="D231" t="s">
        <v>146</v>
      </c>
      <c r="E231">
        <v>3</v>
      </c>
    </row>
    <row r="232" spans="1:5" x14ac:dyDescent="0.25">
      <c r="A232">
        <v>360</v>
      </c>
      <c r="B232" t="s">
        <v>146</v>
      </c>
      <c r="C232">
        <v>2</v>
      </c>
      <c r="D232" t="s">
        <v>146</v>
      </c>
      <c r="E232">
        <v>3</v>
      </c>
    </row>
    <row r="233" spans="1:5" x14ac:dyDescent="0.25">
      <c r="A233">
        <v>360</v>
      </c>
      <c r="B233" t="s">
        <v>147</v>
      </c>
      <c r="C233">
        <v>1</v>
      </c>
      <c r="D233" t="s">
        <v>186</v>
      </c>
      <c r="E233">
        <v>7</v>
      </c>
    </row>
    <row r="234" spans="1:5" x14ac:dyDescent="0.25">
      <c r="A234">
        <v>360</v>
      </c>
      <c r="B234" t="s">
        <v>147</v>
      </c>
      <c r="C234">
        <v>2</v>
      </c>
      <c r="D234" t="s">
        <v>186</v>
      </c>
      <c r="E234">
        <v>7</v>
      </c>
    </row>
    <row r="235" spans="1:5" x14ac:dyDescent="0.25">
      <c r="A235">
        <v>360</v>
      </c>
      <c r="B235" t="s">
        <v>148</v>
      </c>
      <c r="C235">
        <v>1</v>
      </c>
      <c r="D235" t="s">
        <v>187</v>
      </c>
      <c r="E235">
        <v>11</v>
      </c>
    </row>
    <row r="236" spans="1:5" x14ac:dyDescent="0.25">
      <c r="A236">
        <v>360</v>
      </c>
      <c r="B236" t="s">
        <v>148</v>
      </c>
      <c r="C236">
        <v>2</v>
      </c>
      <c r="D236" t="s">
        <v>187</v>
      </c>
      <c r="E236">
        <v>11</v>
      </c>
    </row>
    <row r="237" spans="1:5" x14ac:dyDescent="0.25">
      <c r="A237">
        <v>360</v>
      </c>
      <c r="B237" t="s">
        <v>151</v>
      </c>
      <c r="C237">
        <v>1</v>
      </c>
      <c r="D237" t="s">
        <v>188</v>
      </c>
      <c r="E237">
        <v>15</v>
      </c>
    </row>
    <row r="238" spans="1:5" x14ac:dyDescent="0.25">
      <c r="A238">
        <v>360</v>
      </c>
      <c r="B238" t="s">
        <v>151</v>
      </c>
      <c r="C238">
        <v>2</v>
      </c>
      <c r="D238" t="s">
        <v>188</v>
      </c>
      <c r="E238">
        <v>15</v>
      </c>
    </row>
    <row r="239" spans="1:5" x14ac:dyDescent="0.25">
      <c r="A239">
        <v>370</v>
      </c>
      <c r="B239" t="s">
        <v>146</v>
      </c>
      <c r="C239">
        <v>1</v>
      </c>
      <c r="D239" t="s">
        <v>146</v>
      </c>
      <c r="E239">
        <v>3</v>
      </c>
    </row>
    <row r="240" spans="1:5" x14ac:dyDescent="0.25">
      <c r="A240">
        <v>370</v>
      </c>
      <c r="B240" t="s">
        <v>146</v>
      </c>
      <c r="C240">
        <v>2</v>
      </c>
      <c r="D240" t="s">
        <v>146</v>
      </c>
      <c r="E240">
        <v>3</v>
      </c>
    </row>
    <row r="241" spans="1:5" x14ac:dyDescent="0.25">
      <c r="A241">
        <v>370</v>
      </c>
      <c r="B241" t="s">
        <v>147</v>
      </c>
      <c r="C241">
        <v>1</v>
      </c>
      <c r="D241" t="s">
        <v>186</v>
      </c>
      <c r="E241">
        <v>7</v>
      </c>
    </row>
    <row r="242" spans="1:5" x14ac:dyDescent="0.25">
      <c r="A242">
        <v>370</v>
      </c>
      <c r="B242" t="s">
        <v>147</v>
      </c>
      <c r="C242">
        <v>2</v>
      </c>
      <c r="D242" t="s">
        <v>186</v>
      </c>
      <c r="E242">
        <v>7</v>
      </c>
    </row>
    <row r="243" spans="1:5" x14ac:dyDescent="0.25">
      <c r="A243">
        <v>370</v>
      </c>
      <c r="B243" t="s">
        <v>148</v>
      </c>
      <c r="C243">
        <v>1</v>
      </c>
      <c r="D243" t="s">
        <v>187</v>
      </c>
      <c r="E243">
        <v>11</v>
      </c>
    </row>
    <row r="244" spans="1:5" x14ac:dyDescent="0.25">
      <c r="A244">
        <v>370</v>
      </c>
      <c r="B244" t="s">
        <v>148</v>
      </c>
      <c r="C244">
        <v>2</v>
      </c>
      <c r="D244" t="s">
        <v>187</v>
      </c>
      <c r="E244">
        <v>11</v>
      </c>
    </row>
    <row r="245" spans="1:5" x14ac:dyDescent="0.25">
      <c r="A245">
        <v>370</v>
      </c>
      <c r="B245" t="s">
        <v>151</v>
      </c>
      <c r="C245">
        <v>1</v>
      </c>
      <c r="D245" t="s">
        <v>188</v>
      </c>
      <c r="E245">
        <v>15</v>
      </c>
    </row>
    <row r="246" spans="1:5" x14ac:dyDescent="0.25">
      <c r="A246">
        <v>370</v>
      </c>
      <c r="B246" t="s">
        <v>151</v>
      </c>
      <c r="C246">
        <v>2</v>
      </c>
      <c r="D246" t="s">
        <v>188</v>
      </c>
      <c r="E246">
        <v>15</v>
      </c>
    </row>
    <row r="247" spans="1:5" x14ac:dyDescent="0.25">
      <c r="A247">
        <v>380</v>
      </c>
      <c r="B247" t="s">
        <v>146</v>
      </c>
      <c r="C247">
        <v>1</v>
      </c>
      <c r="D247" t="s">
        <v>146</v>
      </c>
      <c r="E247">
        <v>3</v>
      </c>
    </row>
    <row r="248" spans="1:5" x14ac:dyDescent="0.25">
      <c r="A248">
        <v>380</v>
      </c>
      <c r="B248" t="s">
        <v>146</v>
      </c>
      <c r="C248">
        <v>2</v>
      </c>
      <c r="D248" t="s">
        <v>146</v>
      </c>
      <c r="E248">
        <v>3</v>
      </c>
    </row>
    <row r="249" spans="1:5" x14ac:dyDescent="0.25">
      <c r="A249">
        <v>380</v>
      </c>
      <c r="B249" t="s">
        <v>147</v>
      </c>
      <c r="C249">
        <v>1</v>
      </c>
      <c r="D249" t="s">
        <v>186</v>
      </c>
      <c r="E249">
        <v>7</v>
      </c>
    </row>
    <row r="250" spans="1:5" x14ac:dyDescent="0.25">
      <c r="A250">
        <v>380</v>
      </c>
      <c r="B250" t="s">
        <v>147</v>
      </c>
      <c r="C250">
        <v>2</v>
      </c>
      <c r="D250" t="s">
        <v>186</v>
      </c>
      <c r="E250">
        <v>7</v>
      </c>
    </row>
    <row r="251" spans="1:5" x14ac:dyDescent="0.25">
      <c r="A251">
        <v>380</v>
      </c>
      <c r="B251" t="s">
        <v>148</v>
      </c>
      <c r="C251">
        <v>1</v>
      </c>
      <c r="D251" t="s">
        <v>187</v>
      </c>
      <c r="E251">
        <v>11</v>
      </c>
    </row>
    <row r="252" spans="1:5" x14ac:dyDescent="0.25">
      <c r="A252">
        <v>380</v>
      </c>
      <c r="B252" t="s">
        <v>148</v>
      </c>
      <c r="C252">
        <v>2</v>
      </c>
      <c r="D252" t="s">
        <v>187</v>
      </c>
      <c r="E252">
        <v>11</v>
      </c>
    </row>
    <row r="253" spans="1:5" x14ac:dyDescent="0.25">
      <c r="A253">
        <v>380</v>
      </c>
      <c r="B253" t="s">
        <v>151</v>
      </c>
      <c r="C253">
        <v>1</v>
      </c>
      <c r="D253" t="s">
        <v>188</v>
      </c>
      <c r="E253">
        <v>15</v>
      </c>
    </row>
    <row r="254" spans="1:5" x14ac:dyDescent="0.25">
      <c r="A254">
        <v>380</v>
      </c>
      <c r="B254" t="s">
        <v>151</v>
      </c>
      <c r="C254">
        <v>2</v>
      </c>
      <c r="D254" t="s">
        <v>188</v>
      </c>
      <c r="E254">
        <v>15</v>
      </c>
    </row>
    <row r="255" spans="1:5" x14ac:dyDescent="0.25">
      <c r="A255">
        <v>390</v>
      </c>
      <c r="B255" t="s">
        <v>146</v>
      </c>
      <c r="C255">
        <v>1</v>
      </c>
      <c r="D255" t="s">
        <v>146</v>
      </c>
      <c r="E255">
        <v>3</v>
      </c>
    </row>
    <row r="256" spans="1:5" x14ac:dyDescent="0.25">
      <c r="A256">
        <v>390</v>
      </c>
      <c r="B256" t="s">
        <v>146</v>
      </c>
      <c r="C256">
        <v>2</v>
      </c>
      <c r="D256" t="s">
        <v>146</v>
      </c>
      <c r="E256">
        <v>3</v>
      </c>
    </row>
    <row r="257" spans="1:5" x14ac:dyDescent="0.25">
      <c r="A257">
        <v>390</v>
      </c>
      <c r="B257" t="s">
        <v>147</v>
      </c>
      <c r="C257">
        <v>1</v>
      </c>
      <c r="D257" t="s">
        <v>186</v>
      </c>
      <c r="E257">
        <v>7</v>
      </c>
    </row>
    <row r="258" spans="1:5" x14ac:dyDescent="0.25">
      <c r="A258">
        <v>390</v>
      </c>
      <c r="B258" t="s">
        <v>147</v>
      </c>
      <c r="C258">
        <v>2</v>
      </c>
      <c r="D258" t="s">
        <v>186</v>
      </c>
      <c r="E258">
        <v>7</v>
      </c>
    </row>
    <row r="259" spans="1:5" x14ac:dyDescent="0.25">
      <c r="A259">
        <v>390</v>
      </c>
      <c r="B259" t="s">
        <v>148</v>
      </c>
      <c r="C259">
        <v>1</v>
      </c>
      <c r="D259" t="s">
        <v>187</v>
      </c>
      <c r="E259">
        <v>11</v>
      </c>
    </row>
    <row r="260" spans="1:5" x14ac:dyDescent="0.25">
      <c r="A260">
        <v>390</v>
      </c>
      <c r="B260" t="s">
        <v>148</v>
      </c>
      <c r="C260">
        <v>2</v>
      </c>
      <c r="D260" t="s">
        <v>187</v>
      </c>
      <c r="E260">
        <v>11</v>
      </c>
    </row>
    <row r="261" spans="1:5" x14ac:dyDescent="0.25">
      <c r="A261">
        <v>390</v>
      </c>
      <c r="B261" t="s">
        <v>152</v>
      </c>
      <c r="C261">
        <v>1</v>
      </c>
      <c r="D261" t="s">
        <v>189</v>
      </c>
      <c r="E261">
        <v>16</v>
      </c>
    </row>
    <row r="262" spans="1:5" x14ac:dyDescent="0.25">
      <c r="A262">
        <v>390</v>
      </c>
      <c r="B262" t="s">
        <v>152</v>
      </c>
      <c r="C262">
        <v>2</v>
      </c>
      <c r="D262" t="s">
        <v>189</v>
      </c>
      <c r="E262">
        <v>16</v>
      </c>
    </row>
    <row r="263" spans="1:5" x14ac:dyDescent="0.25">
      <c r="A263">
        <v>400</v>
      </c>
      <c r="B263" t="s">
        <v>146</v>
      </c>
      <c r="C263">
        <v>1</v>
      </c>
      <c r="D263" t="s">
        <v>146</v>
      </c>
      <c r="E263">
        <v>3</v>
      </c>
    </row>
    <row r="264" spans="1:5" x14ac:dyDescent="0.25">
      <c r="A264">
        <v>400</v>
      </c>
      <c r="B264" t="s">
        <v>146</v>
      </c>
      <c r="C264">
        <v>2</v>
      </c>
      <c r="D264" t="s">
        <v>146</v>
      </c>
      <c r="E264">
        <v>3</v>
      </c>
    </row>
    <row r="265" spans="1:5" x14ac:dyDescent="0.25">
      <c r="A265">
        <v>400</v>
      </c>
      <c r="B265" t="s">
        <v>147</v>
      </c>
      <c r="C265">
        <v>1</v>
      </c>
      <c r="D265" t="s">
        <v>186</v>
      </c>
      <c r="E265">
        <v>7</v>
      </c>
    </row>
    <row r="266" spans="1:5" x14ac:dyDescent="0.25">
      <c r="A266">
        <v>400</v>
      </c>
      <c r="B266" t="s">
        <v>147</v>
      </c>
      <c r="C266">
        <v>2</v>
      </c>
      <c r="D266" t="s">
        <v>186</v>
      </c>
      <c r="E266">
        <v>7</v>
      </c>
    </row>
    <row r="267" spans="1:5" x14ac:dyDescent="0.25">
      <c r="A267">
        <v>400</v>
      </c>
      <c r="B267" t="s">
        <v>148</v>
      </c>
      <c r="C267">
        <v>1</v>
      </c>
      <c r="D267" t="s">
        <v>187</v>
      </c>
      <c r="E267">
        <v>11</v>
      </c>
    </row>
    <row r="268" spans="1:5" x14ac:dyDescent="0.25">
      <c r="A268">
        <v>400</v>
      </c>
      <c r="B268" t="s">
        <v>148</v>
      </c>
      <c r="C268">
        <v>2</v>
      </c>
      <c r="D268" t="s">
        <v>187</v>
      </c>
      <c r="E268">
        <v>11</v>
      </c>
    </row>
    <row r="269" spans="1:5" x14ac:dyDescent="0.25">
      <c r="A269">
        <v>400</v>
      </c>
      <c r="B269" t="s">
        <v>152</v>
      </c>
      <c r="C269">
        <v>1</v>
      </c>
      <c r="D269" t="s">
        <v>189</v>
      </c>
      <c r="E269">
        <v>16</v>
      </c>
    </row>
    <row r="270" spans="1:5" x14ac:dyDescent="0.25">
      <c r="A270">
        <v>400</v>
      </c>
      <c r="B270" t="s">
        <v>152</v>
      </c>
      <c r="C270">
        <v>2</v>
      </c>
      <c r="D270" t="s">
        <v>189</v>
      </c>
      <c r="E270">
        <v>16</v>
      </c>
    </row>
    <row r="271" spans="1:5" x14ac:dyDescent="0.25">
      <c r="A271">
        <v>425</v>
      </c>
      <c r="B271" t="s">
        <v>151</v>
      </c>
      <c r="C271">
        <v>1</v>
      </c>
      <c r="D271" t="s">
        <v>151</v>
      </c>
      <c r="E271">
        <v>3</v>
      </c>
    </row>
    <row r="272" spans="1:5" x14ac:dyDescent="0.25">
      <c r="A272">
        <v>425</v>
      </c>
      <c r="B272" t="s">
        <v>151</v>
      </c>
      <c r="C272">
        <v>2</v>
      </c>
      <c r="D272" t="s">
        <v>151</v>
      </c>
      <c r="E272">
        <v>3</v>
      </c>
    </row>
    <row r="273" spans="1:5" x14ac:dyDescent="0.25">
      <c r="A273">
        <v>425</v>
      </c>
      <c r="B273" t="s">
        <v>152</v>
      </c>
      <c r="C273">
        <v>1</v>
      </c>
      <c r="D273" t="s">
        <v>190</v>
      </c>
      <c r="E273">
        <v>8</v>
      </c>
    </row>
    <row r="274" spans="1:5" x14ac:dyDescent="0.25">
      <c r="A274">
        <v>425</v>
      </c>
      <c r="B274" t="s">
        <v>152</v>
      </c>
      <c r="C274">
        <v>2</v>
      </c>
      <c r="D274" t="s">
        <v>190</v>
      </c>
      <c r="E274">
        <v>8</v>
      </c>
    </row>
    <row r="275" spans="1:5" x14ac:dyDescent="0.25">
      <c r="A275">
        <v>430</v>
      </c>
      <c r="B275" t="s">
        <v>149</v>
      </c>
      <c r="C275">
        <v>1</v>
      </c>
      <c r="D275" t="s">
        <v>149</v>
      </c>
      <c r="E275">
        <v>3</v>
      </c>
    </row>
    <row r="276" spans="1:5" x14ac:dyDescent="0.25">
      <c r="A276">
        <v>430</v>
      </c>
      <c r="B276" t="s">
        <v>149</v>
      </c>
      <c r="C276">
        <v>2</v>
      </c>
      <c r="D276" t="s">
        <v>149</v>
      </c>
      <c r="E276">
        <v>3</v>
      </c>
    </row>
    <row r="277" spans="1:5" x14ac:dyDescent="0.25">
      <c r="A277">
        <v>430</v>
      </c>
      <c r="B277" t="s">
        <v>150</v>
      </c>
      <c r="C277">
        <v>1</v>
      </c>
      <c r="D277" t="s">
        <v>191</v>
      </c>
      <c r="E277">
        <v>7</v>
      </c>
    </row>
    <row r="278" spans="1:5" x14ac:dyDescent="0.25">
      <c r="A278">
        <v>430</v>
      </c>
      <c r="B278" t="s">
        <v>150</v>
      </c>
      <c r="C278">
        <v>2</v>
      </c>
      <c r="D278" t="s">
        <v>191</v>
      </c>
      <c r="E278">
        <v>7</v>
      </c>
    </row>
    <row r="279" spans="1:5" x14ac:dyDescent="0.25">
      <c r="A279">
        <v>430</v>
      </c>
      <c r="B279" t="s">
        <v>151</v>
      </c>
      <c r="C279">
        <v>1</v>
      </c>
      <c r="D279" t="s">
        <v>192</v>
      </c>
      <c r="E279">
        <v>11</v>
      </c>
    </row>
    <row r="280" spans="1:5" x14ac:dyDescent="0.25">
      <c r="A280">
        <v>430</v>
      </c>
      <c r="B280" t="s">
        <v>151</v>
      </c>
      <c r="C280">
        <v>2</v>
      </c>
      <c r="D280" t="s">
        <v>192</v>
      </c>
      <c r="E280">
        <v>11</v>
      </c>
    </row>
    <row r="281" spans="1:5" x14ac:dyDescent="0.25">
      <c r="A281">
        <v>435</v>
      </c>
      <c r="B281" t="s">
        <v>149</v>
      </c>
      <c r="C281">
        <v>1</v>
      </c>
      <c r="D281" t="s">
        <v>149</v>
      </c>
      <c r="E281">
        <v>3</v>
      </c>
    </row>
    <row r="282" spans="1:5" x14ac:dyDescent="0.25">
      <c r="A282">
        <v>435</v>
      </c>
      <c r="B282" t="s">
        <v>150</v>
      </c>
      <c r="C282">
        <v>2</v>
      </c>
      <c r="D282" t="s">
        <v>191</v>
      </c>
      <c r="E282">
        <v>7</v>
      </c>
    </row>
    <row r="283" spans="1:5" x14ac:dyDescent="0.25">
      <c r="A283">
        <v>435</v>
      </c>
      <c r="B283" t="s">
        <v>151</v>
      </c>
      <c r="C283">
        <v>1</v>
      </c>
      <c r="D283" t="s">
        <v>192</v>
      </c>
      <c r="E283">
        <v>11</v>
      </c>
    </row>
    <row r="284" spans="1:5" x14ac:dyDescent="0.25">
      <c r="A284">
        <v>435</v>
      </c>
      <c r="B284" t="s">
        <v>151</v>
      </c>
      <c r="C284">
        <v>2</v>
      </c>
      <c r="D284" t="s">
        <v>192</v>
      </c>
      <c r="E284">
        <v>11</v>
      </c>
    </row>
    <row r="285" spans="1:5" x14ac:dyDescent="0.25">
      <c r="A285">
        <v>445</v>
      </c>
      <c r="B285" t="s">
        <v>149</v>
      </c>
      <c r="C285">
        <v>2</v>
      </c>
      <c r="D285" t="s">
        <v>149</v>
      </c>
      <c r="E285">
        <v>3</v>
      </c>
    </row>
    <row r="286" spans="1:5" x14ac:dyDescent="0.25">
      <c r="A286">
        <v>445</v>
      </c>
      <c r="B286" t="s">
        <v>150</v>
      </c>
      <c r="C286">
        <v>1</v>
      </c>
      <c r="D286" t="s">
        <v>191</v>
      </c>
      <c r="E286">
        <v>7</v>
      </c>
    </row>
    <row r="287" spans="1:5" x14ac:dyDescent="0.25">
      <c r="A287">
        <v>445</v>
      </c>
      <c r="B287" t="s">
        <v>152</v>
      </c>
      <c r="C287">
        <v>1</v>
      </c>
      <c r="D287" t="s">
        <v>193</v>
      </c>
      <c r="E287">
        <v>12</v>
      </c>
    </row>
    <row r="288" spans="1:5" x14ac:dyDescent="0.25">
      <c r="A288">
        <v>445</v>
      </c>
      <c r="B288" t="s">
        <v>152</v>
      </c>
      <c r="C288">
        <v>2</v>
      </c>
      <c r="D288" t="s">
        <v>193</v>
      </c>
      <c r="E288">
        <v>12</v>
      </c>
    </row>
    <row r="289" spans="1:5" x14ac:dyDescent="0.25">
      <c r="A289">
        <v>448</v>
      </c>
      <c r="B289" t="s">
        <v>149</v>
      </c>
      <c r="C289">
        <v>2</v>
      </c>
      <c r="D289" t="s">
        <v>149</v>
      </c>
      <c r="E289">
        <v>3</v>
      </c>
    </row>
    <row r="290" spans="1:5" x14ac:dyDescent="0.25">
      <c r="A290">
        <v>448</v>
      </c>
      <c r="B290" t="s">
        <v>150</v>
      </c>
      <c r="C290">
        <v>1</v>
      </c>
      <c r="D290" t="s">
        <v>191</v>
      </c>
      <c r="E290">
        <v>7</v>
      </c>
    </row>
    <row r="291" spans="1:5" x14ac:dyDescent="0.25">
      <c r="A291">
        <v>448</v>
      </c>
      <c r="B291" t="s">
        <v>152</v>
      </c>
      <c r="C291">
        <v>1</v>
      </c>
      <c r="D291" t="s">
        <v>193</v>
      </c>
      <c r="E291">
        <v>12</v>
      </c>
    </row>
    <row r="292" spans="1:5" x14ac:dyDescent="0.25">
      <c r="A292">
        <v>448</v>
      </c>
      <c r="B292" t="s">
        <v>152</v>
      </c>
      <c r="C292">
        <v>2</v>
      </c>
      <c r="D292" t="s">
        <v>193</v>
      </c>
      <c r="E292">
        <v>12</v>
      </c>
    </row>
    <row r="293" spans="1:5" x14ac:dyDescent="0.25">
      <c r="A293">
        <v>450</v>
      </c>
      <c r="B293" t="s">
        <v>149</v>
      </c>
      <c r="C293">
        <v>1</v>
      </c>
      <c r="D293" t="s">
        <v>149</v>
      </c>
      <c r="E293">
        <v>3</v>
      </c>
    </row>
    <row r="294" spans="1:5" x14ac:dyDescent="0.25">
      <c r="A294">
        <v>450</v>
      </c>
      <c r="B294" t="s">
        <v>150</v>
      </c>
      <c r="C294">
        <v>2</v>
      </c>
      <c r="D294" t="s">
        <v>191</v>
      </c>
      <c r="E294">
        <v>7</v>
      </c>
    </row>
    <row r="295" spans="1:5" x14ac:dyDescent="0.25">
      <c r="A295">
        <v>450</v>
      </c>
      <c r="B295" t="s">
        <v>151</v>
      </c>
      <c r="C295">
        <v>1</v>
      </c>
      <c r="D295" t="s">
        <v>192</v>
      </c>
      <c r="E295">
        <v>11</v>
      </c>
    </row>
    <row r="296" spans="1:5" x14ac:dyDescent="0.25">
      <c r="A296">
        <v>450</v>
      </c>
      <c r="B296" t="s">
        <v>151</v>
      </c>
      <c r="C296">
        <v>2</v>
      </c>
      <c r="D296" t="s">
        <v>192</v>
      </c>
      <c r="E296">
        <v>11</v>
      </c>
    </row>
    <row r="297" spans="1:5" x14ac:dyDescent="0.25">
      <c r="A297">
        <v>455</v>
      </c>
      <c r="B297" t="s">
        <v>149</v>
      </c>
      <c r="C297">
        <v>1</v>
      </c>
      <c r="D297" t="s">
        <v>149</v>
      </c>
      <c r="E297">
        <v>3</v>
      </c>
    </row>
    <row r="298" spans="1:5" x14ac:dyDescent="0.25">
      <c r="A298">
        <v>455</v>
      </c>
      <c r="B298" t="s">
        <v>150</v>
      </c>
      <c r="C298">
        <v>2</v>
      </c>
      <c r="D298" t="s">
        <v>191</v>
      </c>
      <c r="E298">
        <v>7</v>
      </c>
    </row>
    <row r="299" spans="1:5" x14ac:dyDescent="0.25">
      <c r="A299">
        <v>455</v>
      </c>
      <c r="B299" t="s">
        <v>151</v>
      </c>
      <c r="C299">
        <v>1</v>
      </c>
      <c r="D299" t="s">
        <v>192</v>
      </c>
      <c r="E299">
        <v>11</v>
      </c>
    </row>
    <row r="300" spans="1:5" x14ac:dyDescent="0.25">
      <c r="A300">
        <v>455</v>
      </c>
      <c r="B300" t="s">
        <v>151</v>
      </c>
      <c r="C300">
        <v>2</v>
      </c>
      <c r="D300" t="s">
        <v>192</v>
      </c>
      <c r="E300">
        <v>11</v>
      </c>
    </row>
    <row r="301" spans="1:5" x14ac:dyDescent="0.25">
      <c r="A301">
        <v>460</v>
      </c>
      <c r="B301" t="s">
        <v>149</v>
      </c>
      <c r="C301">
        <v>2</v>
      </c>
      <c r="D301" t="s">
        <v>149</v>
      </c>
      <c r="E301">
        <v>3</v>
      </c>
    </row>
    <row r="302" spans="1:5" x14ac:dyDescent="0.25">
      <c r="A302">
        <v>460</v>
      </c>
      <c r="B302" t="s">
        <v>150</v>
      </c>
      <c r="C302">
        <v>1</v>
      </c>
      <c r="D302" t="s">
        <v>191</v>
      </c>
      <c r="E302">
        <v>7</v>
      </c>
    </row>
    <row r="303" spans="1:5" x14ac:dyDescent="0.25">
      <c r="A303">
        <v>460</v>
      </c>
      <c r="B303" t="s">
        <v>152</v>
      </c>
      <c r="C303">
        <v>1</v>
      </c>
      <c r="D303" t="s">
        <v>193</v>
      </c>
      <c r="E303">
        <v>12</v>
      </c>
    </row>
    <row r="304" spans="1:5" x14ac:dyDescent="0.25">
      <c r="A304">
        <v>460</v>
      </c>
      <c r="B304" t="s">
        <v>152</v>
      </c>
      <c r="C304">
        <v>2</v>
      </c>
      <c r="D304" t="s">
        <v>193</v>
      </c>
      <c r="E304">
        <v>12</v>
      </c>
    </row>
    <row r="305" spans="1:5" x14ac:dyDescent="0.25">
      <c r="A305">
        <v>468</v>
      </c>
      <c r="B305" t="s">
        <v>149</v>
      </c>
      <c r="C305">
        <v>2</v>
      </c>
      <c r="D305" t="s">
        <v>149</v>
      </c>
      <c r="E305">
        <v>3</v>
      </c>
    </row>
    <row r="306" spans="1:5" x14ac:dyDescent="0.25">
      <c r="A306">
        <v>468</v>
      </c>
      <c r="B306" t="s">
        <v>150</v>
      </c>
      <c r="C306">
        <v>1</v>
      </c>
      <c r="D306" t="s">
        <v>191</v>
      </c>
      <c r="E306">
        <v>7</v>
      </c>
    </row>
    <row r="307" spans="1:5" x14ac:dyDescent="0.25">
      <c r="A307">
        <v>468</v>
      </c>
      <c r="B307" t="s">
        <v>151</v>
      </c>
      <c r="C307">
        <v>1</v>
      </c>
      <c r="D307" t="s">
        <v>192</v>
      </c>
      <c r="E307">
        <v>11</v>
      </c>
    </row>
    <row r="308" spans="1:5" x14ac:dyDescent="0.25">
      <c r="A308">
        <v>468</v>
      </c>
      <c r="B308" t="s">
        <v>151</v>
      </c>
      <c r="C308">
        <v>2</v>
      </c>
      <c r="D308" t="s">
        <v>192</v>
      </c>
      <c r="E308">
        <v>11</v>
      </c>
    </row>
    <row r="309" spans="1:5" x14ac:dyDescent="0.25">
      <c r="A309">
        <v>468</v>
      </c>
      <c r="B309" t="s">
        <v>152</v>
      </c>
      <c r="C309">
        <v>1</v>
      </c>
      <c r="D309" t="s">
        <v>194</v>
      </c>
      <c r="E309">
        <v>16</v>
      </c>
    </row>
    <row r="310" spans="1:5" x14ac:dyDescent="0.25">
      <c r="A310">
        <v>468</v>
      </c>
      <c r="B310" t="s">
        <v>152</v>
      </c>
      <c r="C310">
        <v>2</v>
      </c>
      <c r="D310" t="s">
        <v>194</v>
      </c>
      <c r="E310">
        <v>16</v>
      </c>
    </row>
    <row r="311" spans="1:5" x14ac:dyDescent="0.25">
      <c r="A311">
        <v>480</v>
      </c>
      <c r="B311" t="s">
        <v>149</v>
      </c>
      <c r="C311">
        <v>2</v>
      </c>
      <c r="D311" t="s">
        <v>149</v>
      </c>
      <c r="E311">
        <v>3</v>
      </c>
    </row>
    <row r="312" spans="1:5" x14ac:dyDescent="0.25">
      <c r="A312">
        <v>480</v>
      </c>
      <c r="B312" t="s">
        <v>150</v>
      </c>
      <c r="C312">
        <v>1</v>
      </c>
      <c r="D312" t="s">
        <v>191</v>
      </c>
      <c r="E312">
        <v>7</v>
      </c>
    </row>
    <row r="313" spans="1:5" x14ac:dyDescent="0.25">
      <c r="A313">
        <v>480</v>
      </c>
      <c r="B313" t="s">
        <v>151</v>
      </c>
      <c r="C313">
        <v>1</v>
      </c>
      <c r="D313" t="s">
        <v>192</v>
      </c>
      <c r="E313">
        <v>11</v>
      </c>
    </row>
    <row r="314" spans="1:5" x14ac:dyDescent="0.25">
      <c r="A314">
        <v>480</v>
      </c>
      <c r="B314" t="s">
        <v>151</v>
      </c>
      <c r="C314">
        <v>2</v>
      </c>
      <c r="D314" t="s">
        <v>192</v>
      </c>
      <c r="E314">
        <v>11</v>
      </c>
    </row>
    <row r="315" spans="1:5" x14ac:dyDescent="0.25">
      <c r="A315">
        <v>480</v>
      </c>
      <c r="B315" t="s">
        <v>152</v>
      </c>
      <c r="C315">
        <v>1</v>
      </c>
      <c r="D315" t="s">
        <v>194</v>
      </c>
      <c r="E315">
        <v>16</v>
      </c>
    </row>
    <row r="316" spans="1:5" x14ac:dyDescent="0.25">
      <c r="A316">
        <v>480</v>
      </c>
      <c r="B316" t="s">
        <v>152</v>
      </c>
      <c r="C316">
        <v>2</v>
      </c>
      <c r="D316" t="s">
        <v>194</v>
      </c>
      <c r="E316">
        <v>16</v>
      </c>
    </row>
    <row r="317" spans="1:5" x14ac:dyDescent="0.25">
      <c r="A317">
        <v>490</v>
      </c>
      <c r="B317" t="s">
        <v>151</v>
      </c>
      <c r="C317">
        <v>1</v>
      </c>
      <c r="D317" t="s">
        <v>151</v>
      </c>
      <c r="E317">
        <v>3</v>
      </c>
    </row>
    <row r="318" spans="1:5" x14ac:dyDescent="0.25">
      <c r="A318">
        <v>490</v>
      </c>
      <c r="B318" t="s">
        <v>151</v>
      </c>
      <c r="C318">
        <v>2</v>
      </c>
      <c r="D318" t="s">
        <v>151</v>
      </c>
      <c r="E318">
        <v>3</v>
      </c>
    </row>
    <row r="319" spans="1:5" x14ac:dyDescent="0.25">
      <c r="A319">
        <v>500</v>
      </c>
      <c r="B319" t="s">
        <v>149</v>
      </c>
      <c r="C319">
        <v>1</v>
      </c>
      <c r="D319" t="s">
        <v>149</v>
      </c>
      <c r="E319">
        <v>3</v>
      </c>
    </row>
    <row r="320" spans="1:5" x14ac:dyDescent="0.25">
      <c r="A320">
        <v>500</v>
      </c>
      <c r="B320" t="s">
        <v>149</v>
      </c>
      <c r="C320">
        <v>2</v>
      </c>
      <c r="D320" t="s">
        <v>149</v>
      </c>
      <c r="E320">
        <v>3</v>
      </c>
    </row>
    <row r="321" spans="1:5" x14ac:dyDescent="0.25">
      <c r="A321">
        <v>500</v>
      </c>
      <c r="B321" t="s">
        <v>150</v>
      </c>
      <c r="C321">
        <v>1</v>
      </c>
      <c r="D321" t="s">
        <v>191</v>
      </c>
      <c r="E321">
        <v>7</v>
      </c>
    </row>
    <row r="322" spans="1:5" x14ac:dyDescent="0.25">
      <c r="A322">
        <v>500</v>
      </c>
      <c r="B322" t="s">
        <v>150</v>
      </c>
      <c r="C322">
        <v>2</v>
      </c>
      <c r="D322" t="s">
        <v>191</v>
      </c>
      <c r="E322">
        <v>7</v>
      </c>
    </row>
    <row r="323" spans="1:5" x14ac:dyDescent="0.25">
      <c r="A323">
        <v>500</v>
      </c>
      <c r="B323" t="s">
        <v>151</v>
      </c>
      <c r="C323">
        <v>1</v>
      </c>
      <c r="D323" t="s">
        <v>192</v>
      </c>
      <c r="E323">
        <v>11</v>
      </c>
    </row>
    <row r="324" spans="1:5" x14ac:dyDescent="0.25">
      <c r="A324">
        <v>500</v>
      </c>
      <c r="B324" t="s">
        <v>151</v>
      </c>
      <c r="C324">
        <v>2</v>
      </c>
      <c r="D324" t="s">
        <v>192</v>
      </c>
      <c r="E324">
        <v>11</v>
      </c>
    </row>
    <row r="325" spans="1:5" x14ac:dyDescent="0.25">
      <c r="A325">
        <v>510</v>
      </c>
      <c r="B325" t="s">
        <v>149</v>
      </c>
      <c r="C325">
        <v>2</v>
      </c>
      <c r="D325" t="s">
        <v>149</v>
      </c>
      <c r="E325">
        <v>3</v>
      </c>
    </row>
    <row r="326" spans="1:5" x14ac:dyDescent="0.25">
      <c r="A326">
        <v>510</v>
      </c>
      <c r="B326" t="s">
        <v>150</v>
      </c>
      <c r="C326">
        <v>1</v>
      </c>
      <c r="D326" t="s">
        <v>191</v>
      </c>
      <c r="E326">
        <v>7</v>
      </c>
    </row>
    <row r="327" spans="1:5" x14ac:dyDescent="0.25">
      <c r="A327">
        <v>520</v>
      </c>
      <c r="B327" t="s">
        <v>149</v>
      </c>
      <c r="C327">
        <v>2</v>
      </c>
      <c r="D327" t="s">
        <v>149</v>
      </c>
      <c r="E327">
        <v>3</v>
      </c>
    </row>
    <row r="328" spans="1:5" x14ac:dyDescent="0.25">
      <c r="A328">
        <v>520</v>
      </c>
      <c r="B328" t="s">
        <v>150</v>
      </c>
      <c r="C328">
        <v>1</v>
      </c>
      <c r="D328" t="s">
        <v>191</v>
      </c>
      <c r="E328">
        <v>7</v>
      </c>
    </row>
    <row r="329" spans="1:5" x14ac:dyDescent="0.25">
      <c r="A329">
        <v>530</v>
      </c>
      <c r="B329" t="s">
        <v>149</v>
      </c>
      <c r="C329">
        <v>2</v>
      </c>
      <c r="D329" t="s">
        <v>149</v>
      </c>
      <c r="E329">
        <v>3</v>
      </c>
    </row>
    <row r="330" spans="1:5" x14ac:dyDescent="0.25">
      <c r="A330">
        <v>530</v>
      </c>
      <c r="B330" t="s">
        <v>150</v>
      </c>
      <c r="C330">
        <v>1</v>
      </c>
      <c r="D330" t="s">
        <v>191</v>
      </c>
      <c r="E330">
        <v>7</v>
      </c>
    </row>
    <row r="331" spans="1:5" x14ac:dyDescent="0.25">
      <c r="A331">
        <v>540</v>
      </c>
      <c r="B331" t="s">
        <v>149</v>
      </c>
      <c r="C331">
        <v>2</v>
      </c>
      <c r="D331" t="s">
        <v>149</v>
      </c>
      <c r="E331">
        <v>3</v>
      </c>
    </row>
    <row r="332" spans="1:5" x14ac:dyDescent="0.25">
      <c r="A332">
        <v>540</v>
      </c>
      <c r="B332" t="s">
        <v>150</v>
      </c>
      <c r="C332">
        <v>1</v>
      </c>
      <c r="D332" t="s">
        <v>191</v>
      </c>
      <c r="E332">
        <v>7</v>
      </c>
    </row>
    <row r="333" spans="1:5" x14ac:dyDescent="0.25">
      <c r="A333">
        <v>550</v>
      </c>
      <c r="B333" t="s">
        <v>149</v>
      </c>
      <c r="C333">
        <v>2</v>
      </c>
      <c r="D333" t="s">
        <v>149</v>
      </c>
      <c r="E333">
        <v>3</v>
      </c>
    </row>
    <row r="334" spans="1:5" x14ac:dyDescent="0.25">
      <c r="A334">
        <v>550</v>
      </c>
      <c r="B334" t="s">
        <v>150</v>
      </c>
      <c r="C334">
        <v>1</v>
      </c>
      <c r="D334" t="s">
        <v>191</v>
      </c>
      <c r="E334">
        <v>7</v>
      </c>
    </row>
    <row r="335" spans="1:5" x14ac:dyDescent="0.25">
      <c r="A335">
        <v>550</v>
      </c>
      <c r="B335" t="s">
        <v>151</v>
      </c>
      <c r="C335">
        <v>1</v>
      </c>
      <c r="D335" t="s">
        <v>192</v>
      </c>
      <c r="E335">
        <v>11</v>
      </c>
    </row>
    <row r="336" spans="1:5" x14ac:dyDescent="0.25">
      <c r="A336">
        <v>550</v>
      </c>
      <c r="B336" t="s">
        <v>151</v>
      </c>
      <c r="C336">
        <v>1</v>
      </c>
      <c r="D336" t="s">
        <v>192</v>
      </c>
      <c r="E336">
        <v>11</v>
      </c>
    </row>
    <row r="337" spans="1:5" x14ac:dyDescent="0.25">
      <c r="A337">
        <v>550</v>
      </c>
      <c r="B337" t="s">
        <v>151</v>
      </c>
      <c r="C337">
        <v>2</v>
      </c>
      <c r="D337" t="s">
        <v>192</v>
      </c>
      <c r="E337">
        <v>11</v>
      </c>
    </row>
    <row r="338" spans="1:5" x14ac:dyDescent="0.25">
      <c r="A338">
        <v>550</v>
      </c>
      <c r="B338" t="s">
        <v>152</v>
      </c>
      <c r="C338">
        <v>1</v>
      </c>
      <c r="D338" t="s">
        <v>194</v>
      </c>
      <c r="E338">
        <v>16</v>
      </c>
    </row>
    <row r="339" spans="1:5" x14ac:dyDescent="0.25">
      <c r="A339">
        <v>550</v>
      </c>
      <c r="B339" t="s">
        <v>152</v>
      </c>
      <c r="C339">
        <v>2</v>
      </c>
      <c r="D339" t="s">
        <v>194</v>
      </c>
      <c r="E339">
        <v>16</v>
      </c>
    </row>
    <row r="340" spans="1:5" x14ac:dyDescent="0.25">
      <c r="A340">
        <v>550</v>
      </c>
      <c r="B340" t="s">
        <v>152</v>
      </c>
      <c r="C340">
        <v>2</v>
      </c>
      <c r="D340" t="s">
        <v>194</v>
      </c>
      <c r="E340">
        <v>16</v>
      </c>
    </row>
    <row r="341" spans="1:5" x14ac:dyDescent="0.25">
      <c r="A341">
        <v>560</v>
      </c>
      <c r="B341" t="s">
        <v>146</v>
      </c>
      <c r="C341">
        <v>1</v>
      </c>
      <c r="D341" t="s">
        <v>146</v>
      </c>
      <c r="E341">
        <v>3</v>
      </c>
    </row>
    <row r="342" spans="1:5" x14ac:dyDescent="0.25">
      <c r="A342">
        <v>560</v>
      </c>
      <c r="B342" t="s">
        <v>146</v>
      </c>
      <c r="C342">
        <v>2</v>
      </c>
      <c r="D342" t="s">
        <v>146</v>
      </c>
      <c r="E342">
        <v>3</v>
      </c>
    </row>
    <row r="343" spans="1:5" x14ac:dyDescent="0.25">
      <c r="A343">
        <v>560</v>
      </c>
      <c r="B343" t="s">
        <v>147</v>
      </c>
      <c r="C343">
        <v>1</v>
      </c>
      <c r="D343" t="s">
        <v>186</v>
      </c>
      <c r="E343">
        <v>7</v>
      </c>
    </row>
    <row r="344" spans="1:5" x14ac:dyDescent="0.25">
      <c r="A344">
        <v>560</v>
      </c>
      <c r="B344" t="s">
        <v>147</v>
      </c>
      <c r="C344">
        <v>2</v>
      </c>
      <c r="D344" t="s">
        <v>186</v>
      </c>
      <c r="E344">
        <v>7</v>
      </c>
    </row>
    <row r="345" spans="1:5" x14ac:dyDescent="0.25">
      <c r="A345">
        <v>560</v>
      </c>
      <c r="B345" t="s">
        <v>148</v>
      </c>
      <c r="C345">
        <v>1</v>
      </c>
      <c r="D345" t="s">
        <v>187</v>
      </c>
      <c r="E345">
        <v>11</v>
      </c>
    </row>
    <row r="346" spans="1:5" x14ac:dyDescent="0.25">
      <c r="A346">
        <v>560</v>
      </c>
      <c r="B346" t="s">
        <v>148</v>
      </c>
      <c r="C346">
        <v>2</v>
      </c>
      <c r="D346" t="s">
        <v>187</v>
      </c>
      <c r="E346">
        <v>11</v>
      </c>
    </row>
    <row r="347" spans="1:5" x14ac:dyDescent="0.25">
      <c r="A347">
        <v>560</v>
      </c>
      <c r="B347" t="s">
        <v>152</v>
      </c>
      <c r="C347">
        <v>1</v>
      </c>
      <c r="D347" t="s">
        <v>189</v>
      </c>
      <c r="E347">
        <v>16</v>
      </c>
    </row>
    <row r="348" spans="1:5" x14ac:dyDescent="0.25">
      <c r="A348">
        <v>560</v>
      </c>
      <c r="B348" t="s">
        <v>152</v>
      </c>
      <c r="C348">
        <v>2</v>
      </c>
      <c r="D348" t="s">
        <v>189</v>
      </c>
      <c r="E348">
        <v>16</v>
      </c>
    </row>
    <row r="349" spans="1:5" x14ac:dyDescent="0.25">
      <c r="A349">
        <v>570</v>
      </c>
      <c r="B349" t="s">
        <v>146</v>
      </c>
      <c r="C349">
        <v>1</v>
      </c>
      <c r="D349" t="s">
        <v>146</v>
      </c>
      <c r="E349">
        <v>3</v>
      </c>
    </row>
    <row r="350" spans="1:5" x14ac:dyDescent="0.25">
      <c r="A350">
        <v>570</v>
      </c>
      <c r="B350" t="s">
        <v>146</v>
      </c>
      <c r="C350">
        <v>2</v>
      </c>
      <c r="D350" t="s">
        <v>146</v>
      </c>
      <c r="E350">
        <v>3</v>
      </c>
    </row>
    <row r="351" spans="1:5" x14ac:dyDescent="0.25">
      <c r="A351">
        <v>570</v>
      </c>
      <c r="B351" t="s">
        <v>147</v>
      </c>
      <c r="C351">
        <v>1</v>
      </c>
      <c r="D351" t="s">
        <v>186</v>
      </c>
      <c r="E351">
        <v>7</v>
      </c>
    </row>
    <row r="352" spans="1:5" x14ac:dyDescent="0.25">
      <c r="A352">
        <v>570</v>
      </c>
      <c r="B352" t="s">
        <v>147</v>
      </c>
      <c r="C352">
        <v>2</v>
      </c>
      <c r="D352" t="s">
        <v>186</v>
      </c>
      <c r="E352">
        <v>7</v>
      </c>
    </row>
    <row r="353" spans="1:5" x14ac:dyDescent="0.25">
      <c r="A353">
        <v>570</v>
      </c>
      <c r="B353" t="s">
        <v>148</v>
      </c>
      <c r="C353">
        <v>1</v>
      </c>
      <c r="D353" t="s">
        <v>187</v>
      </c>
      <c r="E353">
        <v>11</v>
      </c>
    </row>
    <row r="354" spans="1:5" x14ac:dyDescent="0.25">
      <c r="A354">
        <v>570</v>
      </c>
      <c r="B354" t="s">
        <v>148</v>
      </c>
      <c r="C354">
        <v>2</v>
      </c>
      <c r="D354" t="s">
        <v>187</v>
      </c>
      <c r="E354">
        <v>11</v>
      </c>
    </row>
    <row r="355" spans="1:5" x14ac:dyDescent="0.25">
      <c r="A355">
        <v>570</v>
      </c>
      <c r="B355" t="s">
        <v>152</v>
      </c>
      <c r="C355">
        <v>1</v>
      </c>
      <c r="D355" t="s">
        <v>189</v>
      </c>
      <c r="E355">
        <v>16</v>
      </c>
    </row>
    <row r="356" spans="1:5" x14ac:dyDescent="0.25">
      <c r="A356">
        <v>570</v>
      </c>
      <c r="B356" t="s">
        <v>152</v>
      </c>
      <c r="C356">
        <v>2</v>
      </c>
      <c r="D356" t="s">
        <v>189</v>
      </c>
      <c r="E356">
        <v>16</v>
      </c>
    </row>
    <row r="357" spans="1:5" x14ac:dyDescent="0.25">
      <c r="A357">
        <v>580</v>
      </c>
      <c r="B357" t="s">
        <v>146</v>
      </c>
      <c r="C357">
        <v>1</v>
      </c>
      <c r="D357" t="s">
        <v>146</v>
      </c>
      <c r="E357">
        <v>3</v>
      </c>
    </row>
    <row r="358" spans="1:5" x14ac:dyDescent="0.25">
      <c r="A358">
        <v>580</v>
      </c>
      <c r="B358" t="s">
        <v>146</v>
      </c>
      <c r="C358">
        <v>2</v>
      </c>
      <c r="D358" t="s">
        <v>146</v>
      </c>
      <c r="E358">
        <v>3</v>
      </c>
    </row>
    <row r="359" spans="1:5" x14ac:dyDescent="0.25">
      <c r="A359">
        <v>580</v>
      </c>
      <c r="B359" t="s">
        <v>147</v>
      </c>
      <c r="C359">
        <v>1</v>
      </c>
      <c r="D359" t="s">
        <v>186</v>
      </c>
      <c r="E359">
        <v>7</v>
      </c>
    </row>
    <row r="360" spans="1:5" x14ac:dyDescent="0.25">
      <c r="A360">
        <v>580</v>
      </c>
      <c r="B360" t="s">
        <v>147</v>
      </c>
      <c r="C360">
        <v>2</v>
      </c>
      <c r="D360" t="s">
        <v>186</v>
      </c>
      <c r="E360">
        <v>7</v>
      </c>
    </row>
    <row r="361" spans="1:5" x14ac:dyDescent="0.25">
      <c r="A361">
        <v>580</v>
      </c>
      <c r="B361" t="s">
        <v>148</v>
      </c>
      <c r="C361">
        <v>1</v>
      </c>
      <c r="D361" t="s">
        <v>187</v>
      </c>
      <c r="E361">
        <v>11</v>
      </c>
    </row>
    <row r="362" spans="1:5" x14ac:dyDescent="0.25">
      <c r="A362">
        <v>580</v>
      </c>
      <c r="B362" t="s">
        <v>148</v>
      </c>
      <c r="C362">
        <v>2</v>
      </c>
      <c r="D362" t="s">
        <v>187</v>
      </c>
      <c r="E362">
        <v>11</v>
      </c>
    </row>
    <row r="363" spans="1:5" x14ac:dyDescent="0.25">
      <c r="A363">
        <v>580</v>
      </c>
      <c r="B363" t="s">
        <v>152</v>
      </c>
      <c r="C363">
        <v>1</v>
      </c>
      <c r="D363" t="s">
        <v>189</v>
      </c>
      <c r="E363">
        <v>16</v>
      </c>
    </row>
    <row r="364" spans="1:5" x14ac:dyDescent="0.25">
      <c r="A364">
        <v>580</v>
      </c>
      <c r="B364" t="s">
        <v>152</v>
      </c>
      <c r="C364">
        <v>2</v>
      </c>
      <c r="D364" t="s">
        <v>189</v>
      </c>
      <c r="E364">
        <v>16</v>
      </c>
    </row>
    <row r="365" spans="1:5" x14ac:dyDescent="0.25">
      <c r="A365">
        <v>590</v>
      </c>
      <c r="B365" t="s">
        <v>146</v>
      </c>
      <c r="C365">
        <v>1</v>
      </c>
      <c r="D365" t="s">
        <v>146</v>
      </c>
      <c r="E365">
        <v>3</v>
      </c>
    </row>
    <row r="366" spans="1:5" x14ac:dyDescent="0.25">
      <c r="A366">
        <v>590</v>
      </c>
      <c r="B366" t="s">
        <v>146</v>
      </c>
      <c r="C366">
        <v>2</v>
      </c>
      <c r="D366" t="s">
        <v>146</v>
      </c>
      <c r="E366">
        <v>3</v>
      </c>
    </row>
    <row r="367" spans="1:5" x14ac:dyDescent="0.25">
      <c r="A367">
        <v>590</v>
      </c>
      <c r="B367" t="s">
        <v>147</v>
      </c>
      <c r="C367">
        <v>1</v>
      </c>
      <c r="D367" t="s">
        <v>186</v>
      </c>
      <c r="E367">
        <v>7</v>
      </c>
    </row>
    <row r="368" spans="1:5" x14ac:dyDescent="0.25">
      <c r="A368">
        <v>590</v>
      </c>
      <c r="B368" t="s">
        <v>147</v>
      </c>
      <c r="C368">
        <v>2</v>
      </c>
      <c r="D368" t="s">
        <v>186</v>
      </c>
      <c r="E368">
        <v>7</v>
      </c>
    </row>
    <row r="369" spans="1:5" x14ac:dyDescent="0.25">
      <c r="A369">
        <v>590</v>
      </c>
      <c r="B369" t="s">
        <v>148</v>
      </c>
      <c r="C369">
        <v>1</v>
      </c>
      <c r="D369" t="s">
        <v>187</v>
      </c>
      <c r="E369">
        <v>11</v>
      </c>
    </row>
    <row r="370" spans="1:5" x14ac:dyDescent="0.25">
      <c r="A370">
        <v>590</v>
      </c>
      <c r="B370" t="s">
        <v>148</v>
      </c>
      <c r="C370">
        <v>2</v>
      </c>
      <c r="D370" t="s">
        <v>187</v>
      </c>
      <c r="E370">
        <v>11</v>
      </c>
    </row>
    <row r="371" spans="1:5" x14ac:dyDescent="0.25">
      <c r="A371">
        <v>590</v>
      </c>
      <c r="B371" t="s">
        <v>152</v>
      </c>
      <c r="C371">
        <v>1</v>
      </c>
      <c r="D371" t="s">
        <v>189</v>
      </c>
      <c r="E371">
        <v>16</v>
      </c>
    </row>
    <row r="372" spans="1:5" x14ac:dyDescent="0.25">
      <c r="A372">
        <v>590</v>
      </c>
      <c r="B372" t="s">
        <v>152</v>
      </c>
      <c r="C372">
        <v>2</v>
      </c>
      <c r="D372" t="s">
        <v>189</v>
      </c>
      <c r="E372">
        <v>16</v>
      </c>
    </row>
    <row r="373" spans="1:5" x14ac:dyDescent="0.25">
      <c r="A373">
        <v>600</v>
      </c>
      <c r="B373" t="s">
        <v>146</v>
      </c>
      <c r="C373">
        <v>1</v>
      </c>
      <c r="D373" t="s">
        <v>146</v>
      </c>
      <c r="E373">
        <v>3</v>
      </c>
    </row>
    <row r="374" spans="1:5" x14ac:dyDescent="0.25">
      <c r="A374">
        <v>600</v>
      </c>
      <c r="B374" t="s">
        <v>146</v>
      </c>
      <c r="C374">
        <v>2</v>
      </c>
      <c r="D374" t="s">
        <v>146</v>
      </c>
      <c r="E374">
        <v>3</v>
      </c>
    </row>
    <row r="375" spans="1:5" x14ac:dyDescent="0.25">
      <c r="A375">
        <v>600</v>
      </c>
      <c r="B375" t="s">
        <v>147</v>
      </c>
      <c r="C375">
        <v>1</v>
      </c>
      <c r="D375" t="s">
        <v>186</v>
      </c>
      <c r="E375">
        <v>7</v>
      </c>
    </row>
    <row r="376" spans="1:5" x14ac:dyDescent="0.25">
      <c r="A376">
        <v>600</v>
      </c>
      <c r="B376" t="s">
        <v>147</v>
      </c>
      <c r="C376">
        <v>2</v>
      </c>
      <c r="D376" t="s">
        <v>186</v>
      </c>
      <c r="E376">
        <v>7</v>
      </c>
    </row>
    <row r="377" spans="1:5" x14ac:dyDescent="0.25">
      <c r="A377">
        <v>600</v>
      </c>
      <c r="B377" t="s">
        <v>148</v>
      </c>
      <c r="C377">
        <v>1</v>
      </c>
      <c r="D377" t="s">
        <v>187</v>
      </c>
      <c r="E377">
        <v>11</v>
      </c>
    </row>
    <row r="378" spans="1:5" x14ac:dyDescent="0.25">
      <c r="A378">
        <v>600</v>
      </c>
      <c r="B378" t="s">
        <v>148</v>
      </c>
      <c r="C378">
        <v>2</v>
      </c>
      <c r="D378" t="s">
        <v>187</v>
      </c>
      <c r="E378">
        <v>11</v>
      </c>
    </row>
    <row r="379" spans="1:5" x14ac:dyDescent="0.25">
      <c r="A379">
        <v>600</v>
      </c>
      <c r="B379" t="s">
        <v>152</v>
      </c>
      <c r="C379">
        <v>1</v>
      </c>
      <c r="D379" t="s">
        <v>189</v>
      </c>
      <c r="E379">
        <v>16</v>
      </c>
    </row>
    <row r="380" spans="1:5" x14ac:dyDescent="0.25">
      <c r="A380">
        <v>600</v>
      </c>
      <c r="B380" t="s">
        <v>152</v>
      </c>
      <c r="C380">
        <v>2</v>
      </c>
      <c r="D380" t="s">
        <v>189</v>
      </c>
      <c r="E380">
        <v>16</v>
      </c>
    </row>
    <row r="381" spans="1:5" x14ac:dyDescent="0.25">
      <c r="A381">
        <v>920</v>
      </c>
      <c r="B381" t="s">
        <v>142</v>
      </c>
      <c r="C381">
        <v>1</v>
      </c>
      <c r="D381" t="s">
        <v>142</v>
      </c>
      <c r="E381">
        <v>3</v>
      </c>
    </row>
    <row r="382" spans="1:5" x14ac:dyDescent="0.25">
      <c r="A382">
        <v>920</v>
      </c>
      <c r="B382" t="s">
        <v>142</v>
      </c>
      <c r="C382">
        <v>2</v>
      </c>
      <c r="D382" t="s">
        <v>142</v>
      </c>
      <c r="E382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C5847-59A4-43EA-A5A4-6853FE726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light_rail_routes_and_stops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stsk</dc:creator>
  <cp:lastModifiedBy>stsk</cp:lastModifiedBy>
  <dcterms:created xsi:type="dcterms:W3CDTF">2021-10-13T10:31:02Z</dcterms:created>
  <dcterms:modified xsi:type="dcterms:W3CDTF">2021-10-13T12:04:29Z</dcterms:modified>
</cp:coreProperties>
</file>