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stsoiasue/Documents/UCB_Data_Bootcamp/Assignments/HW_1/Instructions/"/>
    </mc:Choice>
  </mc:AlternateContent>
  <bookViews>
    <workbookView xWindow="14440" yWindow="0" windowWidth="14360" windowHeight="18000" firstSheet="1" activeTab="4"/>
  </bookViews>
  <sheets>
    <sheet name="Kickstarter_Data" sheetId="1" r:id="rId1"/>
    <sheet name="Campaigns_by_Category" sheetId="2" r:id="rId2"/>
    <sheet name="Campaigns_by_Sub" sheetId="4" r:id="rId3"/>
    <sheet name="Outcome_by_Month" sheetId="6" r:id="rId4"/>
    <sheet name="Bonus" sheetId="7" r:id="rId5"/>
  </sheets>
  <definedNames>
    <definedName name="_xlnm._FilterDatabase" localSheetId="0" hidden="1">Kickstarter_Data!$A$1:$T$4115</definedName>
    <definedName name="Slicer_category">#N/A</definedName>
    <definedName name="Slicer_category1">#N/A</definedName>
    <definedName name="Slicer_country">#N/A</definedName>
    <definedName name="Slicer_country1">#N/A</definedName>
    <definedName name="Slicer_Year">#N/A</definedName>
    <definedName name="Slicer_Year1">#N/A</definedName>
  </definedNames>
  <calcPr calcId="150001" concurrentCalc="0"/>
  <pivotCaches>
    <pivotCache cacheId="0" r:id="rId6"/>
    <pivotCache cacheId="16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S4115" i="1"/>
  <c r="U4115" i="1"/>
  <c r="S4114" i="1"/>
  <c r="U4114" i="1"/>
  <c r="S4113" i="1"/>
  <c r="U4113" i="1"/>
  <c r="S4112" i="1"/>
  <c r="U4112" i="1"/>
  <c r="S4111" i="1"/>
  <c r="U4111" i="1"/>
  <c r="S4110" i="1"/>
  <c r="U4110" i="1"/>
  <c r="S4109" i="1"/>
  <c r="U4109" i="1"/>
  <c r="S4108" i="1"/>
  <c r="U4108" i="1"/>
  <c r="S4107" i="1"/>
  <c r="U4107" i="1"/>
  <c r="S4106" i="1"/>
  <c r="U4106" i="1"/>
  <c r="S4105" i="1"/>
  <c r="U4105" i="1"/>
  <c r="S4104" i="1"/>
  <c r="U4104" i="1"/>
  <c r="S4103" i="1"/>
  <c r="U4103" i="1"/>
  <c r="S4102" i="1"/>
  <c r="U4102" i="1"/>
  <c r="S4101" i="1"/>
  <c r="U4101" i="1"/>
  <c r="S4100" i="1"/>
  <c r="U4100" i="1"/>
  <c r="S4099" i="1"/>
  <c r="U4099" i="1"/>
  <c r="S4098" i="1"/>
  <c r="U4098" i="1"/>
  <c r="S4097" i="1"/>
  <c r="U4097" i="1"/>
  <c r="S4096" i="1"/>
  <c r="U4096" i="1"/>
  <c r="S4095" i="1"/>
  <c r="U4095" i="1"/>
  <c r="S4094" i="1"/>
  <c r="U4094" i="1"/>
  <c r="S4093" i="1"/>
  <c r="U4093" i="1"/>
  <c r="S4092" i="1"/>
  <c r="U4092" i="1"/>
  <c r="S4091" i="1"/>
  <c r="U4091" i="1"/>
  <c r="S4090" i="1"/>
  <c r="U4090" i="1"/>
  <c r="S4089" i="1"/>
  <c r="U4089" i="1"/>
  <c r="S4088" i="1"/>
  <c r="U4088" i="1"/>
  <c r="S4087" i="1"/>
  <c r="U4087" i="1"/>
  <c r="S4086" i="1"/>
  <c r="U4086" i="1"/>
  <c r="S4085" i="1"/>
  <c r="U4085" i="1"/>
  <c r="S4084" i="1"/>
  <c r="U4084" i="1"/>
  <c r="S4083" i="1"/>
  <c r="U4083" i="1"/>
  <c r="S4082" i="1"/>
  <c r="U4082" i="1"/>
  <c r="S4081" i="1"/>
  <c r="U4081" i="1"/>
  <c r="S4080" i="1"/>
  <c r="U4080" i="1"/>
  <c r="S4079" i="1"/>
  <c r="U4079" i="1"/>
  <c r="S4078" i="1"/>
  <c r="U4078" i="1"/>
  <c r="S4077" i="1"/>
  <c r="U4077" i="1"/>
  <c r="S4076" i="1"/>
  <c r="U4076" i="1"/>
  <c r="S4075" i="1"/>
  <c r="U4075" i="1"/>
  <c r="S4074" i="1"/>
  <c r="U4074" i="1"/>
  <c r="S4073" i="1"/>
  <c r="U4073" i="1"/>
  <c r="S4072" i="1"/>
  <c r="U4072" i="1"/>
  <c r="S4071" i="1"/>
  <c r="U4071" i="1"/>
  <c r="S4070" i="1"/>
  <c r="U4070" i="1"/>
  <c r="S4069" i="1"/>
  <c r="U4069" i="1"/>
  <c r="S4068" i="1"/>
  <c r="U4068" i="1"/>
  <c r="S4067" i="1"/>
  <c r="U4067" i="1"/>
  <c r="S4066" i="1"/>
  <c r="U4066" i="1"/>
  <c r="S4065" i="1"/>
  <c r="U4065" i="1"/>
  <c r="S4064" i="1"/>
  <c r="U4064" i="1"/>
  <c r="S4063" i="1"/>
  <c r="U4063" i="1"/>
  <c r="S4062" i="1"/>
  <c r="U4062" i="1"/>
  <c r="S4061" i="1"/>
  <c r="U4061" i="1"/>
  <c r="S4060" i="1"/>
  <c r="U4060" i="1"/>
  <c r="S4059" i="1"/>
  <c r="U4059" i="1"/>
  <c r="S4058" i="1"/>
  <c r="U4058" i="1"/>
  <c r="S4057" i="1"/>
  <c r="U4057" i="1"/>
  <c r="S4056" i="1"/>
  <c r="U4056" i="1"/>
  <c r="S4055" i="1"/>
  <c r="U4055" i="1"/>
  <c r="S4054" i="1"/>
  <c r="U4054" i="1"/>
  <c r="S4053" i="1"/>
  <c r="U4053" i="1"/>
  <c r="S4052" i="1"/>
  <c r="U4052" i="1"/>
  <c r="S4051" i="1"/>
  <c r="U4051" i="1"/>
  <c r="S4050" i="1"/>
  <c r="U4050" i="1"/>
  <c r="S4049" i="1"/>
  <c r="U4049" i="1"/>
  <c r="S4048" i="1"/>
  <c r="U4048" i="1"/>
  <c r="S4047" i="1"/>
  <c r="U4047" i="1"/>
  <c r="S4046" i="1"/>
  <c r="U4046" i="1"/>
  <c r="S4045" i="1"/>
  <c r="U4045" i="1"/>
  <c r="S4044" i="1"/>
  <c r="U4044" i="1"/>
  <c r="S4043" i="1"/>
  <c r="U4043" i="1"/>
  <c r="S4042" i="1"/>
  <c r="U4042" i="1"/>
  <c r="S4041" i="1"/>
  <c r="U4041" i="1"/>
  <c r="S4040" i="1"/>
  <c r="U4040" i="1"/>
  <c r="S4039" i="1"/>
  <c r="U4039" i="1"/>
  <c r="S4038" i="1"/>
  <c r="U4038" i="1"/>
  <c r="S4037" i="1"/>
  <c r="U4037" i="1"/>
  <c r="S4036" i="1"/>
  <c r="U4036" i="1"/>
  <c r="S4035" i="1"/>
  <c r="U4035" i="1"/>
  <c r="S4034" i="1"/>
  <c r="U4034" i="1"/>
  <c r="S4033" i="1"/>
  <c r="U4033" i="1"/>
  <c r="S4032" i="1"/>
  <c r="U4032" i="1"/>
  <c r="S4031" i="1"/>
  <c r="U4031" i="1"/>
  <c r="S4030" i="1"/>
  <c r="U4030" i="1"/>
  <c r="S4029" i="1"/>
  <c r="U4029" i="1"/>
  <c r="S4028" i="1"/>
  <c r="U4028" i="1"/>
  <c r="S4027" i="1"/>
  <c r="U4027" i="1"/>
  <c r="S4026" i="1"/>
  <c r="U4026" i="1"/>
  <c r="S4025" i="1"/>
  <c r="U4025" i="1"/>
  <c r="S4024" i="1"/>
  <c r="U4024" i="1"/>
  <c r="S4023" i="1"/>
  <c r="U4023" i="1"/>
  <c r="S4022" i="1"/>
  <c r="U4022" i="1"/>
  <c r="S4021" i="1"/>
  <c r="U4021" i="1"/>
  <c r="S4020" i="1"/>
  <c r="U4020" i="1"/>
  <c r="S4019" i="1"/>
  <c r="U4019" i="1"/>
  <c r="S4018" i="1"/>
  <c r="U4018" i="1"/>
  <c r="S4017" i="1"/>
  <c r="U4017" i="1"/>
  <c r="S4016" i="1"/>
  <c r="U4016" i="1"/>
  <c r="S4015" i="1"/>
  <c r="U4015" i="1"/>
  <c r="S4014" i="1"/>
  <c r="U4014" i="1"/>
  <c r="S4013" i="1"/>
  <c r="U4013" i="1"/>
  <c r="S4012" i="1"/>
  <c r="U4012" i="1"/>
  <c r="S4011" i="1"/>
  <c r="U4011" i="1"/>
  <c r="S4010" i="1"/>
  <c r="U4010" i="1"/>
  <c r="S4009" i="1"/>
  <c r="U4009" i="1"/>
  <c r="S4008" i="1"/>
  <c r="U4008" i="1"/>
  <c r="S4007" i="1"/>
  <c r="U4007" i="1"/>
  <c r="S4006" i="1"/>
  <c r="U4006" i="1"/>
  <c r="S4005" i="1"/>
  <c r="U4005" i="1"/>
  <c r="S4004" i="1"/>
  <c r="U4004" i="1"/>
  <c r="S4003" i="1"/>
  <c r="U4003" i="1"/>
  <c r="S4002" i="1"/>
  <c r="U4002" i="1"/>
  <c r="S4001" i="1"/>
  <c r="U4001" i="1"/>
  <c r="S4000" i="1"/>
  <c r="U4000" i="1"/>
  <c r="S3999" i="1"/>
  <c r="U3999" i="1"/>
  <c r="S3998" i="1"/>
  <c r="U3998" i="1"/>
  <c r="S3997" i="1"/>
  <c r="U3997" i="1"/>
  <c r="S3996" i="1"/>
  <c r="U3996" i="1"/>
  <c r="S3995" i="1"/>
  <c r="U3995" i="1"/>
  <c r="S3994" i="1"/>
  <c r="U3994" i="1"/>
  <c r="S3993" i="1"/>
  <c r="U3993" i="1"/>
  <c r="S3992" i="1"/>
  <c r="U3992" i="1"/>
  <c r="S3991" i="1"/>
  <c r="U3991" i="1"/>
  <c r="S3990" i="1"/>
  <c r="U3990" i="1"/>
  <c r="S3989" i="1"/>
  <c r="U3989" i="1"/>
  <c r="S3988" i="1"/>
  <c r="U3988" i="1"/>
  <c r="S3987" i="1"/>
  <c r="U3987" i="1"/>
  <c r="S3986" i="1"/>
  <c r="U3986" i="1"/>
  <c r="S3985" i="1"/>
  <c r="U3985" i="1"/>
  <c r="S3984" i="1"/>
  <c r="U3984" i="1"/>
  <c r="S3983" i="1"/>
  <c r="U3983" i="1"/>
  <c r="S3982" i="1"/>
  <c r="U3982" i="1"/>
  <c r="S3981" i="1"/>
  <c r="U3981" i="1"/>
  <c r="S3980" i="1"/>
  <c r="U3980" i="1"/>
  <c r="S3979" i="1"/>
  <c r="U3979" i="1"/>
  <c r="S3978" i="1"/>
  <c r="U3978" i="1"/>
  <c r="S3977" i="1"/>
  <c r="U3977" i="1"/>
  <c r="S3976" i="1"/>
  <c r="U3976" i="1"/>
  <c r="S3975" i="1"/>
  <c r="U3975" i="1"/>
  <c r="S3974" i="1"/>
  <c r="U3974" i="1"/>
  <c r="S3973" i="1"/>
  <c r="U3973" i="1"/>
  <c r="S3972" i="1"/>
  <c r="U3972" i="1"/>
  <c r="S3971" i="1"/>
  <c r="U3971" i="1"/>
  <c r="S3970" i="1"/>
  <c r="U3970" i="1"/>
  <c r="S3969" i="1"/>
  <c r="U3969" i="1"/>
  <c r="S3968" i="1"/>
  <c r="U3968" i="1"/>
  <c r="S3967" i="1"/>
  <c r="U3967" i="1"/>
  <c r="S3966" i="1"/>
  <c r="U3966" i="1"/>
  <c r="S3965" i="1"/>
  <c r="U3965" i="1"/>
  <c r="S3964" i="1"/>
  <c r="U3964" i="1"/>
  <c r="S3963" i="1"/>
  <c r="U3963" i="1"/>
  <c r="S3962" i="1"/>
  <c r="U3962" i="1"/>
  <c r="S3961" i="1"/>
  <c r="U3961" i="1"/>
  <c r="S3960" i="1"/>
  <c r="U3960" i="1"/>
  <c r="S3959" i="1"/>
  <c r="U3959" i="1"/>
  <c r="S3958" i="1"/>
  <c r="U3958" i="1"/>
  <c r="S3957" i="1"/>
  <c r="U3957" i="1"/>
  <c r="S3956" i="1"/>
  <c r="U3956" i="1"/>
  <c r="S3955" i="1"/>
  <c r="U3955" i="1"/>
  <c r="S3954" i="1"/>
  <c r="U3954" i="1"/>
  <c r="S3953" i="1"/>
  <c r="U3953" i="1"/>
  <c r="S3952" i="1"/>
  <c r="U3952" i="1"/>
  <c r="S3951" i="1"/>
  <c r="U3951" i="1"/>
  <c r="S3950" i="1"/>
  <c r="U3950" i="1"/>
  <c r="S3949" i="1"/>
  <c r="U3949" i="1"/>
  <c r="S3948" i="1"/>
  <c r="U3948" i="1"/>
  <c r="S3947" i="1"/>
  <c r="U3947" i="1"/>
  <c r="S3946" i="1"/>
  <c r="U3946" i="1"/>
  <c r="S3945" i="1"/>
  <c r="U3945" i="1"/>
  <c r="S3944" i="1"/>
  <c r="U3944" i="1"/>
  <c r="S3943" i="1"/>
  <c r="U3943" i="1"/>
  <c r="S3942" i="1"/>
  <c r="U3942" i="1"/>
  <c r="S3941" i="1"/>
  <c r="U3941" i="1"/>
  <c r="S3940" i="1"/>
  <c r="U3940" i="1"/>
  <c r="S3939" i="1"/>
  <c r="U3939" i="1"/>
  <c r="S3938" i="1"/>
  <c r="U3938" i="1"/>
  <c r="S3937" i="1"/>
  <c r="U3937" i="1"/>
  <c r="S3936" i="1"/>
  <c r="U3936" i="1"/>
  <c r="S3935" i="1"/>
  <c r="U3935" i="1"/>
  <c r="S3934" i="1"/>
  <c r="U3934" i="1"/>
  <c r="S3933" i="1"/>
  <c r="U3933" i="1"/>
  <c r="S3932" i="1"/>
  <c r="U3932" i="1"/>
  <c r="S3931" i="1"/>
  <c r="U3931" i="1"/>
  <c r="S3930" i="1"/>
  <c r="U3930" i="1"/>
  <c r="S3929" i="1"/>
  <c r="U3929" i="1"/>
  <c r="S3928" i="1"/>
  <c r="U3928" i="1"/>
  <c r="S3927" i="1"/>
  <c r="U3927" i="1"/>
  <c r="S3926" i="1"/>
  <c r="U3926" i="1"/>
  <c r="S3925" i="1"/>
  <c r="U3925" i="1"/>
  <c r="S3924" i="1"/>
  <c r="U3924" i="1"/>
  <c r="S3923" i="1"/>
  <c r="U3923" i="1"/>
  <c r="S3922" i="1"/>
  <c r="U3922" i="1"/>
  <c r="S3921" i="1"/>
  <c r="U3921" i="1"/>
  <c r="S3920" i="1"/>
  <c r="U3920" i="1"/>
  <c r="S3919" i="1"/>
  <c r="U3919" i="1"/>
  <c r="S3918" i="1"/>
  <c r="U3918" i="1"/>
  <c r="S3917" i="1"/>
  <c r="U3917" i="1"/>
  <c r="S3916" i="1"/>
  <c r="U3916" i="1"/>
  <c r="S3915" i="1"/>
  <c r="U3915" i="1"/>
  <c r="S3914" i="1"/>
  <c r="U3914" i="1"/>
  <c r="S3913" i="1"/>
  <c r="U3913" i="1"/>
  <c r="S3912" i="1"/>
  <c r="U3912" i="1"/>
  <c r="S3911" i="1"/>
  <c r="U3911" i="1"/>
  <c r="S3910" i="1"/>
  <c r="U3910" i="1"/>
  <c r="S3909" i="1"/>
  <c r="U3909" i="1"/>
  <c r="S3908" i="1"/>
  <c r="U3908" i="1"/>
  <c r="S3907" i="1"/>
  <c r="U3907" i="1"/>
  <c r="S3906" i="1"/>
  <c r="U3906" i="1"/>
  <c r="S3905" i="1"/>
  <c r="U3905" i="1"/>
  <c r="S3904" i="1"/>
  <c r="U3904" i="1"/>
  <c r="S3903" i="1"/>
  <c r="U3903" i="1"/>
  <c r="S3902" i="1"/>
  <c r="U3902" i="1"/>
  <c r="S3901" i="1"/>
  <c r="U3901" i="1"/>
  <c r="S3900" i="1"/>
  <c r="U3900" i="1"/>
  <c r="S3899" i="1"/>
  <c r="U3899" i="1"/>
  <c r="S3898" i="1"/>
  <c r="U3898" i="1"/>
  <c r="S3897" i="1"/>
  <c r="U3897" i="1"/>
  <c r="S3896" i="1"/>
  <c r="U3896" i="1"/>
  <c r="S3895" i="1"/>
  <c r="U3895" i="1"/>
  <c r="S3894" i="1"/>
  <c r="U3894" i="1"/>
  <c r="S3893" i="1"/>
  <c r="U3893" i="1"/>
  <c r="S3892" i="1"/>
  <c r="U3892" i="1"/>
  <c r="S3891" i="1"/>
  <c r="U3891" i="1"/>
  <c r="S3890" i="1"/>
  <c r="U3890" i="1"/>
  <c r="S3889" i="1"/>
  <c r="U3889" i="1"/>
  <c r="S3888" i="1"/>
  <c r="U3888" i="1"/>
  <c r="S3887" i="1"/>
  <c r="U3887" i="1"/>
  <c r="S3886" i="1"/>
  <c r="U3886" i="1"/>
  <c r="S3885" i="1"/>
  <c r="U3885" i="1"/>
  <c r="S3884" i="1"/>
  <c r="U3884" i="1"/>
  <c r="S3883" i="1"/>
  <c r="U3883" i="1"/>
  <c r="S3882" i="1"/>
  <c r="U3882" i="1"/>
  <c r="S3881" i="1"/>
  <c r="U3881" i="1"/>
  <c r="S3880" i="1"/>
  <c r="U3880" i="1"/>
  <c r="S3879" i="1"/>
  <c r="U3879" i="1"/>
  <c r="S3878" i="1"/>
  <c r="U3878" i="1"/>
  <c r="S3877" i="1"/>
  <c r="U3877" i="1"/>
  <c r="S3876" i="1"/>
  <c r="U3876" i="1"/>
  <c r="S3875" i="1"/>
  <c r="U3875" i="1"/>
  <c r="S3874" i="1"/>
  <c r="U3874" i="1"/>
  <c r="S3873" i="1"/>
  <c r="U3873" i="1"/>
  <c r="S3872" i="1"/>
  <c r="U3872" i="1"/>
  <c r="S3871" i="1"/>
  <c r="U3871" i="1"/>
  <c r="S3870" i="1"/>
  <c r="U3870" i="1"/>
  <c r="S3869" i="1"/>
  <c r="U3869" i="1"/>
  <c r="S3868" i="1"/>
  <c r="U3868" i="1"/>
  <c r="S3867" i="1"/>
  <c r="U3867" i="1"/>
  <c r="S3866" i="1"/>
  <c r="U3866" i="1"/>
  <c r="S3865" i="1"/>
  <c r="U3865" i="1"/>
  <c r="S3864" i="1"/>
  <c r="U3864" i="1"/>
  <c r="S3863" i="1"/>
  <c r="U3863" i="1"/>
  <c r="S3862" i="1"/>
  <c r="U3862" i="1"/>
  <c r="S3861" i="1"/>
  <c r="U3861" i="1"/>
  <c r="S3860" i="1"/>
  <c r="U3860" i="1"/>
  <c r="S3859" i="1"/>
  <c r="U3859" i="1"/>
  <c r="S3858" i="1"/>
  <c r="U3858" i="1"/>
  <c r="S3857" i="1"/>
  <c r="U3857" i="1"/>
  <c r="S3856" i="1"/>
  <c r="U3856" i="1"/>
  <c r="S3855" i="1"/>
  <c r="U3855" i="1"/>
  <c r="S3854" i="1"/>
  <c r="U3854" i="1"/>
  <c r="S3853" i="1"/>
  <c r="U3853" i="1"/>
  <c r="S3852" i="1"/>
  <c r="U3852" i="1"/>
  <c r="S3851" i="1"/>
  <c r="U3851" i="1"/>
  <c r="S3850" i="1"/>
  <c r="U3850" i="1"/>
  <c r="S3849" i="1"/>
  <c r="U3849" i="1"/>
  <c r="S3848" i="1"/>
  <c r="U3848" i="1"/>
  <c r="S3847" i="1"/>
  <c r="U3847" i="1"/>
  <c r="S3846" i="1"/>
  <c r="U3846" i="1"/>
  <c r="S3845" i="1"/>
  <c r="U3845" i="1"/>
  <c r="S3844" i="1"/>
  <c r="U3844" i="1"/>
  <c r="S3843" i="1"/>
  <c r="U3843" i="1"/>
  <c r="S3842" i="1"/>
  <c r="U3842" i="1"/>
  <c r="S3841" i="1"/>
  <c r="U3841" i="1"/>
  <c r="S3840" i="1"/>
  <c r="U3840" i="1"/>
  <c r="S3839" i="1"/>
  <c r="U3839" i="1"/>
  <c r="S3838" i="1"/>
  <c r="U3838" i="1"/>
  <c r="S3837" i="1"/>
  <c r="U3837" i="1"/>
  <c r="S3836" i="1"/>
  <c r="U3836" i="1"/>
  <c r="S3835" i="1"/>
  <c r="U3835" i="1"/>
  <c r="S3834" i="1"/>
  <c r="U3834" i="1"/>
  <c r="S3833" i="1"/>
  <c r="U3833" i="1"/>
  <c r="S3832" i="1"/>
  <c r="U3832" i="1"/>
  <c r="S3831" i="1"/>
  <c r="U3831" i="1"/>
  <c r="S3830" i="1"/>
  <c r="U3830" i="1"/>
  <c r="S3829" i="1"/>
  <c r="U3829" i="1"/>
  <c r="S3828" i="1"/>
  <c r="U3828" i="1"/>
  <c r="S3827" i="1"/>
  <c r="U3827" i="1"/>
  <c r="S3826" i="1"/>
  <c r="U3826" i="1"/>
  <c r="S3825" i="1"/>
  <c r="U3825" i="1"/>
  <c r="S3824" i="1"/>
  <c r="U3824" i="1"/>
  <c r="S3823" i="1"/>
  <c r="U3823" i="1"/>
  <c r="S3822" i="1"/>
  <c r="U3822" i="1"/>
  <c r="S3821" i="1"/>
  <c r="U3821" i="1"/>
  <c r="S3820" i="1"/>
  <c r="U3820" i="1"/>
  <c r="S3819" i="1"/>
  <c r="U3819" i="1"/>
  <c r="S3818" i="1"/>
  <c r="U3818" i="1"/>
  <c r="S3817" i="1"/>
  <c r="U3817" i="1"/>
  <c r="S3816" i="1"/>
  <c r="U3816" i="1"/>
  <c r="S3815" i="1"/>
  <c r="U3815" i="1"/>
  <c r="S3814" i="1"/>
  <c r="U3814" i="1"/>
  <c r="S3813" i="1"/>
  <c r="U3813" i="1"/>
  <c r="S3812" i="1"/>
  <c r="U3812" i="1"/>
  <c r="S3811" i="1"/>
  <c r="U3811" i="1"/>
  <c r="S3810" i="1"/>
  <c r="U3810" i="1"/>
  <c r="S3809" i="1"/>
  <c r="U3809" i="1"/>
  <c r="S3808" i="1"/>
  <c r="U3808" i="1"/>
  <c r="S3807" i="1"/>
  <c r="U3807" i="1"/>
  <c r="S3806" i="1"/>
  <c r="U3806" i="1"/>
  <c r="S3805" i="1"/>
  <c r="U3805" i="1"/>
  <c r="S3804" i="1"/>
  <c r="U3804" i="1"/>
  <c r="S3803" i="1"/>
  <c r="U3803" i="1"/>
  <c r="S3802" i="1"/>
  <c r="U3802" i="1"/>
  <c r="S3801" i="1"/>
  <c r="U3801" i="1"/>
  <c r="S3800" i="1"/>
  <c r="U3800" i="1"/>
  <c r="S3799" i="1"/>
  <c r="U3799" i="1"/>
  <c r="S3798" i="1"/>
  <c r="U3798" i="1"/>
  <c r="S3797" i="1"/>
  <c r="U3797" i="1"/>
  <c r="S3796" i="1"/>
  <c r="U3796" i="1"/>
  <c r="S3795" i="1"/>
  <c r="U3795" i="1"/>
  <c r="S3794" i="1"/>
  <c r="U3794" i="1"/>
  <c r="S3793" i="1"/>
  <c r="U3793" i="1"/>
  <c r="S3792" i="1"/>
  <c r="U3792" i="1"/>
  <c r="S3791" i="1"/>
  <c r="U3791" i="1"/>
  <c r="S3790" i="1"/>
  <c r="U3790" i="1"/>
  <c r="S3789" i="1"/>
  <c r="U3789" i="1"/>
  <c r="S3788" i="1"/>
  <c r="U3788" i="1"/>
  <c r="S3787" i="1"/>
  <c r="U3787" i="1"/>
  <c r="S3786" i="1"/>
  <c r="U3786" i="1"/>
  <c r="S3785" i="1"/>
  <c r="U3785" i="1"/>
  <c r="S3784" i="1"/>
  <c r="U3784" i="1"/>
  <c r="S3783" i="1"/>
  <c r="U3783" i="1"/>
  <c r="S3782" i="1"/>
  <c r="U3782" i="1"/>
  <c r="S3781" i="1"/>
  <c r="U3781" i="1"/>
  <c r="S3780" i="1"/>
  <c r="U3780" i="1"/>
  <c r="S3779" i="1"/>
  <c r="U3779" i="1"/>
  <c r="S3778" i="1"/>
  <c r="U3778" i="1"/>
  <c r="S3777" i="1"/>
  <c r="U3777" i="1"/>
  <c r="S3776" i="1"/>
  <c r="U3776" i="1"/>
  <c r="S3775" i="1"/>
  <c r="U3775" i="1"/>
  <c r="S3774" i="1"/>
  <c r="U3774" i="1"/>
  <c r="S3773" i="1"/>
  <c r="U3773" i="1"/>
  <c r="S3772" i="1"/>
  <c r="U3772" i="1"/>
  <c r="S3771" i="1"/>
  <c r="U3771" i="1"/>
  <c r="S3770" i="1"/>
  <c r="U3770" i="1"/>
  <c r="S3769" i="1"/>
  <c r="U3769" i="1"/>
  <c r="S3768" i="1"/>
  <c r="U3768" i="1"/>
  <c r="S3767" i="1"/>
  <c r="U3767" i="1"/>
  <c r="S3766" i="1"/>
  <c r="U3766" i="1"/>
  <c r="S3765" i="1"/>
  <c r="U3765" i="1"/>
  <c r="S3764" i="1"/>
  <c r="U3764" i="1"/>
  <c r="S3763" i="1"/>
  <c r="U3763" i="1"/>
  <c r="S3762" i="1"/>
  <c r="U3762" i="1"/>
  <c r="S3761" i="1"/>
  <c r="U3761" i="1"/>
  <c r="S3760" i="1"/>
  <c r="U3760" i="1"/>
  <c r="S3759" i="1"/>
  <c r="U3759" i="1"/>
  <c r="S3758" i="1"/>
  <c r="U3758" i="1"/>
  <c r="S3757" i="1"/>
  <c r="U3757" i="1"/>
  <c r="S3756" i="1"/>
  <c r="U3756" i="1"/>
  <c r="S3755" i="1"/>
  <c r="U3755" i="1"/>
  <c r="S3754" i="1"/>
  <c r="U3754" i="1"/>
  <c r="S3753" i="1"/>
  <c r="U3753" i="1"/>
  <c r="S3752" i="1"/>
  <c r="U3752" i="1"/>
  <c r="S3751" i="1"/>
  <c r="U3751" i="1"/>
  <c r="S3750" i="1"/>
  <c r="U3750" i="1"/>
  <c r="S3749" i="1"/>
  <c r="U3749" i="1"/>
  <c r="S3748" i="1"/>
  <c r="U3748" i="1"/>
  <c r="S3747" i="1"/>
  <c r="U3747" i="1"/>
  <c r="S3746" i="1"/>
  <c r="U3746" i="1"/>
  <c r="S3745" i="1"/>
  <c r="U3745" i="1"/>
  <c r="S3744" i="1"/>
  <c r="U3744" i="1"/>
  <c r="S3743" i="1"/>
  <c r="U3743" i="1"/>
  <c r="S3742" i="1"/>
  <c r="U3742" i="1"/>
  <c r="S3741" i="1"/>
  <c r="U3741" i="1"/>
  <c r="S3740" i="1"/>
  <c r="U3740" i="1"/>
  <c r="S3739" i="1"/>
  <c r="U3739" i="1"/>
  <c r="S3738" i="1"/>
  <c r="U3738" i="1"/>
  <c r="S3737" i="1"/>
  <c r="U3737" i="1"/>
  <c r="S3736" i="1"/>
  <c r="U3736" i="1"/>
  <c r="S3735" i="1"/>
  <c r="U3735" i="1"/>
  <c r="S3734" i="1"/>
  <c r="U3734" i="1"/>
  <c r="S3733" i="1"/>
  <c r="U3733" i="1"/>
  <c r="S3732" i="1"/>
  <c r="U3732" i="1"/>
  <c r="S3731" i="1"/>
  <c r="U3731" i="1"/>
  <c r="S3730" i="1"/>
  <c r="U3730" i="1"/>
  <c r="S3729" i="1"/>
  <c r="U3729" i="1"/>
  <c r="S3728" i="1"/>
  <c r="U3728" i="1"/>
  <c r="S3727" i="1"/>
  <c r="U3727" i="1"/>
  <c r="S3726" i="1"/>
  <c r="U3726" i="1"/>
  <c r="S3725" i="1"/>
  <c r="U3725" i="1"/>
  <c r="S3724" i="1"/>
  <c r="U3724" i="1"/>
  <c r="S3723" i="1"/>
  <c r="U3723" i="1"/>
  <c r="S3722" i="1"/>
  <c r="U3722" i="1"/>
  <c r="S3721" i="1"/>
  <c r="U3721" i="1"/>
  <c r="S3720" i="1"/>
  <c r="U3720" i="1"/>
  <c r="S3719" i="1"/>
  <c r="U3719" i="1"/>
  <c r="S3718" i="1"/>
  <c r="U3718" i="1"/>
  <c r="S3717" i="1"/>
  <c r="U3717" i="1"/>
  <c r="S3716" i="1"/>
  <c r="U3716" i="1"/>
  <c r="S3715" i="1"/>
  <c r="U3715" i="1"/>
  <c r="S3714" i="1"/>
  <c r="U3714" i="1"/>
  <c r="S3713" i="1"/>
  <c r="U3713" i="1"/>
  <c r="S3712" i="1"/>
  <c r="U3712" i="1"/>
  <c r="S3711" i="1"/>
  <c r="U3711" i="1"/>
  <c r="S3710" i="1"/>
  <c r="U3710" i="1"/>
  <c r="S3709" i="1"/>
  <c r="U3709" i="1"/>
  <c r="S3708" i="1"/>
  <c r="U3708" i="1"/>
  <c r="S3707" i="1"/>
  <c r="U3707" i="1"/>
  <c r="S3706" i="1"/>
  <c r="U3706" i="1"/>
  <c r="S3705" i="1"/>
  <c r="U3705" i="1"/>
  <c r="S3704" i="1"/>
  <c r="U3704" i="1"/>
  <c r="S3703" i="1"/>
  <c r="U3703" i="1"/>
  <c r="S3702" i="1"/>
  <c r="U3702" i="1"/>
  <c r="S3701" i="1"/>
  <c r="U3701" i="1"/>
  <c r="S3700" i="1"/>
  <c r="U3700" i="1"/>
  <c r="S3699" i="1"/>
  <c r="U3699" i="1"/>
  <c r="S3698" i="1"/>
  <c r="U3698" i="1"/>
  <c r="S3697" i="1"/>
  <c r="U3697" i="1"/>
  <c r="S3696" i="1"/>
  <c r="U3696" i="1"/>
  <c r="S3695" i="1"/>
  <c r="U3695" i="1"/>
  <c r="S3694" i="1"/>
  <c r="U3694" i="1"/>
  <c r="S3693" i="1"/>
  <c r="U3693" i="1"/>
  <c r="S3692" i="1"/>
  <c r="U3692" i="1"/>
  <c r="S3691" i="1"/>
  <c r="U3691" i="1"/>
  <c r="S3690" i="1"/>
  <c r="U3690" i="1"/>
  <c r="S3689" i="1"/>
  <c r="U3689" i="1"/>
  <c r="S3688" i="1"/>
  <c r="U3688" i="1"/>
  <c r="S3687" i="1"/>
  <c r="U3687" i="1"/>
  <c r="S3686" i="1"/>
  <c r="U3686" i="1"/>
  <c r="S3685" i="1"/>
  <c r="U3685" i="1"/>
  <c r="S3684" i="1"/>
  <c r="U3684" i="1"/>
  <c r="S3683" i="1"/>
  <c r="U3683" i="1"/>
  <c r="S3682" i="1"/>
  <c r="U3682" i="1"/>
  <c r="S3681" i="1"/>
  <c r="U3681" i="1"/>
  <c r="S3680" i="1"/>
  <c r="U3680" i="1"/>
  <c r="S3679" i="1"/>
  <c r="U3679" i="1"/>
  <c r="S3678" i="1"/>
  <c r="U3678" i="1"/>
  <c r="S3677" i="1"/>
  <c r="U3677" i="1"/>
  <c r="S3676" i="1"/>
  <c r="U3676" i="1"/>
  <c r="S3675" i="1"/>
  <c r="U3675" i="1"/>
  <c r="S3674" i="1"/>
  <c r="U3674" i="1"/>
  <c r="S3673" i="1"/>
  <c r="U3673" i="1"/>
  <c r="S3672" i="1"/>
  <c r="U3672" i="1"/>
  <c r="S3671" i="1"/>
  <c r="U3671" i="1"/>
  <c r="S3670" i="1"/>
  <c r="U3670" i="1"/>
  <c r="S3669" i="1"/>
  <c r="U3669" i="1"/>
  <c r="S3668" i="1"/>
  <c r="U3668" i="1"/>
  <c r="S3667" i="1"/>
  <c r="U3667" i="1"/>
  <c r="S3666" i="1"/>
  <c r="U3666" i="1"/>
  <c r="S3665" i="1"/>
  <c r="U3665" i="1"/>
  <c r="S3664" i="1"/>
  <c r="U3664" i="1"/>
  <c r="S3663" i="1"/>
  <c r="U3663" i="1"/>
  <c r="S3662" i="1"/>
  <c r="U3662" i="1"/>
  <c r="S3661" i="1"/>
  <c r="U3661" i="1"/>
  <c r="S3660" i="1"/>
  <c r="U3660" i="1"/>
  <c r="S3659" i="1"/>
  <c r="U3659" i="1"/>
  <c r="S3658" i="1"/>
  <c r="U3658" i="1"/>
  <c r="S3657" i="1"/>
  <c r="U3657" i="1"/>
  <c r="S3656" i="1"/>
  <c r="U3656" i="1"/>
  <c r="S3655" i="1"/>
  <c r="U3655" i="1"/>
  <c r="S3654" i="1"/>
  <c r="U3654" i="1"/>
  <c r="S3653" i="1"/>
  <c r="U3653" i="1"/>
  <c r="S3652" i="1"/>
  <c r="U3652" i="1"/>
  <c r="S3651" i="1"/>
  <c r="U3651" i="1"/>
  <c r="S3650" i="1"/>
  <c r="U3650" i="1"/>
  <c r="S3649" i="1"/>
  <c r="U3649" i="1"/>
  <c r="S3648" i="1"/>
  <c r="U3648" i="1"/>
  <c r="S3647" i="1"/>
  <c r="U3647" i="1"/>
  <c r="S3646" i="1"/>
  <c r="U3646" i="1"/>
  <c r="S3645" i="1"/>
  <c r="U3645" i="1"/>
  <c r="S3644" i="1"/>
  <c r="U3644" i="1"/>
  <c r="S3643" i="1"/>
  <c r="U3643" i="1"/>
  <c r="S3642" i="1"/>
  <c r="U3642" i="1"/>
  <c r="S3641" i="1"/>
  <c r="U3641" i="1"/>
  <c r="S3640" i="1"/>
  <c r="U3640" i="1"/>
  <c r="S3639" i="1"/>
  <c r="U3639" i="1"/>
  <c r="S3638" i="1"/>
  <c r="U3638" i="1"/>
  <c r="S3637" i="1"/>
  <c r="U3637" i="1"/>
  <c r="S3636" i="1"/>
  <c r="U3636" i="1"/>
  <c r="S3635" i="1"/>
  <c r="U3635" i="1"/>
  <c r="S3634" i="1"/>
  <c r="U3634" i="1"/>
  <c r="S3633" i="1"/>
  <c r="U3633" i="1"/>
  <c r="S3632" i="1"/>
  <c r="U3632" i="1"/>
  <c r="S3631" i="1"/>
  <c r="U3631" i="1"/>
  <c r="S3630" i="1"/>
  <c r="U3630" i="1"/>
  <c r="S3629" i="1"/>
  <c r="U3629" i="1"/>
  <c r="S3628" i="1"/>
  <c r="U3628" i="1"/>
  <c r="S3627" i="1"/>
  <c r="U3627" i="1"/>
  <c r="S3626" i="1"/>
  <c r="U3626" i="1"/>
  <c r="S3625" i="1"/>
  <c r="U3625" i="1"/>
  <c r="S3624" i="1"/>
  <c r="U3624" i="1"/>
  <c r="S3623" i="1"/>
  <c r="U3623" i="1"/>
  <c r="S3622" i="1"/>
  <c r="U3622" i="1"/>
  <c r="S3621" i="1"/>
  <c r="U3621" i="1"/>
  <c r="S3620" i="1"/>
  <c r="U3620" i="1"/>
  <c r="S3619" i="1"/>
  <c r="U3619" i="1"/>
  <c r="S3618" i="1"/>
  <c r="U3618" i="1"/>
  <c r="S3617" i="1"/>
  <c r="U3617" i="1"/>
  <c r="S3616" i="1"/>
  <c r="U3616" i="1"/>
  <c r="S3615" i="1"/>
  <c r="U3615" i="1"/>
  <c r="S3614" i="1"/>
  <c r="U3614" i="1"/>
  <c r="S3613" i="1"/>
  <c r="U3613" i="1"/>
  <c r="S3612" i="1"/>
  <c r="U3612" i="1"/>
  <c r="S3611" i="1"/>
  <c r="U3611" i="1"/>
  <c r="S3610" i="1"/>
  <c r="U3610" i="1"/>
  <c r="S3609" i="1"/>
  <c r="U3609" i="1"/>
  <c r="S3608" i="1"/>
  <c r="U3608" i="1"/>
  <c r="S3607" i="1"/>
  <c r="U3607" i="1"/>
  <c r="S3606" i="1"/>
  <c r="U3606" i="1"/>
  <c r="S3605" i="1"/>
  <c r="U3605" i="1"/>
  <c r="S3604" i="1"/>
  <c r="U3604" i="1"/>
  <c r="S3603" i="1"/>
  <c r="U3603" i="1"/>
  <c r="S3602" i="1"/>
  <c r="U3602" i="1"/>
  <c r="S3601" i="1"/>
  <c r="U3601" i="1"/>
  <c r="S3600" i="1"/>
  <c r="U3600" i="1"/>
  <c r="S3599" i="1"/>
  <c r="U3599" i="1"/>
  <c r="S3598" i="1"/>
  <c r="U3598" i="1"/>
  <c r="S3597" i="1"/>
  <c r="U3597" i="1"/>
  <c r="S3596" i="1"/>
  <c r="U3596" i="1"/>
  <c r="S3595" i="1"/>
  <c r="U3595" i="1"/>
  <c r="S3594" i="1"/>
  <c r="U3594" i="1"/>
  <c r="S3593" i="1"/>
  <c r="U3593" i="1"/>
  <c r="S3592" i="1"/>
  <c r="U3592" i="1"/>
  <c r="S3591" i="1"/>
  <c r="U3591" i="1"/>
  <c r="S3590" i="1"/>
  <c r="U3590" i="1"/>
  <c r="S3589" i="1"/>
  <c r="U3589" i="1"/>
  <c r="S3588" i="1"/>
  <c r="U3588" i="1"/>
  <c r="S3587" i="1"/>
  <c r="U3587" i="1"/>
  <c r="S3586" i="1"/>
  <c r="U3586" i="1"/>
  <c r="S3585" i="1"/>
  <c r="U3585" i="1"/>
  <c r="S3584" i="1"/>
  <c r="U3584" i="1"/>
  <c r="S3583" i="1"/>
  <c r="U3583" i="1"/>
  <c r="S3582" i="1"/>
  <c r="U3582" i="1"/>
  <c r="S3581" i="1"/>
  <c r="U3581" i="1"/>
  <c r="S3580" i="1"/>
  <c r="U3580" i="1"/>
  <c r="S3579" i="1"/>
  <c r="U3579" i="1"/>
  <c r="S3578" i="1"/>
  <c r="U3578" i="1"/>
  <c r="S3577" i="1"/>
  <c r="U3577" i="1"/>
  <c r="S3576" i="1"/>
  <c r="U3576" i="1"/>
  <c r="S3575" i="1"/>
  <c r="U3575" i="1"/>
  <c r="S3574" i="1"/>
  <c r="U3574" i="1"/>
  <c r="S3573" i="1"/>
  <c r="U3573" i="1"/>
  <c r="S3572" i="1"/>
  <c r="U3572" i="1"/>
  <c r="S3571" i="1"/>
  <c r="U3571" i="1"/>
  <c r="S3570" i="1"/>
  <c r="U3570" i="1"/>
  <c r="S3569" i="1"/>
  <c r="U3569" i="1"/>
  <c r="S3568" i="1"/>
  <c r="U3568" i="1"/>
  <c r="S3567" i="1"/>
  <c r="U3567" i="1"/>
  <c r="S3566" i="1"/>
  <c r="U3566" i="1"/>
  <c r="S3565" i="1"/>
  <c r="U3565" i="1"/>
  <c r="S3564" i="1"/>
  <c r="U3564" i="1"/>
  <c r="S3563" i="1"/>
  <c r="U3563" i="1"/>
  <c r="S3562" i="1"/>
  <c r="U3562" i="1"/>
  <c r="S3561" i="1"/>
  <c r="U3561" i="1"/>
  <c r="S3560" i="1"/>
  <c r="U3560" i="1"/>
  <c r="S3559" i="1"/>
  <c r="U3559" i="1"/>
  <c r="S3558" i="1"/>
  <c r="U3558" i="1"/>
  <c r="S3557" i="1"/>
  <c r="U3557" i="1"/>
  <c r="S3556" i="1"/>
  <c r="U3556" i="1"/>
  <c r="S3555" i="1"/>
  <c r="U3555" i="1"/>
  <c r="S3554" i="1"/>
  <c r="U3554" i="1"/>
  <c r="S3553" i="1"/>
  <c r="U3553" i="1"/>
  <c r="S3552" i="1"/>
  <c r="U3552" i="1"/>
  <c r="S3551" i="1"/>
  <c r="U3551" i="1"/>
  <c r="S3550" i="1"/>
  <c r="U3550" i="1"/>
  <c r="S3549" i="1"/>
  <c r="U3549" i="1"/>
  <c r="S3548" i="1"/>
  <c r="U3548" i="1"/>
  <c r="S3547" i="1"/>
  <c r="U3547" i="1"/>
  <c r="S3546" i="1"/>
  <c r="U3546" i="1"/>
  <c r="S3545" i="1"/>
  <c r="U3545" i="1"/>
  <c r="S3544" i="1"/>
  <c r="U3544" i="1"/>
  <c r="S3543" i="1"/>
  <c r="U3543" i="1"/>
  <c r="S3542" i="1"/>
  <c r="U3542" i="1"/>
  <c r="S3541" i="1"/>
  <c r="U3541" i="1"/>
  <c r="S3540" i="1"/>
  <c r="U3540" i="1"/>
  <c r="S3539" i="1"/>
  <c r="U3539" i="1"/>
  <c r="S3538" i="1"/>
  <c r="U3538" i="1"/>
  <c r="S3537" i="1"/>
  <c r="U3537" i="1"/>
  <c r="S3536" i="1"/>
  <c r="U3536" i="1"/>
  <c r="S3535" i="1"/>
  <c r="U3535" i="1"/>
  <c r="S3534" i="1"/>
  <c r="U3534" i="1"/>
  <c r="S3533" i="1"/>
  <c r="U3533" i="1"/>
  <c r="S3532" i="1"/>
  <c r="U3532" i="1"/>
  <c r="S3531" i="1"/>
  <c r="U3531" i="1"/>
  <c r="S3530" i="1"/>
  <c r="U3530" i="1"/>
  <c r="S3529" i="1"/>
  <c r="U3529" i="1"/>
  <c r="S3528" i="1"/>
  <c r="U3528" i="1"/>
  <c r="S3527" i="1"/>
  <c r="U3527" i="1"/>
  <c r="S3526" i="1"/>
  <c r="U3526" i="1"/>
  <c r="S3525" i="1"/>
  <c r="U3525" i="1"/>
  <c r="S3524" i="1"/>
  <c r="U3524" i="1"/>
  <c r="S3523" i="1"/>
  <c r="U3523" i="1"/>
  <c r="S3522" i="1"/>
  <c r="U3522" i="1"/>
  <c r="S3521" i="1"/>
  <c r="U3521" i="1"/>
  <c r="S3520" i="1"/>
  <c r="U3520" i="1"/>
  <c r="S3519" i="1"/>
  <c r="U3519" i="1"/>
  <c r="S3518" i="1"/>
  <c r="U3518" i="1"/>
  <c r="S3517" i="1"/>
  <c r="U3517" i="1"/>
  <c r="S3516" i="1"/>
  <c r="U3516" i="1"/>
  <c r="S3515" i="1"/>
  <c r="U3515" i="1"/>
  <c r="S3514" i="1"/>
  <c r="U3514" i="1"/>
  <c r="S3513" i="1"/>
  <c r="U3513" i="1"/>
  <c r="S3512" i="1"/>
  <c r="U3512" i="1"/>
  <c r="S3511" i="1"/>
  <c r="U3511" i="1"/>
  <c r="S3510" i="1"/>
  <c r="U3510" i="1"/>
  <c r="S3509" i="1"/>
  <c r="U3509" i="1"/>
  <c r="S3508" i="1"/>
  <c r="U3508" i="1"/>
  <c r="S3507" i="1"/>
  <c r="U3507" i="1"/>
  <c r="S3506" i="1"/>
  <c r="U3506" i="1"/>
  <c r="S3505" i="1"/>
  <c r="U3505" i="1"/>
  <c r="S3504" i="1"/>
  <c r="U3504" i="1"/>
  <c r="S3503" i="1"/>
  <c r="U3503" i="1"/>
  <c r="S3502" i="1"/>
  <c r="U3502" i="1"/>
  <c r="S3501" i="1"/>
  <c r="U3501" i="1"/>
  <c r="S3500" i="1"/>
  <c r="U3500" i="1"/>
  <c r="S3499" i="1"/>
  <c r="U3499" i="1"/>
  <c r="S3498" i="1"/>
  <c r="U3498" i="1"/>
  <c r="S3497" i="1"/>
  <c r="U3497" i="1"/>
  <c r="S3496" i="1"/>
  <c r="U3496" i="1"/>
  <c r="S3495" i="1"/>
  <c r="U3495" i="1"/>
  <c r="S3494" i="1"/>
  <c r="U3494" i="1"/>
  <c r="S3493" i="1"/>
  <c r="U3493" i="1"/>
  <c r="S3492" i="1"/>
  <c r="U3492" i="1"/>
  <c r="S3491" i="1"/>
  <c r="U3491" i="1"/>
  <c r="S3490" i="1"/>
  <c r="U3490" i="1"/>
  <c r="S3489" i="1"/>
  <c r="U3489" i="1"/>
  <c r="S3488" i="1"/>
  <c r="U3488" i="1"/>
  <c r="S3487" i="1"/>
  <c r="U3487" i="1"/>
  <c r="S3486" i="1"/>
  <c r="U3486" i="1"/>
  <c r="S3485" i="1"/>
  <c r="U3485" i="1"/>
  <c r="S3484" i="1"/>
  <c r="U3484" i="1"/>
  <c r="S3483" i="1"/>
  <c r="U3483" i="1"/>
  <c r="S3482" i="1"/>
  <c r="U3482" i="1"/>
  <c r="S3481" i="1"/>
  <c r="U3481" i="1"/>
  <c r="S3480" i="1"/>
  <c r="U3480" i="1"/>
  <c r="S3479" i="1"/>
  <c r="U3479" i="1"/>
  <c r="S3478" i="1"/>
  <c r="U3478" i="1"/>
  <c r="S3477" i="1"/>
  <c r="U3477" i="1"/>
  <c r="S3476" i="1"/>
  <c r="U3476" i="1"/>
  <c r="S3475" i="1"/>
  <c r="U3475" i="1"/>
  <c r="S3474" i="1"/>
  <c r="U3474" i="1"/>
  <c r="S3473" i="1"/>
  <c r="U3473" i="1"/>
  <c r="S3472" i="1"/>
  <c r="U3472" i="1"/>
  <c r="S3471" i="1"/>
  <c r="U3471" i="1"/>
  <c r="S3470" i="1"/>
  <c r="U3470" i="1"/>
  <c r="S3469" i="1"/>
  <c r="U3469" i="1"/>
  <c r="S3468" i="1"/>
  <c r="U3468" i="1"/>
  <c r="S3467" i="1"/>
  <c r="U3467" i="1"/>
  <c r="S3466" i="1"/>
  <c r="U3466" i="1"/>
  <c r="S3465" i="1"/>
  <c r="U3465" i="1"/>
  <c r="S3464" i="1"/>
  <c r="U3464" i="1"/>
  <c r="S3463" i="1"/>
  <c r="U3463" i="1"/>
  <c r="S3462" i="1"/>
  <c r="U3462" i="1"/>
  <c r="S3461" i="1"/>
  <c r="U3461" i="1"/>
  <c r="S3460" i="1"/>
  <c r="U3460" i="1"/>
  <c r="S3459" i="1"/>
  <c r="U3459" i="1"/>
  <c r="S3458" i="1"/>
  <c r="U3458" i="1"/>
  <c r="S3457" i="1"/>
  <c r="U3457" i="1"/>
  <c r="S3456" i="1"/>
  <c r="U3456" i="1"/>
  <c r="S3455" i="1"/>
  <c r="U3455" i="1"/>
  <c r="S3454" i="1"/>
  <c r="U3454" i="1"/>
  <c r="S3453" i="1"/>
  <c r="U3453" i="1"/>
  <c r="S3452" i="1"/>
  <c r="U3452" i="1"/>
  <c r="S3451" i="1"/>
  <c r="U3451" i="1"/>
  <c r="S3450" i="1"/>
  <c r="U3450" i="1"/>
  <c r="S3449" i="1"/>
  <c r="U3449" i="1"/>
  <c r="S3448" i="1"/>
  <c r="U3448" i="1"/>
  <c r="S3447" i="1"/>
  <c r="U3447" i="1"/>
  <c r="S3446" i="1"/>
  <c r="U3446" i="1"/>
  <c r="S3445" i="1"/>
  <c r="U3445" i="1"/>
  <c r="S3444" i="1"/>
  <c r="U3444" i="1"/>
  <c r="S3443" i="1"/>
  <c r="U3443" i="1"/>
  <c r="S3442" i="1"/>
  <c r="U3442" i="1"/>
  <c r="S3441" i="1"/>
  <c r="U3441" i="1"/>
  <c r="S3440" i="1"/>
  <c r="U3440" i="1"/>
  <c r="S3439" i="1"/>
  <c r="U3439" i="1"/>
  <c r="S3438" i="1"/>
  <c r="U3438" i="1"/>
  <c r="S3437" i="1"/>
  <c r="U3437" i="1"/>
  <c r="S3436" i="1"/>
  <c r="U3436" i="1"/>
  <c r="S3435" i="1"/>
  <c r="U3435" i="1"/>
  <c r="S3434" i="1"/>
  <c r="U3434" i="1"/>
  <c r="S3433" i="1"/>
  <c r="U3433" i="1"/>
  <c r="S3432" i="1"/>
  <c r="U3432" i="1"/>
  <c r="S3431" i="1"/>
  <c r="U3431" i="1"/>
  <c r="S3430" i="1"/>
  <c r="U3430" i="1"/>
  <c r="S3429" i="1"/>
  <c r="U3429" i="1"/>
  <c r="S3428" i="1"/>
  <c r="U3428" i="1"/>
  <c r="S3427" i="1"/>
  <c r="U3427" i="1"/>
  <c r="S3426" i="1"/>
  <c r="U3426" i="1"/>
  <c r="S3425" i="1"/>
  <c r="U3425" i="1"/>
  <c r="S3424" i="1"/>
  <c r="U3424" i="1"/>
  <c r="S3423" i="1"/>
  <c r="U3423" i="1"/>
  <c r="S3422" i="1"/>
  <c r="U3422" i="1"/>
  <c r="S3421" i="1"/>
  <c r="U3421" i="1"/>
  <c r="S3420" i="1"/>
  <c r="U3420" i="1"/>
  <c r="S3419" i="1"/>
  <c r="U3419" i="1"/>
  <c r="S3418" i="1"/>
  <c r="U3418" i="1"/>
  <c r="S3417" i="1"/>
  <c r="U3417" i="1"/>
  <c r="S3416" i="1"/>
  <c r="U3416" i="1"/>
  <c r="S3415" i="1"/>
  <c r="U3415" i="1"/>
  <c r="S3414" i="1"/>
  <c r="U3414" i="1"/>
  <c r="S3413" i="1"/>
  <c r="U3413" i="1"/>
  <c r="S3412" i="1"/>
  <c r="U3412" i="1"/>
  <c r="S3411" i="1"/>
  <c r="U3411" i="1"/>
  <c r="S3410" i="1"/>
  <c r="U3410" i="1"/>
  <c r="S3409" i="1"/>
  <c r="U3409" i="1"/>
  <c r="S3408" i="1"/>
  <c r="U3408" i="1"/>
  <c r="S3407" i="1"/>
  <c r="U3407" i="1"/>
  <c r="S3406" i="1"/>
  <c r="U3406" i="1"/>
  <c r="S3405" i="1"/>
  <c r="U3405" i="1"/>
  <c r="S3404" i="1"/>
  <c r="U3404" i="1"/>
  <c r="S3403" i="1"/>
  <c r="U3403" i="1"/>
  <c r="S3402" i="1"/>
  <c r="U3402" i="1"/>
  <c r="S3401" i="1"/>
  <c r="U3401" i="1"/>
  <c r="S3400" i="1"/>
  <c r="U3400" i="1"/>
  <c r="S3399" i="1"/>
  <c r="U3399" i="1"/>
  <c r="S3398" i="1"/>
  <c r="U3398" i="1"/>
  <c r="S3397" i="1"/>
  <c r="U3397" i="1"/>
  <c r="S3396" i="1"/>
  <c r="U3396" i="1"/>
  <c r="S3395" i="1"/>
  <c r="U3395" i="1"/>
  <c r="S3394" i="1"/>
  <c r="U3394" i="1"/>
  <c r="S3393" i="1"/>
  <c r="U3393" i="1"/>
  <c r="S3392" i="1"/>
  <c r="U3392" i="1"/>
  <c r="S3391" i="1"/>
  <c r="U3391" i="1"/>
  <c r="S3390" i="1"/>
  <c r="U3390" i="1"/>
  <c r="S3389" i="1"/>
  <c r="U3389" i="1"/>
  <c r="S3388" i="1"/>
  <c r="U3388" i="1"/>
  <c r="S3387" i="1"/>
  <c r="U3387" i="1"/>
  <c r="S3386" i="1"/>
  <c r="U3386" i="1"/>
  <c r="S3385" i="1"/>
  <c r="U3385" i="1"/>
  <c r="S3384" i="1"/>
  <c r="U3384" i="1"/>
  <c r="S3383" i="1"/>
  <c r="U3383" i="1"/>
  <c r="S3382" i="1"/>
  <c r="U3382" i="1"/>
  <c r="S3381" i="1"/>
  <c r="U3381" i="1"/>
  <c r="S3380" i="1"/>
  <c r="U3380" i="1"/>
  <c r="S3379" i="1"/>
  <c r="U3379" i="1"/>
  <c r="S3378" i="1"/>
  <c r="U3378" i="1"/>
  <c r="S3377" i="1"/>
  <c r="U3377" i="1"/>
  <c r="S3376" i="1"/>
  <c r="U3376" i="1"/>
  <c r="S3375" i="1"/>
  <c r="U3375" i="1"/>
  <c r="S3374" i="1"/>
  <c r="U3374" i="1"/>
  <c r="S3373" i="1"/>
  <c r="U3373" i="1"/>
  <c r="S3372" i="1"/>
  <c r="U3372" i="1"/>
  <c r="S3371" i="1"/>
  <c r="U3371" i="1"/>
  <c r="S3370" i="1"/>
  <c r="U3370" i="1"/>
  <c r="S3369" i="1"/>
  <c r="U3369" i="1"/>
  <c r="S3368" i="1"/>
  <c r="U3368" i="1"/>
  <c r="S3367" i="1"/>
  <c r="U3367" i="1"/>
  <c r="S3366" i="1"/>
  <c r="U3366" i="1"/>
  <c r="S3365" i="1"/>
  <c r="U3365" i="1"/>
  <c r="S3364" i="1"/>
  <c r="U3364" i="1"/>
  <c r="S3363" i="1"/>
  <c r="U3363" i="1"/>
  <c r="S3362" i="1"/>
  <c r="U3362" i="1"/>
  <c r="S3361" i="1"/>
  <c r="U3361" i="1"/>
  <c r="S3360" i="1"/>
  <c r="U3360" i="1"/>
  <c r="S3359" i="1"/>
  <c r="U3359" i="1"/>
  <c r="S3358" i="1"/>
  <c r="U3358" i="1"/>
  <c r="S3357" i="1"/>
  <c r="U3357" i="1"/>
  <c r="S3356" i="1"/>
  <c r="U3356" i="1"/>
  <c r="S3355" i="1"/>
  <c r="U3355" i="1"/>
  <c r="S3354" i="1"/>
  <c r="U3354" i="1"/>
  <c r="S3353" i="1"/>
  <c r="U3353" i="1"/>
  <c r="S3352" i="1"/>
  <c r="U3352" i="1"/>
  <c r="S3351" i="1"/>
  <c r="U3351" i="1"/>
  <c r="S3350" i="1"/>
  <c r="U3350" i="1"/>
  <c r="S3349" i="1"/>
  <c r="U3349" i="1"/>
  <c r="S3348" i="1"/>
  <c r="U3348" i="1"/>
  <c r="S3347" i="1"/>
  <c r="U3347" i="1"/>
  <c r="S3346" i="1"/>
  <c r="U3346" i="1"/>
  <c r="S3345" i="1"/>
  <c r="U3345" i="1"/>
  <c r="S3344" i="1"/>
  <c r="U3344" i="1"/>
  <c r="S3343" i="1"/>
  <c r="U3343" i="1"/>
  <c r="S3342" i="1"/>
  <c r="U3342" i="1"/>
  <c r="S3341" i="1"/>
  <c r="U3341" i="1"/>
  <c r="S3340" i="1"/>
  <c r="U3340" i="1"/>
  <c r="S3339" i="1"/>
  <c r="U3339" i="1"/>
  <c r="S3338" i="1"/>
  <c r="U3338" i="1"/>
  <c r="S3337" i="1"/>
  <c r="U3337" i="1"/>
  <c r="S3336" i="1"/>
  <c r="U3336" i="1"/>
  <c r="S3335" i="1"/>
  <c r="U3335" i="1"/>
  <c r="S3334" i="1"/>
  <c r="U3334" i="1"/>
  <c r="S3333" i="1"/>
  <c r="U3333" i="1"/>
  <c r="S3332" i="1"/>
  <c r="U3332" i="1"/>
  <c r="S3331" i="1"/>
  <c r="U3331" i="1"/>
  <c r="S3330" i="1"/>
  <c r="U3330" i="1"/>
  <c r="S3329" i="1"/>
  <c r="U3329" i="1"/>
  <c r="S3328" i="1"/>
  <c r="U3328" i="1"/>
  <c r="S3327" i="1"/>
  <c r="U3327" i="1"/>
  <c r="S3326" i="1"/>
  <c r="U3326" i="1"/>
  <c r="S3325" i="1"/>
  <c r="U3325" i="1"/>
  <c r="S3324" i="1"/>
  <c r="U3324" i="1"/>
  <c r="S3323" i="1"/>
  <c r="U3323" i="1"/>
  <c r="S3322" i="1"/>
  <c r="U3322" i="1"/>
  <c r="S3321" i="1"/>
  <c r="U3321" i="1"/>
  <c r="S3320" i="1"/>
  <c r="U3320" i="1"/>
  <c r="S3319" i="1"/>
  <c r="U3319" i="1"/>
  <c r="S3318" i="1"/>
  <c r="U3318" i="1"/>
  <c r="S3317" i="1"/>
  <c r="U3317" i="1"/>
  <c r="S3316" i="1"/>
  <c r="U3316" i="1"/>
  <c r="S3315" i="1"/>
  <c r="U3315" i="1"/>
  <c r="S3314" i="1"/>
  <c r="U3314" i="1"/>
  <c r="S3313" i="1"/>
  <c r="U3313" i="1"/>
  <c r="S3312" i="1"/>
  <c r="U3312" i="1"/>
  <c r="S3311" i="1"/>
  <c r="U3311" i="1"/>
  <c r="S3310" i="1"/>
  <c r="U3310" i="1"/>
  <c r="S3309" i="1"/>
  <c r="U3309" i="1"/>
  <c r="S3308" i="1"/>
  <c r="U3308" i="1"/>
  <c r="S3307" i="1"/>
  <c r="U3307" i="1"/>
  <c r="S3306" i="1"/>
  <c r="U3306" i="1"/>
  <c r="S3305" i="1"/>
  <c r="U3305" i="1"/>
  <c r="S3304" i="1"/>
  <c r="U3304" i="1"/>
  <c r="S3303" i="1"/>
  <c r="U3303" i="1"/>
  <c r="S3302" i="1"/>
  <c r="U3302" i="1"/>
  <c r="S3301" i="1"/>
  <c r="U3301" i="1"/>
  <c r="S3300" i="1"/>
  <c r="U3300" i="1"/>
  <c r="S3299" i="1"/>
  <c r="U3299" i="1"/>
  <c r="S3298" i="1"/>
  <c r="U3298" i="1"/>
  <c r="S3297" i="1"/>
  <c r="U3297" i="1"/>
  <c r="S3296" i="1"/>
  <c r="U3296" i="1"/>
  <c r="S3295" i="1"/>
  <c r="U3295" i="1"/>
  <c r="S3294" i="1"/>
  <c r="U3294" i="1"/>
  <c r="S3293" i="1"/>
  <c r="U3293" i="1"/>
  <c r="S3292" i="1"/>
  <c r="U3292" i="1"/>
  <c r="S3291" i="1"/>
  <c r="U3291" i="1"/>
  <c r="S3290" i="1"/>
  <c r="U3290" i="1"/>
  <c r="S3289" i="1"/>
  <c r="U3289" i="1"/>
  <c r="S3288" i="1"/>
  <c r="U3288" i="1"/>
  <c r="S3287" i="1"/>
  <c r="U3287" i="1"/>
  <c r="S3286" i="1"/>
  <c r="U3286" i="1"/>
  <c r="S3285" i="1"/>
  <c r="U3285" i="1"/>
  <c r="S3284" i="1"/>
  <c r="U3284" i="1"/>
  <c r="S3283" i="1"/>
  <c r="U3283" i="1"/>
  <c r="S3282" i="1"/>
  <c r="U3282" i="1"/>
  <c r="S3281" i="1"/>
  <c r="U3281" i="1"/>
  <c r="S3280" i="1"/>
  <c r="U3280" i="1"/>
  <c r="S3279" i="1"/>
  <c r="U3279" i="1"/>
  <c r="S3278" i="1"/>
  <c r="U3278" i="1"/>
  <c r="S3277" i="1"/>
  <c r="U3277" i="1"/>
  <c r="S3276" i="1"/>
  <c r="U3276" i="1"/>
  <c r="S3275" i="1"/>
  <c r="U3275" i="1"/>
  <c r="S3274" i="1"/>
  <c r="U3274" i="1"/>
  <c r="S3273" i="1"/>
  <c r="U3273" i="1"/>
  <c r="S3272" i="1"/>
  <c r="U3272" i="1"/>
  <c r="S3271" i="1"/>
  <c r="U3271" i="1"/>
  <c r="S3270" i="1"/>
  <c r="U3270" i="1"/>
  <c r="S3269" i="1"/>
  <c r="U3269" i="1"/>
  <c r="S3268" i="1"/>
  <c r="U3268" i="1"/>
  <c r="S3267" i="1"/>
  <c r="U3267" i="1"/>
  <c r="S3266" i="1"/>
  <c r="U3266" i="1"/>
  <c r="S3265" i="1"/>
  <c r="U3265" i="1"/>
  <c r="S3264" i="1"/>
  <c r="U3264" i="1"/>
  <c r="S3263" i="1"/>
  <c r="U3263" i="1"/>
  <c r="S3262" i="1"/>
  <c r="U3262" i="1"/>
  <c r="S3261" i="1"/>
  <c r="U3261" i="1"/>
  <c r="S3260" i="1"/>
  <c r="U3260" i="1"/>
  <c r="S3259" i="1"/>
  <c r="U3259" i="1"/>
  <c r="S3258" i="1"/>
  <c r="U3258" i="1"/>
  <c r="S3257" i="1"/>
  <c r="U3257" i="1"/>
  <c r="S3256" i="1"/>
  <c r="U3256" i="1"/>
  <c r="S3255" i="1"/>
  <c r="U3255" i="1"/>
  <c r="S3254" i="1"/>
  <c r="U3254" i="1"/>
  <c r="S3253" i="1"/>
  <c r="U3253" i="1"/>
  <c r="S3252" i="1"/>
  <c r="U3252" i="1"/>
  <c r="S3251" i="1"/>
  <c r="U3251" i="1"/>
  <c r="S3250" i="1"/>
  <c r="U3250" i="1"/>
  <c r="S3249" i="1"/>
  <c r="U3249" i="1"/>
  <c r="S3248" i="1"/>
  <c r="U3248" i="1"/>
  <c r="S3247" i="1"/>
  <c r="U3247" i="1"/>
  <c r="S3246" i="1"/>
  <c r="U3246" i="1"/>
  <c r="S3245" i="1"/>
  <c r="U3245" i="1"/>
  <c r="S3244" i="1"/>
  <c r="U3244" i="1"/>
  <c r="S3243" i="1"/>
  <c r="U3243" i="1"/>
  <c r="S3242" i="1"/>
  <c r="U3242" i="1"/>
  <c r="S3241" i="1"/>
  <c r="U3241" i="1"/>
  <c r="S3240" i="1"/>
  <c r="U3240" i="1"/>
  <c r="S3239" i="1"/>
  <c r="U3239" i="1"/>
  <c r="S3238" i="1"/>
  <c r="U3238" i="1"/>
  <c r="S3237" i="1"/>
  <c r="U3237" i="1"/>
  <c r="S3236" i="1"/>
  <c r="U3236" i="1"/>
  <c r="S3235" i="1"/>
  <c r="U3235" i="1"/>
  <c r="S3234" i="1"/>
  <c r="U3234" i="1"/>
  <c r="S3233" i="1"/>
  <c r="U3233" i="1"/>
  <c r="S3232" i="1"/>
  <c r="U3232" i="1"/>
  <c r="S3231" i="1"/>
  <c r="U3231" i="1"/>
  <c r="S3230" i="1"/>
  <c r="U3230" i="1"/>
  <c r="S3229" i="1"/>
  <c r="U3229" i="1"/>
  <c r="S3228" i="1"/>
  <c r="U3228" i="1"/>
  <c r="S3227" i="1"/>
  <c r="U3227" i="1"/>
  <c r="S3226" i="1"/>
  <c r="U3226" i="1"/>
  <c r="S3225" i="1"/>
  <c r="U3225" i="1"/>
  <c r="S3224" i="1"/>
  <c r="U3224" i="1"/>
  <c r="S3223" i="1"/>
  <c r="U3223" i="1"/>
  <c r="S3222" i="1"/>
  <c r="U3222" i="1"/>
  <c r="S3221" i="1"/>
  <c r="U3221" i="1"/>
  <c r="S3220" i="1"/>
  <c r="U3220" i="1"/>
  <c r="S3219" i="1"/>
  <c r="U3219" i="1"/>
  <c r="S3218" i="1"/>
  <c r="U3218" i="1"/>
  <c r="S3217" i="1"/>
  <c r="U3217" i="1"/>
  <c r="S3216" i="1"/>
  <c r="U3216" i="1"/>
  <c r="S3215" i="1"/>
  <c r="U3215" i="1"/>
  <c r="S3214" i="1"/>
  <c r="U3214" i="1"/>
  <c r="S3213" i="1"/>
  <c r="U3213" i="1"/>
  <c r="S3212" i="1"/>
  <c r="U3212" i="1"/>
  <c r="S3211" i="1"/>
  <c r="U3211" i="1"/>
  <c r="S3210" i="1"/>
  <c r="U3210" i="1"/>
  <c r="S3209" i="1"/>
  <c r="U3209" i="1"/>
  <c r="S3208" i="1"/>
  <c r="U3208" i="1"/>
  <c r="S3207" i="1"/>
  <c r="U3207" i="1"/>
  <c r="S3206" i="1"/>
  <c r="U3206" i="1"/>
  <c r="S3205" i="1"/>
  <c r="U3205" i="1"/>
  <c r="S3204" i="1"/>
  <c r="U3204" i="1"/>
  <c r="S3203" i="1"/>
  <c r="U3203" i="1"/>
  <c r="S3202" i="1"/>
  <c r="U3202" i="1"/>
  <c r="S3201" i="1"/>
  <c r="U3201" i="1"/>
  <c r="S3200" i="1"/>
  <c r="U3200" i="1"/>
  <c r="S3199" i="1"/>
  <c r="U3199" i="1"/>
  <c r="S3198" i="1"/>
  <c r="U3198" i="1"/>
  <c r="S3197" i="1"/>
  <c r="U3197" i="1"/>
  <c r="S3196" i="1"/>
  <c r="U3196" i="1"/>
  <c r="S3195" i="1"/>
  <c r="U3195" i="1"/>
  <c r="S3194" i="1"/>
  <c r="U3194" i="1"/>
  <c r="S3193" i="1"/>
  <c r="U3193" i="1"/>
  <c r="S3192" i="1"/>
  <c r="U3192" i="1"/>
  <c r="S3191" i="1"/>
  <c r="U3191" i="1"/>
  <c r="S3190" i="1"/>
  <c r="U3190" i="1"/>
  <c r="S3189" i="1"/>
  <c r="U3189" i="1"/>
  <c r="S3188" i="1"/>
  <c r="U3188" i="1"/>
  <c r="S3187" i="1"/>
  <c r="U3187" i="1"/>
  <c r="S3186" i="1"/>
  <c r="U3186" i="1"/>
  <c r="S3185" i="1"/>
  <c r="U3185" i="1"/>
  <c r="S3184" i="1"/>
  <c r="U3184" i="1"/>
  <c r="S3183" i="1"/>
  <c r="U3183" i="1"/>
  <c r="S3182" i="1"/>
  <c r="U3182" i="1"/>
  <c r="S3181" i="1"/>
  <c r="U3181" i="1"/>
  <c r="S3180" i="1"/>
  <c r="U3180" i="1"/>
  <c r="S3179" i="1"/>
  <c r="U3179" i="1"/>
  <c r="S3178" i="1"/>
  <c r="U3178" i="1"/>
  <c r="S3177" i="1"/>
  <c r="U3177" i="1"/>
  <c r="S3176" i="1"/>
  <c r="U3176" i="1"/>
  <c r="S3175" i="1"/>
  <c r="U3175" i="1"/>
  <c r="S3174" i="1"/>
  <c r="U3174" i="1"/>
  <c r="S3173" i="1"/>
  <c r="U3173" i="1"/>
  <c r="S3172" i="1"/>
  <c r="U3172" i="1"/>
  <c r="S3171" i="1"/>
  <c r="U3171" i="1"/>
  <c r="S3170" i="1"/>
  <c r="U3170" i="1"/>
  <c r="S3169" i="1"/>
  <c r="U3169" i="1"/>
  <c r="S3168" i="1"/>
  <c r="U3168" i="1"/>
  <c r="S3167" i="1"/>
  <c r="U3167" i="1"/>
  <c r="S3166" i="1"/>
  <c r="U3166" i="1"/>
  <c r="S3165" i="1"/>
  <c r="U3165" i="1"/>
  <c r="S3164" i="1"/>
  <c r="U3164" i="1"/>
  <c r="S3163" i="1"/>
  <c r="U3163" i="1"/>
  <c r="S3162" i="1"/>
  <c r="U3162" i="1"/>
  <c r="S3161" i="1"/>
  <c r="U3161" i="1"/>
  <c r="S3160" i="1"/>
  <c r="U3160" i="1"/>
  <c r="S3159" i="1"/>
  <c r="U3159" i="1"/>
  <c r="S3158" i="1"/>
  <c r="U3158" i="1"/>
  <c r="S3157" i="1"/>
  <c r="U3157" i="1"/>
  <c r="S3156" i="1"/>
  <c r="U3156" i="1"/>
  <c r="S3155" i="1"/>
  <c r="U3155" i="1"/>
  <c r="S3154" i="1"/>
  <c r="U3154" i="1"/>
  <c r="S3153" i="1"/>
  <c r="U3153" i="1"/>
  <c r="S3152" i="1"/>
  <c r="U3152" i="1"/>
  <c r="S3151" i="1"/>
  <c r="U3151" i="1"/>
  <c r="S3150" i="1"/>
  <c r="U3150" i="1"/>
  <c r="S3149" i="1"/>
  <c r="U3149" i="1"/>
  <c r="S3148" i="1"/>
  <c r="U3148" i="1"/>
  <c r="S3147" i="1"/>
  <c r="U3147" i="1"/>
  <c r="S3146" i="1"/>
  <c r="U3146" i="1"/>
  <c r="S3145" i="1"/>
  <c r="U3145" i="1"/>
  <c r="S3144" i="1"/>
  <c r="U3144" i="1"/>
  <c r="S3143" i="1"/>
  <c r="U3143" i="1"/>
  <c r="S3142" i="1"/>
  <c r="U3142" i="1"/>
  <c r="S3141" i="1"/>
  <c r="U3141" i="1"/>
  <c r="S3140" i="1"/>
  <c r="U3140" i="1"/>
  <c r="S3139" i="1"/>
  <c r="U3139" i="1"/>
  <c r="S3138" i="1"/>
  <c r="U3138" i="1"/>
  <c r="S3137" i="1"/>
  <c r="U3137" i="1"/>
  <c r="S3136" i="1"/>
  <c r="U3136" i="1"/>
  <c r="S3135" i="1"/>
  <c r="U3135" i="1"/>
  <c r="S3134" i="1"/>
  <c r="U3134" i="1"/>
  <c r="S3133" i="1"/>
  <c r="U3133" i="1"/>
  <c r="S3132" i="1"/>
  <c r="U3132" i="1"/>
  <c r="S3131" i="1"/>
  <c r="U3131" i="1"/>
  <c r="S3130" i="1"/>
  <c r="U3130" i="1"/>
  <c r="S3129" i="1"/>
  <c r="U3129" i="1"/>
  <c r="S3128" i="1"/>
  <c r="U3128" i="1"/>
  <c r="S3127" i="1"/>
  <c r="U3127" i="1"/>
  <c r="S3126" i="1"/>
  <c r="U3126" i="1"/>
  <c r="S3125" i="1"/>
  <c r="U3125" i="1"/>
  <c r="S3124" i="1"/>
  <c r="U3124" i="1"/>
  <c r="S3123" i="1"/>
  <c r="U3123" i="1"/>
  <c r="S3122" i="1"/>
  <c r="U3122" i="1"/>
  <c r="S3121" i="1"/>
  <c r="U3121" i="1"/>
  <c r="S3120" i="1"/>
  <c r="U3120" i="1"/>
  <c r="S3119" i="1"/>
  <c r="U3119" i="1"/>
  <c r="S3118" i="1"/>
  <c r="U3118" i="1"/>
  <c r="S3117" i="1"/>
  <c r="U3117" i="1"/>
  <c r="S3116" i="1"/>
  <c r="U3116" i="1"/>
  <c r="S3115" i="1"/>
  <c r="U3115" i="1"/>
  <c r="S3114" i="1"/>
  <c r="U3114" i="1"/>
  <c r="S3113" i="1"/>
  <c r="U3113" i="1"/>
  <c r="S3112" i="1"/>
  <c r="U3112" i="1"/>
  <c r="S3111" i="1"/>
  <c r="U3111" i="1"/>
  <c r="S3110" i="1"/>
  <c r="U3110" i="1"/>
  <c r="S3109" i="1"/>
  <c r="U3109" i="1"/>
  <c r="S3108" i="1"/>
  <c r="U3108" i="1"/>
  <c r="S3107" i="1"/>
  <c r="U3107" i="1"/>
  <c r="S3106" i="1"/>
  <c r="U3106" i="1"/>
  <c r="S3105" i="1"/>
  <c r="U3105" i="1"/>
  <c r="S3104" i="1"/>
  <c r="U3104" i="1"/>
  <c r="S3103" i="1"/>
  <c r="U3103" i="1"/>
  <c r="S3102" i="1"/>
  <c r="U3102" i="1"/>
  <c r="S3101" i="1"/>
  <c r="U3101" i="1"/>
  <c r="S3100" i="1"/>
  <c r="U3100" i="1"/>
  <c r="S3099" i="1"/>
  <c r="U3099" i="1"/>
  <c r="S3098" i="1"/>
  <c r="U3098" i="1"/>
  <c r="S3097" i="1"/>
  <c r="U3097" i="1"/>
  <c r="S3096" i="1"/>
  <c r="U3096" i="1"/>
  <c r="S3095" i="1"/>
  <c r="U3095" i="1"/>
  <c r="S3094" i="1"/>
  <c r="U3094" i="1"/>
  <c r="S3093" i="1"/>
  <c r="U3093" i="1"/>
  <c r="S3092" i="1"/>
  <c r="U3092" i="1"/>
  <c r="S3091" i="1"/>
  <c r="U3091" i="1"/>
  <c r="S3090" i="1"/>
  <c r="U3090" i="1"/>
  <c r="S3089" i="1"/>
  <c r="U3089" i="1"/>
  <c r="S3088" i="1"/>
  <c r="U3088" i="1"/>
  <c r="S3087" i="1"/>
  <c r="U3087" i="1"/>
  <c r="S3086" i="1"/>
  <c r="U3086" i="1"/>
  <c r="S3085" i="1"/>
  <c r="U3085" i="1"/>
  <c r="S3084" i="1"/>
  <c r="U3084" i="1"/>
  <c r="S3083" i="1"/>
  <c r="U3083" i="1"/>
  <c r="S3082" i="1"/>
  <c r="U3082" i="1"/>
  <c r="S3081" i="1"/>
  <c r="U3081" i="1"/>
  <c r="S3080" i="1"/>
  <c r="U3080" i="1"/>
  <c r="S3079" i="1"/>
  <c r="U3079" i="1"/>
  <c r="S3078" i="1"/>
  <c r="U3078" i="1"/>
  <c r="S3077" i="1"/>
  <c r="U3077" i="1"/>
  <c r="S3076" i="1"/>
  <c r="U3076" i="1"/>
  <c r="S3075" i="1"/>
  <c r="U3075" i="1"/>
  <c r="S3074" i="1"/>
  <c r="U3074" i="1"/>
  <c r="S3073" i="1"/>
  <c r="U3073" i="1"/>
  <c r="S3072" i="1"/>
  <c r="U3072" i="1"/>
  <c r="S3071" i="1"/>
  <c r="U3071" i="1"/>
  <c r="S3070" i="1"/>
  <c r="U3070" i="1"/>
  <c r="S3069" i="1"/>
  <c r="U3069" i="1"/>
  <c r="S3068" i="1"/>
  <c r="U3068" i="1"/>
  <c r="S3067" i="1"/>
  <c r="U3067" i="1"/>
  <c r="S3066" i="1"/>
  <c r="U3066" i="1"/>
  <c r="S3065" i="1"/>
  <c r="U3065" i="1"/>
  <c r="S3064" i="1"/>
  <c r="U3064" i="1"/>
  <c r="S3063" i="1"/>
  <c r="U3063" i="1"/>
  <c r="S3062" i="1"/>
  <c r="U3062" i="1"/>
  <c r="S3061" i="1"/>
  <c r="U3061" i="1"/>
  <c r="S3060" i="1"/>
  <c r="U3060" i="1"/>
  <c r="S3059" i="1"/>
  <c r="U3059" i="1"/>
  <c r="S3058" i="1"/>
  <c r="U3058" i="1"/>
  <c r="S3057" i="1"/>
  <c r="U3057" i="1"/>
  <c r="S3056" i="1"/>
  <c r="U3056" i="1"/>
  <c r="S3055" i="1"/>
  <c r="U3055" i="1"/>
  <c r="S3054" i="1"/>
  <c r="U3054" i="1"/>
  <c r="S3053" i="1"/>
  <c r="U3053" i="1"/>
  <c r="S3052" i="1"/>
  <c r="U3052" i="1"/>
  <c r="S3051" i="1"/>
  <c r="U3051" i="1"/>
  <c r="S3050" i="1"/>
  <c r="U3050" i="1"/>
  <c r="S3049" i="1"/>
  <c r="U3049" i="1"/>
  <c r="S3048" i="1"/>
  <c r="U3048" i="1"/>
  <c r="S3047" i="1"/>
  <c r="U3047" i="1"/>
  <c r="S3046" i="1"/>
  <c r="U3046" i="1"/>
  <c r="S3045" i="1"/>
  <c r="U3045" i="1"/>
  <c r="S3044" i="1"/>
  <c r="U3044" i="1"/>
  <c r="S3043" i="1"/>
  <c r="U3043" i="1"/>
  <c r="S3042" i="1"/>
  <c r="U3042" i="1"/>
  <c r="S3041" i="1"/>
  <c r="U3041" i="1"/>
  <c r="S3040" i="1"/>
  <c r="U3040" i="1"/>
  <c r="S3039" i="1"/>
  <c r="U3039" i="1"/>
  <c r="S3038" i="1"/>
  <c r="U3038" i="1"/>
  <c r="S3037" i="1"/>
  <c r="U3037" i="1"/>
  <c r="S3036" i="1"/>
  <c r="U3036" i="1"/>
  <c r="S3035" i="1"/>
  <c r="U3035" i="1"/>
  <c r="S3034" i="1"/>
  <c r="U3034" i="1"/>
  <c r="S3033" i="1"/>
  <c r="U3033" i="1"/>
  <c r="S3032" i="1"/>
  <c r="U3032" i="1"/>
  <c r="S3031" i="1"/>
  <c r="U3031" i="1"/>
  <c r="S3030" i="1"/>
  <c r="U3030" i="1"/>
  <c r="S3029" i="1"/>
  <c r="U3029" i="1"/>
  <c r="S3028" i="1"/>
  <c r="U3028" i="1"/>
  <c r="S3027" i="1"/>
  <c r="U3027" i="1"/>
  <c r="S3026" i="1"/>
  <c r="U3026" i="1"/>
  <c r="S3025" i="1"/>
  <c r="U3025" i="1"/>
  <c r="S3024" i="1"/>
  <c r="U3024" i="1"/>
  <c r="S3023" i="1"/>
  <c r="U3023" i="1"/>
  <c r="S3022" i="1"/>
  <c r="U3022" i="1"/>
  <c r="S3021" i="1"/>
  <c r="U3021" i="1"/>
  <c r="S3020" i="1"/>
  <c r="U3020" i="1"/>
  <c r="S3019" i="1"/>
  <c r="U3019" i="1"/>
  <c r="S3018" i="1"/>
  <c r="U3018" i="1"/>
  <c r="S3017" i="1"/>
  <c r="U3017" i="1"/>
  <c r="S3016" i="1"/>
  <c r="U3016" i="1"/>
  <c r="S3015" i="1"/>
  <c r="U3015" i="1"/>
  <c r="S3014" i="1"/>
  <c r="U3014" i="1"/>
  <c r="S3013" i="1"/>
  <c r="U3013" i="1"/>
  <c r="S3012" i="1"/>
  <c r="U3012" i="1"/>
  <c r="S3011" i="1"/>
  <c r="U3011" i="1"/>
  <c r="S3010" i="1"/>
  <c r="U3010" i="1"/>
  <c r="S3009" i="1"/>
  <c r="U3009" i="1"/>
  <c r="S3008" i="1"/>
  <c r="U3008" i="1"/>
  <c r="S3007" i="1"/>
  <c r="U3007" i="1"/>
  <c r="S3006" i="1"/>
  <c r="U3006" i="1"/>
  <c r="S3005" i="1"/>
  <c r="U3005" i="1"/>
  <c r="S3004" i="1"/>
  <c r="U3004" i="1"/>
  <c r="S3003" i="1"/>
  <c r="U3003" i="1"/>
  <c r="S3002" i="1"/>
  <c r="U3002" i="1"/>
  <c r="S3001" i="1"/>
  <c r="U3001" i="1"/>
  <c r="S3000" i="1"/>
  <c r="U3000" i="1"/>
  <c r="S2999" i="1"/>
  <c r="U2999" i="1"/>
  <c r="S2998" i="1"/>
  <c r="U2998" i="1"/>
  <c r="S2997" i="1"/>
  <c r="U2997" i="1"/>
  <c r="S2996" i="1"/>
  <c r="U2996" i="1"/>
  <c r="S2995" i="1"/>
  <c r="U2995" i="1"/>
  <c r="S2994" i="1"/>
  <c r="U2994" i="1"/>
  <c r="S2993" i="1"/>
  <c r="U2993" i="1"/>
  <c r="S2992" i="1"/>
  <c r="U2992" i="1"/>
  <c r="S2991" i="1"/>
  <c r="U2991" i="1"/>
  <c r="S2990" i="1"/>
  <c r="U2990" i="1"/>
  <c r="S2989" i="1"/>
  <c r="U2989" i="1"/>
  <c r="S2988" i="1"/>
  <c r="U2988" i="1"/>
  <c r="S2987" i="1"/>
  <c r="U2987" i="1"/>
  <c r="S2986" i="1"/>
  <c r="U2986" i="1"/>
  <c r="S2985" i="1"/>
  <c r="U2985" i="1"/>
  <c r="S2984" i="1"/>
  <c r="U2984" i="1"/>
  <c r="S2983" i="1"/>
  <c r="U2983" i="1"/>
  <c r="S2982" i="1"/>
  <c r="U2982" i="1"/>
  <c r="S2981" i="1"/>
  <c r="U2981" i="1"/>
  <c r="S2980" i="1"/>
  <c r="U2980" i="1"/>
  <c r="S2979" i="1"/>
  <c r="U2979" i="1"/>
  <c r="S2978" i="1"/>
  <c r="U2978" i="1"/>
  <c r="S2977" i="1"/>
  <c r="U2977" i="1"/>
  <c r="S2976" i="1"/>
  <c r="U2976" i="1"/>
  <c r="S2975" i="1"/>
  <c r="U2975" i="1"/>
  <c r="S2974" i="1"/>
  <c r="U2974" i="1"/>
  <c r="S2973" i="1"/>
  <c r="U2973" i="1"/>
  <c r="S2972" i="1"/>
  <c r="U2972" i="1"/>
  <c r="S2971" i="1"/>
  <c r="U2971" i="1"/>
  <c r="S2970" i="1"/>
  <c r="U2970" i="1"/>
  <c r="S2969" i="1"/>
  <c r="U2969" i="1"/>
  <c r="S2968" i="1"/>
  <c r="U2968" i="1"/>
  <c r="S2967" i="1"/>
  <c r="U2967" i="1"/>
  <c r="S2966" i="1"/>
  <c r="U2966" i="1"/>
  <c r="S2965" i="1"/>
  <c r="U2965" i="1"/>
  <c r="S2964" i="1"/>
  <c r="U2964" i="1"/>
  <c r="S2963" i="1"/>
  <c r="U2963" i="1"/>
  <c r="S2962" i="1"/>
  <c r="U2962" i="1"/>
  <c r="S2961" i="1"/>
  <c r="U2961" i="1"/>
  <c r="S2960" i="1"/>
  <c r="U2960" i="1"/>
  <c r="S2959" i="1"/>
  <c r="U2959" i="1"/>
  <c r="S2958" i="1"/>
  <c r="U2958" i="1"/>
  <c r="S2957" i="1"/>
  <c r="U2957" i="1"/>
  <c r="S2956" i="1"/>
  <c r="U2956" i="1"/>
  <c r="S2955" i="1"/>
  <c r="U2955" i="1"/>
  <c r="S2954" i="1"/>
  <c r="U2954" i="1"/>
  <c r="S2953" i="1"/>
  <c r="U2953" i="1"/>
  <c r="S2952" i="1"/>
  <c r="U2952" i="1"/>
  <c r="S2951" i="1"/>
  <c r="U2951" i="1"/>
  <c r="S2950" i="1"/>
  <c r="U2950" i="1"/>
  <c r="S2949" i="1"/>
  <c r="U2949" i="1"/>
  <c r="S2948" i="1"/>
  <c r="U2948" i="1"/>
  <c r="S2947" i="1"/>
  <c r="U2947" i="1"/>
  <c r="S2946" i="1"/>
  <c r="U2946" i="1"/>
  <c r="S2945" i="1"/>
  <c r="U2945" i="1"/>
  <c r="S2944" i="1"/>
  <c r="U2944" i="1"/>
  <c r="S2943" i="1"/>
  <c r="U2943" i="1"/>
  <c r="S2942" i="1"/>
  <c r="U2942" i="1"/>
  <c r="S2941" i="1"/>
  <c r="U2941" i="1"/>
  <c r="S2940" i="1"/>
  <c r="U2940" i="1"/>
  <c r="S2939" i="1"/>
  <c r="U2939" i="1"/>
  <c r="S2938" i="1"/>
  <c r="U2938" i="1"/>
  <c r="S2937" i="1"/>
  <c r="U2937" i="1"/>
  <c r="S2936" i="1"/>
  <c r="U2936" i="1"/>
  <c r="S2935" i="1"/>
  <c r="U2935" i="1"/>
  <c r="S2934" i="1"/>
  <c r="U2934" i="1"/>
  <c r="S2933" i="1"/>
  <c r="U2933" i="1"/>
  <c r="S2932" i="1"/>
  <c r="U2932" i="1"/>
  <c r="S2931" i="1"/>
  <c r="U2931" i="1"/>
  <c r="S2930" i="1"/>
  <c r="U2930" i="1"/>
  <c r="S2929" i="1"/>
  <c r="U2929" i="1"/>
  <c r="S2928" i="1"/>
  <c r="U2928" i="1"/>
  <c r="S2927" i="1"/>
  <c r="U2927" i="1"/>
  <c r="S2926" i="1"/>
  <c r="U2926" i="1"/>
  <c r="S2925" i="1"/>
  <c r="U2925" i="1"/>
  <c r="S2924" i="1"/>
  <c r="U2924" i="1"/>
  <c r="S2923" i="1"/>
  <c r="U2923" i="1"/>
  <c r="S2922" i="1"/>
  <c r="U2922" i="1"/>
  <c r="S2921" i="1"/>
  <c r="U2921" i="1"/>
  <c r="S2920" i="1"/>
  <c r="U2920" i="1"/>
  <c r="S2919" i="1"/>
  <c r="U2919" i="1"/>
  <c r="S2918" i="1"/>
  <c r="U2918" i="1"/>
  <c r="S2917" i="1"/>
  <c r="U2917" i="1"/>
  <c r="S2916" i="1"/>
  <c r="U2916" i="1"/>
  <c r="S2915" i="1"/>
  <c r="U2915" i="1"/>
  <c r="S2914" i="1"/>
  <c r="U2914" i="1"/>
  <c r="S2913" i="1"/>
  <c r="U2913" i="1"/>
  <c r="S2912" i="1"/>
  <c r="U2912" i="1"/>
  <c r="S2911" i="1"/>
  <c r="U2911" i="1"/>
  <c r="S2910" i="1"/>
  <c r="U2910" i="1"/>
  <c r="S2909" i="1"/>
  <c r="U2909" i="1"/>
  <c r="S2908" i="1"/>
  <c r="U2908" i="1"/>
  <c r="S2907" i="1"/>
  <c r="U2907" i="1"/>
  <c r="S2906" i="1"/>
  <c r="U2906" i="1"/>
  <c r="S2905" i="1"/>
  <c r="U2905" i="1"/>
  <c r="S2904" i="1"/>
  <c r="U2904" i="1"/>
  <c r="S2903" i="1"/>
  <c r="U2903" i="1"/>
  <c r="S2902" i="1"/>
  <c r="U2902" i="1"/>
  <c r="S2901" i="1"/>
  <c r="U2901" i="1"/>
  <c r="S2900" i="1"/>
  <c r="U2900" i="1"/>
  <c r="S2899" i="1"/>
  <c r="U2899" i="1"/>
  <c r="S2898" i="1"/>
  <c r="U2898" i="1"/>
  <c r="S2897" i="1"/>
  <c r="U2897" i="1"/>
  <c r="S2896" i="1"/>
  <c r="U2896" i="1"/>
  <c r="S2895" i="1"/>
  <c r="U2895" i="1"/>
  <c r="S2894" i="1"/>
  <c r="U2894" i="1"/>
  <c r="S2893" i="1"/>
  <c r="U2893" i="1"/>
  <c r="S2892" i="1"/>
  <c r="U2892" i="1"/>
  <c r="S2891" i="1"/>
  <c r="U2891" i="1"/>
  <c r="S2890" i="1"/>
  <c r="U2890" i="1"/>
  <c r="S2889" i="1"/>
  <c r="U2889" i="1"/>
  <c r="S2888" i="1"/>
  <c r="U2888" i="1"/>
  <c r="S2887" i="1"/>
  <c r="U2887" i="1"/>
  <c r="S2886" i="1"/>
  <c r="U2886" i="1"/>
  <c r="S2885" i="1"/>
  <c r="U2885" i="1"/>
  <c r="S2884" i="1"/>
  <c r="U2884" i="1"/>
  <c r="S2883" i="1"/>
  <c r="U2883" i="1"/>
  <c r="S2882" i="1"/>
  <c r="U2882" i="1"/>
  <c r="S2881" i="1"/>
  <c r="U2881" i="1"/>
  <c r="S2880" i="1"/>
  <c r="U2880" i="1"/>
  <c r="S2879" i="1"/>
  <c r="U2879" i="1"/>
  <c r="S2878" i="1"/>
  <c r="U2878" i="1"/>
  <c r="S2877" i="1"/>
  <c r="U2877" i="1"/>
  <c r="S2876" i="1"/>
  <c r="U2876" i="1"/>
  <c r="S2875" i="1"/>
  <c r="U2875" i="1"/>
  <c r="S2874" i="1"/>
  <c r="U2874" i="1"/>
  <c r="S2873" i="1"/>
  <c r="U2873" i="1"/>
  <c r="S2872" i="1"/>
  <c r="U2872" i="1"/>
  <c r="S2871" i="1"/>
  <c r="U2871" i="1"/>
  <c r="S2870" i="1"/>
  <c r="U2870" i="1"/>
  <c r="S2869" i="1"/>
  <c r="U2869" i="1"/>
  <c r="S2868" i="1"/>
  <c r="U2868" i="1"/>
  <c r="S2867" i="1"/>
  <c r="U2867" i="1"/>
  <c r="S2866" i="1"/>
  <c r="U2866" i="1"/>
  <c r="S2865" i="1"/>
  <c r="U2865" i="1"/>
  <c r="S2864" i="1"/>
  <c r="U2864" i="1"/>
  <c r="S2863" i="1"/>
  <c r="U2863" i="1"/>
  <c r="S2862" i="1"/>
  <c r="U2862" i="1"/>
  <c r="S2861" i="1"/>
  <c r="U2861" i="1"/>
  <c r="S2860" i="1"/>
  <c r="U2860" i="1"/>
  <c r="S2859" i="1"/>
  <c r="U2859" i="1"/>
  <c r="S2858" i="1"/>
  <c r="U2858" i="1"/>
  <c r="S2857" i="1"/>
  <c r="U2857" i="1"/>
  <c r="S2856" i="1"/>
  <c r="U2856" i="1"/>
  <c r="S2855" i="1"/>
  <c r="U2855" i="1"/>
  <c r="S2854" i="1"/>
  <c r="U2854" i="1"/>
  <c r="S2853" i="1"/>
  <c r="U2853" i="1"/>
  <c r="S2852" i="1"/>
  <c r="U2852" i="1"/>
  <c r="S2851" i="1"/>
  <c r="U2851" i="1"/>
  <c r="S2850" i="1"/>
  <c r="U2850" i="1"/>
  <c r="S2849" i="1"/>
  <c r="U2849" i="1"/>
  <c r="S2848" i="1"/>
  <c r="U2848" i="1"/>
  <c r="S2847" i="1"/>
  <c r="U2847" i="1"/>
  <c r="S2846" i="1"/>
  <c r="U2846" i="1"/>
  <c r="S2845" i="1"/>
  <c r="U2845" i="1"/>
  <c r="S2844" i="1"/>
  <c r="U2844" i="1"/>
  <c r="S2843" i="1"/>
  <c r="U2843" i="1"/>
  <c r="S2842" i="1"/>
  <c r="U2842" i="1"/>
  <c r="S2841" i="1"/>
  <c r="U2841" i="1"/>
  <c r="S2840" i="1"/>
  <c r="U2840" i="1"/>
  <c r="S2839" i="1"/>
  <c r="U2839" i="1"/>
  <c r="S2838" i="1"/>
  <c r="U2838" i="1"/>
  <c r="S2837" i="1"/>
  <c r="U2837" i="1"/>
  <c r="S2836" i="1"/>
  <c r="U2836" i="1"/>
  <c r="S2835" i="1"/>
  <c r="U2835" i="1"/>
  <c r="S2834" i="1"/>
  <c r="U2834" i="1"/>
  <c r="S2833" i="1"/>
  <c r="U2833" i="1"/>
  <c r="S2832" i="1"/>
  <c r="U2832" i="1"/>
  <c r="S2831" i="1"/>
  <c r="U2831" i="1"/>
  <c r="S2830" i="1"/>
  <c r="U2830" i="1"/>
  <c r="S2829" i="1"/>
  <c r="U2829" i="1"/>
  <c r="S2828" i="1"/>
  <c r="U2828" i="1"/>
  <c r="S2827" i="1"/>
  <c r="U2827" i="1"/>
  <c r="S2826" i="1"/>
  <c r="U2826" i="1"/>
  <c r="S2825" i="1"/>
  <c r="U2825" i="1"/>
  <c r="S2824" i="1"/>
  <c r="U2824" i="1"/>
  <c r="S2823" i="1"/>
  <c r="U2823" i="1"/>
  <c r="S2822" i="1"/>
  <c r="U2822" i="1"/>
  <c r="S2821" i="1"/>
  <c r="U2821" i="1"/>
  <c r="S2820" i="1"/>
  <c r="U2820" i="1"/>
  <c r="S2819" i="1"/>
  <c r="U2819" i="1"/>
  <c r="S2818" i="1"/>
  <c r="U2818" i="1"/>
  <c r="S2817" i="1"/>
  <c r="U2817" i="1"/>
  <c r="S2816" i="1"/>
  <c r="U2816" i="1"/>
  <c r="S2815" i="1"/>
  <c r="U2815" i="1"/>
  <c r="S2814" i="1"/>
  <c r="U2814" i="1"/>
  <c r="S2813" i="1"/>
  <c r="U2813" i="1"/>
  <c r="S2812" i="1"/>
  <c r="U2812" i="1"/>
  <c r="S2811" i="1"/>
  <c r="U2811" i="1"/>
  <c r="S2810" i="1"/>
  <c r="U2810" i="1"/>
  <c r="S2809" i="1"/>
  <c r="U2809" i="1"/>
  <c r="S2808" i="1"/>
  <c r="U2808" i="1"/>
  <c r="S2807" i="1"/>
  <c r="U2807" i="1"/>
  <c r="S2806" i="1"/>
  <c r="U2806" i="1"/>
  <c r="S2805" i="1"/>
  <c r="U2805" i="1"/>
  <c r="S2804" i="1"/>
  <c r="U2804" i="1"/>
  <c r="S2803" i="1"/>
  <c r="U2803" i="1"/>
  <c r="S2802" i="1"/>
  <c r="U2802" i="1"/>
  <c r="S2801" i="1"/>
  <c r="U2801" i="1"/>
  <c r="S2800" i="1"/>
  <c r="U2800" i="1"/>
  <c r="S2799" i="1"/>
  <c r="U2799" i="1"/>
  <c r="S2798" i="1"/>
  <c r="U2798" i="1"/>
  <c r="S2797" i="1"/>
  <c r="U2797" i="1"/>
  <c r="S2796" i="1"/>
  <c r="U2796" i="1"/>
  <c r="S2795" i="1"/>
  <c r="U2795" i="1"/>
  <c r="S2794" i="1"/>
  <c r="U2794" i="1"/>
  <c r="S2793" i="1"/>
  <c r="U2793" i="1"/>
  <c r="S2792" i="1"/>
  <c r="U2792" i="1"/>
  <c r="S2791" i="1"/>
  <c r="U2791" i="1"/>
  <c r="S2790" i="1"/>
  <c r="U2790" i="1"/>
  <c r="S2789" i="1"/>
  <c r="U2789" i="1"/>
  <c r="S2788" i="1"/>
  <c r="U2788" i="1"/>
  <c r="S2787" i="1"/>
  <c r="U2787" i="1"/>
  <c r="S2786" i="1"/>
  <c r="U2786" i="1"/>
  <c r="S2785" i="1"/>
  <c r="U2785" i="1"/>
  <c r="S2784" i="1"/>
  <c r="U2784" i="1"/>
  <c r="S2783" i="1"/>
  <c r="U2783" i="1"/>
  <c r="S2782" i="1"/>
  <c r="U2782" i="1"/>
  <c r="S2781" i="1"/>
  <c r="U2781" i="1"/>
  <c r="S2780" i="1"/>
  <c r="U2780" i="1"/>
  <c r="S2779" i="1"/>
  <c r="U2779" i="1"/>
  <c r="S2778" i="1"/>
  <c r="U2778" i="1"/>
  <c r="S2777" i="1"/>
  <c r="U2777" i="1"/>
  <c r="S2776" i="1"/>
  <c r="U2776" i="1"/>
  <c r="S2775" i="1"/>
  <c r="U2775" i="1"/>
  <c r="S2774" i="1"/>
  <c r="U2774" i="1"/>
  <c r="S2773" i="1"/>
  <c r="U2773" i="1"/>
  <c r="S2772" i="1"/>
  <c r="U2772" i="1"/>
  <c r="S2771" i="1"/>
  <c r="U2771" i="1"/>
  <c r="S2770" i="1"/>
  <c r="U2770" i="1"/>
  <c r="S2769" i="1"/>
  <c r="U2769" i="1"/>
  <c r="S2768" i="1"/>
  <c r="U2768" i="1"/>
  <c r="S2767" i="1"/>
  <c r="U2767" i="1"/>
  <c r="S2766" i="1"/>
  <c r="U2766" i="1"/>
  <c r="S2765" i="1"/>
  <c r="U2765" i="1"/>
  <c r="S2764" i="1"/>
  <c r="U2764" i="1"/>
  <c r="S2763" i="1"/>
  <c r="U2763" i="1"/>
  <c r="S2762" i="1"/>
  <c r="U2762" i="1"/>
  <c r="S2761" i="1"/>
  <c r="U2761" i="1"/>
  <c r="S2760" i="1"/>
  <c r="U2760" i="1"/>
  <c r="S2759" i="1"/>
  <c r="U2759" i="1"/>
  <c r="S2758" i="1"/>
  <c r="U2758" i="1"/>
  <c r="S2757" i="1"/>
  <c r="U2757" i="1"/>
  <c r="S2756" i="1"/>
  <c r="U2756" i="1"/>
  <c r="S2755" i="1"/>
  <c r="U2755" i="1"/>
  <c r="S2754" i="1"/>
  <c r="U2754" i="1"/>
  <c r="S2753" i="1"/>
  <c r="U2753" i="1"/>
  <c r="S2752" i="1"/>
  <c r="U2752" i="1"/>
  <c r="S2751" i="1"/>
  <c r="U2751" i="1"/>
  <c r="S2750" i="1"/>
  <c r="U2750" i="1"/>
  <c r="S2749" i="1"/>
  <c r="U2749" i="1"/>
  <c r="S2748" i="1"/>
  <c r="U2748" i="1"/>
  <c r="S2747" i="1"/>
  <c r="U2747" i="1"/>
  <c r="S2746" i="1"/>
  <c r="U2746" i="1"/>
  <c r="S2745" i="1"/>
  <c r="U2745" i="1"/>
  <c r="S2744" i="1"/>
  <c r="U2744" i="1"/>
  <c r="S2743" i="1"/>
  <c r="U2743" i="1"/>
  <c r="S2742" i="1"/>
  <c r="U2742" i="1"/>
  <c r="S2741" i="1"/>
  <c r="U2741" i="1"/>
  <c r="S2740" i="1"/>
  <c r="U2740" i="1"/>
  <c r="S2739" i="1"/>
  <c r="U2739" i="1"/>
  <c r="S2738" i="1"/>
  <c r="U2738" i="1"/>
  <c r="S2737" i="1"/>
  <c r="U2737" i="1"/>
  <c r="S2736" i="1"/>
  <c r="U2736" i="1"/>
  <c r="S2735" i="1"/>
  <c r="U2735" i="1"/>
  <c r="S2734" i="1"/>
  <c r="U2734" i="1"/>
  <c r="S2733" i="1"/>
  <c r="U2733" i="1"/>
  <c r="S2732" i="1"/>
  <c r="U2732" i="1"/>
  <c r="S2731" i="1"/>
  <c r="U2731" i="1"/>
  <c r="S2730" i="1"/>
  <c r="U2730" i="1"/>
  <c r="S2729" i="1"/>
  <c r="U2729" i="1"/>
  <c r="S2728" i="1"/>
  <c r="U2728" i="1"/>
  <c r="S2727" i="1"/>
  <c r="U2727" i="1"/>
  <c r="S2726" i="1"/>
  <c r="U2726" i="1"/>
  <c r="S2725" i="1"/>
  <c r="U2725" i="1"/>
  <c r="S2724" i="1"/>
  <c r="U2724" i="1"/>
  <c r="S2723" i="1"/>
  <c r="U2723" i="1"/>
  <c r="S2722" i="1"/>
  <c r="U2722" i="1"/>
  <c r="S2721" i="1"/>
  <c r="U2721" i="1"/>
  <c r="S2720" i="1"/>
  <c r="U2720" i="1"/>
  <c r="S2719" i="1"/>
  <c r="U2719" i="1"/>
  <c r="S2718" i="1"/>
  <c r="U2718" i="1"/>
  <c r="S2717" i="1"/>
  <c r="U2717" i="1"/>
  <c r="S2716" i="1"/>
  <c r="U2716" i="1"/>
  <c r="S2715" i="1"/>
  <c r="U2715" i="1"/>
  <c r="S2714" i="1"/>
  <c r="U2714" i="1"/>
  <c r="S2713" i="1"/>
  <c r="U2713" i="1"/>
  <c r="S2712" i="1"/>
  <c r="U2712" i="1"/>
  <c r="S2711" i="1"/>
  <c r="U2711" i="1"/>
  <c r="S2710" i="1"/>
  <c r="U2710" i="1"/>
  <c r="S2709" i="1"/>
  <c r="U2709" i="1"/>
  <c r="S2708" i="1"/>
  <c r="U2708" i="1"/>
  <c r="S2707" i="1"/>
  <c r="U2707" i="1"/>
  <c r="S2706" i="1"/>
  <c r="U2706" i="1"/>
  <c r="S2705" i="1"/>
  <c r="U2705" i="1"/>
  <c r="S2704" i="1"/>
  <c r="U2704" i="1"/>
  <c r="S2703" i="1"/>
  <c r="U2703" i="1"/>
  <c r="S2702" i="1"/>
  <c r="U2702" i="1"/>
  <c r="S2701" i="1"/>
  <c r="U2701" i="1"/>
  <c r="S2700" i="1"/>
  <c r="U2700" i="1"/>
  <c r="S2699" i="1"/>
  <c r="U2699" i="1"/>
  <c r="S2698" i="1"/>
  <c r="U2698" i="1"/>
  <c r="S2697" i="1"/>
  <c r="U2697" i="1"/>
  <c r="S2696" i="1"/>
  <c r="U2696" i="1"/>
  <c r="S2695" i="1"/>
  <c r="U2695" i="1"/>
  <c r="S2694" i="1"/>
  <c r="U2694" i="1"/>
  <c r="S2693" i="1"/>
  <c r="U2693" i="1"/>
  <c r="S2692" i="1"/>
  <c r="U2692" i="1"/>
  <c r="S2691" i="1"/>
  <c r="U2691" i="1"/>
  <c r="S2690" i="1"/>
  <c r="U2690" i="1"/>
  <c r="S2689" i="1"/>
  <c r="U2689" i="1"/>
  <c r="S2688" i="1"/>
  <c r="U2688" i="1"/>
  <c r="S2687" i="1"/>
  <c r="U2687" i="1"/>
  <c r="S2686" i="1"/>
  <c r="U2686" i="1"/>
  <c r="S2685" i="1"/>
  <c r="U2685" i="1"/>
  <c r="S2684" i="1"/>
  <c r="U2684" i="1"/>
  <c r="S2683" i="1"/>
  <c r="U2683" i="1"/>
  <c r="S2682" i="1"/>
  <c r="U2682" i="1"/>
  <c r="S2681" i="1"/>
  <c r="U2681" i="1"/>
  <c r="S2680" i="1"/>
  <c r="U2680" i="1"/>
  <c r="S2679" i="1"/>
  <c r="U2679" i="1"/>
  <c r="S2678" i="1"/>
  <c r="U2678" i="1"/>
  <c r="S2677" i="1"/>
  <c r="U2677" i="1"/>
  <c r="S2676" i="1"/>
  <c r="U2676" i="1"/>
  <c r="S2675" i="1"/>
  <c r="U2675" i="1"/>
  <c r="S2674" i="1"/>
  <c r="U2674" i="1"/>
  <c r="S2673" i="1"/>
  <c r="U2673" i="1"/>
  <c r="S2672" i="1"/>
  <c r="U2672" i="1"/>
  <c r="S2671" i="1"/>
  <c r="U2671" i="1"/>
  <c r="S2670" i="1"/>
  <c r="U2670" i="1"/>
  <c r="S2669" i="1"/>
  <c r="U2669" i="1"/>
  <c r="S2668" i="1"/>
  <c r="U2668" i="1"/>
  <c r="S2667" i="1"/>
  <c r="U2667" i="1"/>
  <c r="S2666" i="1"/>
  <c r="U2666" i="1"/>
  <c r="S2665" i="1"/>
  <c r="U2665" i="1"/>
  <c r="S2664" i="1"/>
  <c r="U2664" i="1"/>
  <c r="S2663" i="1"/>
  <c r="U2663" i="1"/>
  <c r="S2662" i="1"/>
  <c r="U2662" i="1"/>
  <c r="S2661" i="1"/>
  <c r="U2661" i="1"/>
  <c r="S2660" i="1"/>
  <c r="U2660" i="1"/>
  <c r="S2659" i="1"/>
  <c r="U2659" i="1"/>
  <c r="S2658" i="1"/>
  <c r="U2658" i="1"/>
  <c r="S2657" i="1"/>
  <c r="U2657" i="1"/>
  <c r="S2656" i="1"/>
  <c r="U2656" i="1"/>
  <c r="S2655" i="1"/>
  <c r="U2655" i="1"/>
  <c r="S2654" i="1"/>
  <c r="U2654" i="1"/>
  <c r="S2653" i="1"/>
  <c r="U2653" i="1"/>
  <c r="S2652" i="1"/>
  <c r="U2652" i="1"/>
  <c r="S2651" i="1"/>
  <c r="U2651" i="1"/>
  <c r="S2650" i="1"/>
  <c r="U2650" i="1"/>
  <c r="S2649" i="1"/>
  <c r="U2649" i="1"/>
  <c r="S2648" i="1"/>
  <c r="U2648" i="1"/>
  <c r="S2647" i="1"/>
  <c r="U2647" i="1"/>
  <c r="S2646" i="1"/>
  <c r="U2646" i="1"/>
  <c r="S2645" i="1"/>
  <c r="U2645" i="1"/>
  <c r="S2644" i="1"/>
  <c r="U2644" i="1"/>
  <c r="S2643" i="1"/>
  <c r="U2643" i="1"/>
  <c r="S2642" i="1"/>
  <c r="U2642" i="1"/>
  <c r="S2641" i="1"/>
  <c r="U2641" i="1"/>
  <c r="S2640" i="1"/>
  <c r="U2640" i="1"/>
  <c r="S2639" i="1"/>
  <c r="U2639" i="1"/>
  <c r="S2638" i="1"/>
  <c r="U2638" i="1"/>
  <c r="S2637" i="1"/>
  <c r="U2637" i="1"/>
  <c r="S2636" i="1"/>
  <c r="U2636" i="1"/>
  <c r="S2635" i="1"/>
  <c r="U2635" i="1"/>
  <c r="S2634" i="1"/>
  <c r="U2634" i="1"/>
  <c r="S2633" i="1"/>
  <c r="U2633" i="1"/>
  <c r="S2632" i="1"/>
  <c r="U2632" i="1"/>
  <c r="S2631" i="1"/>
  <c r="U2631" i="1"/>
  <c r="S2630" i="1"/>
  <c r="U2630" i="1"/>
  <c r="S2629" i="1"/>
  <c r="U2629" i="1"/>
  <c r="S2628" i="1"/>
  <c r="U2628" i="1"/>
  <c r="S2627" i="1"/>
  <c r="U2627" i="1"/>
  <c r="S2626" i="1"/>
  <c r="U2626" i="1"/>
  <c r="S2625" i="1"/>
  <c r="U2625" i="1"/>
  <c r="S2624" i="1"/>
  <c r="U2624" i="1"/>
  <c r="S2623" i="1"/>
  <c r="U2623" i="1"/>
  <c r="S2622" i="1"/>
  <c r="U2622" i="1"/>
  <c r="S2621" i="1"/>
  <c r="U2621" i="1"/>
  <c r="S2620" i="1"/>
  <c r="U2620" i="1"/>
  <c r="S2619" i="1"/>
  <c r="U2619" i="1"/>
  <c r="S2618" i="1"/>
  <c r="U2618" i="1"/>
  <c r="S2617" i="1"/>
  <c r="U2617" i="1"/>
  <c r="S2616" i="1"/>
  <c r="U2616" i="1"/>
  <c r="S2615" i="1"/>
  <c r="U2615" i="1"/>
  <c r="S2614" i="1"/>
  <c r="U2614" i="1"/>
  <c r="S2613" i="1"/>
  <c r="U2613" i="1"/>
  <c r="S2612" i="1"/>
  <c r="U2612" i="1"/>
  <c r="S2611" i="1"/>
  <c r="U2611" i="1"/>
  <c r="S2610" i="1"/>
  <c r="U2610" i="1"/>
  <c r="S2609" i="1"/>
  <c r="U2609" i="1"/>
  <c r="S2608" i="1"/>
  <c r="U2608" i="1"/>
  <c r="S2607" i="1"/>
  <c r="U2607" i="1"/>
  <c r="S2606" i="1"/>
  <c r="U2606" i="1"/>
  <c r="S2605" i="1"/>
  <c r="U2605" i="1"/>
  <c r="S2604" i="1"/>
  <c r="U2604" i="1"/>
  <c r="S2603" i="1"/>
  <c r="U2603" i="1"/>
  <c r="S2602" i="1"/>
  <c r="U2602" i="1"/>
  <c r="S2601" i="1"/>
  <c r="U2601" i="1"/>
  <c r="S2600" i="1"/>
  <c r="U2600" i="1"/>
  <c r="S2599" i="1"/>
  <c r="U2599" i="1"/>
  <c r="S2598" i="1"/>
  <c r="U2598" i="1"/>
  <c r="S2597" i="1"/>
  <c r="U2597" i="1"/>
  <c r="S2596" i="1"/>
  <c r="U2596" i="1"/>
  <c r="S2595" i="1"/>
  <c r="U2595" i="1"/>
  <c r="S2594" i="1"/>
  <c r="U2594" i="1"/>
  <c r="S2593" i="1"/>
  <c r="U2593" i="1"/>
  <c r="S2592" i="1"/>
  <c r="U2592" i="1"/>
  <c r="S2591" i="1"/>
  <c r="U2591" i="1"/>
  <c r="S2590" i="1"/>
  <c r="U2590" i="1"/>
  <c r="S2589" i="1"/>
  <c r="U2589" i="1"/>
  <c r="S2588" i="1"/>
  <c r="U2588" i="1"/>
  <c r="S2587" i="1"/>
  <c r="U2587" i="1"/>
  <c r="S2586" i="1"/>
  <c r="U2586" i="1"/>
  <c r="S2585" i="1"/>
  <c r="U2585" i="1"/>
  <c r="S2584" i="1"/>
  <c r="U2584" i="1"/>
  <c r="S2583" i="1"/>
  <c r="U2583" i="1"/>
  <c r="S2582" i="1"/>
  <c r="U2582" i="1"/>
  <c r="S2581" i="1"/>
  <c r="U2581" i="1"/>
  <c r="S2580" i="1"/>
  <c r="U2580" i="1"/>
  <c r="S2579" i="1"/>
  <c r="U2579" i="1"/>
  <c r="S2578" i="1"/>
  <c r="U2578" i="1"/>
  <c r="S2577" i="1"/>
  <c r="U2577" i="1"/>
  <c r="S2576" i="1"/>
  <c r="U2576" i="1"/>
  <c r="S2575" i="1"/>
  <c r="U2575" i="1"/>
  <c r="S2574" i="1"/>
  <c r="U2574" i="1"/>
  <c r="S2573" i="1"/>
  <c r="U2573" i="1"/>
  <c r="S2572" i="1"/>
  <c r="U2572" i="1"/>
  <c r="S2571" i="1"/>
  <c r="U2571" i="1"/>
  <c r="S2570" i="1"/>
  <c r="U2570" i="1"/>
  <c r="S2569" i="1"/>
  <c r="U2569" i="1"/>
  <c r="S2568" i="1"/>
  <c r="U2568" i="1"/>
  <c r="S2567" i="1"/>
  <c r="U2567" i="1"/>
  <c r="S2566" i="1"/>
  <c r="U2566" i="1"/>
  <c r="S2565" i="1"/>
  <c r="U2565" i="1"/>
  <c r="S2564" i="1"/>
  <c r="U2564" i="1"/>
  <c r="S2563" i="1"/>
  <c r="U2563" i="1"/>
  <c r="S2562" i="1"/>
  <c r="U2562" i="1"/>
  <c r="S2561" i="1"/>
  <c r="U2561" i="1"/>
  <c r="S2560" i="1"/>
  <c r="U2560" i="1"/>
  <c r="S2559" i="1"/>
  <c r="U2559" i="1"/>
  <c r="S2558" i="1"/>
  <c r="U2558" i="1"/>
  <c r="S2557" i="1"/>
  <c r="U2557" i="1"/>
  <c r="S2556" i="1"/>
  <c r="U2556" i="1"/>
  <c r="S2555" i="1"/>
  <c r="U2555" i="1"/>
  <c r="S2554" i="1"/>
  <c r="U2554" i="1"/>
  <c r="S2553" i="1"/>
  <c r="U2553" i="1"/>
  <c r="S2552" i="1"/>
  <c r="U2552" i="1"/>
  <c r="S2551" i="1"/>
  <c r="U2551" i="1"/>
  <c r="S2550" i="1"/>
  <c r="U2550" i="1"/>
  <c r="S2549" i="1"/>
  <c r="U2549" i="1"/>
  <c r="S2548" i="1"/>
  <c r="U2548" i="1"/>
  <c r="S2547" i="1"/>
  <c r="U2547" i="1"/>
  <c r="S2546" i="1"/>
  <c r="U2546" i="1"/>
  <c r="S2545" i="1"/>
  <c r="U2545" i="1"/>
  <c r="S2544" i="1"/>
  <c r="U2544" i="1"/>
  <c r="S2543" i="1"/>
  <c r="U2543" i="1"/>
  <c r="S2542" i="1"/>
  <c r="U2542" i="1"/>
  <c r="S2541" i="1"/>
  <c r="U2541" i="1"/>
  <c r="S2540" i="1"/>
  <c r="U2540" i="1"/>
  <c r="S2539" i="1"/>
  <c r="U2539" i="1"/>
  <c r="S2538" i="1"/>
  <c r="U2538" i="1"/>
  <c r="S2537" i="1"/>
  <c r="U2537" i="1"/>
  <c r="S2536" i="1"/>
  <c r="U2536" i="1"/>
  <c r="S2535" i="1"/>
  <c r="U2535" i="1"/>
  <c r="S2534" i="1"/>
  <c r="U2534" i="1"/>
  <c r="S2533" i="1"/>
  <c r="U2533" i="1"/>
  <c r="S2532" i="1"/>
  <c r="U2532" i="1"/>
  <c r="S2531" i="1"/>
  <c r="U2531" i="1"/>
  <c r="S2530" i="1"/>
  <c r="U2530" i="1"/>
  <c r="S2529" i="1"/>
  <c r="U2529" i="1"/>
  <c r="S2528" i="1"/>
  <c r="U2528" i="1"/>
  <c r="S2527" i="1"/>
  <c r="U2527" i="1"/>
  <c r="S2526" i="1"/>
  <c r="U2526" i="1"/>
  <c r="S2525" i="1"/>
  <c r="U2525" i="1"/>
  <c r="S2524" i="1"/>
  <c r="U2524" i="1"/>
  <c r="S2523" i="1"/>
  <c r="U2523" i="1"/>
  <c r="S2522" i="1"/>
  <c r="U2522" i="1"/>
  <c r="S2521" i="1"/>
  <c r="U2521" i="1"/>
  <c r="S2520" i="1"/>
  <c r="U2520" i="1"/>
  <c r="S2519" i="1"/>
  <c r="U2519" i="1"/>
  <c r="S2518" i="1"/>
  <c r="U2518" i="1"/>
  <c r="S2517" i="1"/>
  <c r="U2517" i="1"/>
  <c r="S2516" i="1"/>
  <c r="U2516" i="1"/>
  <c r="S2515" i="1"/>
  <c r="U2515" i="1"/>
  <c r="S2514" i="1"/>
  <c r="U2514" i="1"/>
  <c r="S2513" i="1"/>
  <c r="U2513" i="1"/>
  <c r="S2512" i="1"/>
  <c r="U2512" i="1"/>
  <c r="S2511" i="1"/>
  <c r="U2511" i="1"/>
  <c r="S2510" i="1"/>
  <c r="U2510" i="1"/>
  <c r="S2509" i="1"/>
  <c r="U2509" i="1"/>
  <c r="S2508" i="1"/>
  <c r="U2508" i="1"/>
  <c r="S2507" i="1"/>
  <c r="U2507" i="1"/>
  <c r="S2506" i="1"/>
  <c r="U2506" i="1"/>
  <c r="S2505" i="1"/>
  <c r="U2505" i="1"/>
  <c r="S2504" i="1"/>
  <c r="U2504" i="1"/>
  <c r="S2503" i="1"/>
  <c r="U2503" i="1"/>
  <c r="S2502" i="1"/>
  <c r="U2502" i="1"/>
  <c r="S2501" i="1"/>
  <c r="U2501" i="1"/>
  <c r="S2500" i="1"/>
  <c r="U2500" i="1"/>
  <c r="S2499" i="1"/>
  <c r="U2499" i="1"/>
  <c r="S2498" i="1"/>
  <c r="U2498" i="1"/>
  <c r="S2497" i="1"/>
  <c r="U2497" i="1"/>
  <c r="S2496" i="1"/>
  <c r="U2496" i="1"/>
  <c r="S2495" i="1"/>
  <c r="U2495" i="1"/>
  <c r="S2494" i="1"/>
  <c r="U2494" i="1"/>
  <c r="S2493" i="1"/>
  <c r="U2493" i="1"/>
  <c r="S2492" i="1"/>
  <c r="U2492" i="1"/>
  <c r="S2491" i="1"/>
  <c r="U2491" i="1"/>
  <c r="S2490" i="1"/>
  <c r="U2490" i="1"/>
  <c r="S2489" i="1"/>
  <c r="U2489" i="1"/>
  <c r="S2488" i="1"/>
  <c r="U2488" i="1"/>
  <c r="S2487" i="1"/>
  <c r="U2487" i="1"/>
  <c r="S2486" i="1"/>
  <c r="U2486" i="1"/>
  <c r="S2485" i="1"/>
  <c r="U2485" i="1"/>
  <c r="S2484" i="1"/>
  <c r="U2484" i="1"/>
  <c r="S2483" i="1"/>
  <c r="U2483" i="1"/>
  <c r="S2482" i="1"/>
  <c r="U2482" i="1"/>
  <c r="S2481" i="1"/>
  <c r="U2481" i="1"/>
  <c r="S2480" i="1"/>
  <c r="U2480" i="1"/>
  <c r="S2479" i="1"/>
  <c r="U2479" i="1"/>
  <c r="S2478" i="1"/>
  <c r="U2478" i="1"/>
  <c r="S2477" i="1"/>
  <c r="U2477" i="1"/>
  <c r="S2476" i="1"/>
  <c r="U2476" i="1"/>
  <c r="S2475" i="1"/>
  <c r="U2475" i="1"/>
  <c r="S2474" i="1"/>
  <c r="U2474" i="1"/>
  <c r="S2473" i="1"/>
  <c r="U2473" i="1"/>
  <c r="S2472" i="1"/>
  <c r="U2472" i="1"/>
  <c r="S2471" i="1"/>
  <c r="U2471" i="1"/>
  <c r="S2470" i="1"/>
  <c r="U2470" i="1"/>
  <c r="S2469" i="1"/>
  <c r="U2469" i="1"/>
  <c r="S2468" i="1"/>
  <c r="U2468" i="1"/>
  <c r="S2467" i="1"/>
  <c r="U2467" i="1"/>
  <c r="S2466" i="1"/>
  <c r="U2466" i="1"/>
  <c r="S2465" i="1"/>
  <c r="U2465" i="1"/>
  <c r="S2464" i="1"/>
  <c r="U2464" i="1"/>
  <c r="S2463" i="1"/>
  <c r="U2463" i="1"/>
  <c r="S2462" i="1"/>
  <c r="U2462" i="1"/>
  <c r="S2461" i="1"/>
  <c r="U2461" i="1"/>
  <c r="S2460" i="1"/>
  <c r="U2460" i="1"/>
  <c r="S2459" i="1"/>
  <c r="U2459" i="1"/>
  <c r="S2458" i="1"/>
  <c r="U2458" i="1"/>
  <c r="S2457" i="1"/>
  <c r="U2457" i="1"/>
  <c r="S2456" i="1"/>
  <c r="U2456" i="1"/>
  <c r="S2455" i="1"/>
  <c r="U2455" i="1"/>
  <c r="S2454" i="1"/>
  <c r="U2454" i="1"/>
  <c r="S2453" i="1"/>
  <c r="U2453" i="1"/>
  <c r="S2452" i="1"/>
  <c r="U2452" i="1"/>
  <c r="S2451" i="1"/>
  <c r="U2451" i="1"/>
  <c r="S2450" i="1"/>
  <c r="U2450" i="1"/>
  <c r="S2449" i="1"/>
  <c r="U2449" i="1"/>
  <c r="S2448" i="1"/>
  <c r="U2448" i="1"/>
  <c r="S2447" i="1"/>
  <c r="U2447" i="1"/>
  <c r="S2446" i="1"/>
  <c r="U2446" i="1"/>
  <c r="S2445" i="1"/>
  <c r="U2445" i="1"/>
  <c r="S2444" i="1"/>
  <c r="U2444" i="1"/>
  <c r="S2443" i="1"/>
  <c r="U2443" i="1"/>
  <c r="S2442" i="1"/>
  <c r="U2442" i="1"/>
  <c r="S2441" i="1"/>
  <c r="U2441" i="1"/>
  <c r="S2440" i="1"/>
  <c r="U2440" i="1"/>
  <c r="S2439" i="1"/>
  <c r="U2439" i="1"/>
  <c r="S2438" i="1"/>
  <c r="U2438" i="1"/>
  <c r="S2437" i="1"/>
  <c r="U2437" i="1"/>
  <c r="S2436" i="1"/>
  <c r="U2436" i="1"/>
  <c r="S2435" i="1"/>
  <c r="U2435" i="1"/>
  <c r="S2434" i="1"/>
  <c r="U2434" i="1"/>
  <c r="S2433" i="1"/>
  <c r="U2433" i="1"/>
  <c r="S2432" i="1"/>
  <c r="U2432" i="1"/>
  <c r="S2431" i="1"/>
  <c r="U2431" i="1"/>
  <c r="S2430" i="1"/>
  <c r="U2430" i="1"/>
  <c r="S2429" i="1"/>
  <c r="U2429" i="1"/>
  <c r="S2428" i="1"/>
  <c r="U2428" i="1"/>
  <c r="S2427" i="1"/>
  <c r="U2427" i="1"/>
  <c r="S2426" i="1"/>
  <c r="U2426" i="1"/>
  <c r="S2425" i="1"/>
  <c r="U2425" i="1"/>
  <c r="S2424" i="1"/>
  <c r="U2424" i="1"/>
  <c r="S2423" i="1"/>
  <c r="U2423" i="1"/>
  <c r="S2422" i="1"/>
  <c r="U2422" i="1"/>
  <c r="S2421" i="1"/>
  <c r="U2421" i="1"/>
  <c r="S2420" i="1"/>
  <c r="U2420" i="1"/>
  <c r="S2419" i="1"/>
  <c r="U2419" i="1"/>
  <c r="S2418" i="1"/>
  <c r="U2418" i="1"/>
  <c r="S2417" i="1"/>
  <c r="U2417" i="1"/>
  <c r="S2416" i="1"/>
  <c r="U2416" i="1"/>
  <c r="S2415" i="1"/>
  <c r="U2415" i="1"/>
  <c r="S2414" i="1"/>
  <c r="U2414" i="1"/>
  <c r="S2413" i="1"/>
  <c r="U2413" i="1"/>
  <c r="S2412" i="1"/>
  <c r="U2412" i="1"/>
  <c r="S2411" i="1"/>
  <c r="U2411" i="1"/>
  <c r="S2410" i="1"/>
  <c r="U2410" i="1"/>
  <c r="S2409" i="1"/>
  <c r="U2409" i="1"/>
  <c r="S2408" i="1"/>
  <c r="U2408" i="1"/>
  <c r="S2407" i="1"/>
  <c r="U2407" i="1"/>
  <c r="S2406" i="1"/>
  <c r="U2406" i="1"/>
  <c r="S2405" i="1"/>
  <c r="U2405" i="1"/>
  <c r="S2404" i="1"/>
  <c r="U2404" i="1"/>
  <c r="S2403" i="1"/>
  <c r="U2403" i="1"/>
  <c r="S2402" i="1"/>
  <c r="U2402" i="1"/>
  <c r="S2401" i="1"/>
  <c r="U2401" i="1"/>
  <c r="S2400" i="1"/>
  <c r="U2400" i="1"/>
  <c r="S2399" i="1"/>
  <c r="U2399" i="1"/>
  <c r="S2398" i="1"/>
  <c r="U2398" i="1"/>
  <c r="S2397" i="1"/>
  <c r="U2397" i="1"/>
  <c r="S2396" i="1"/>
  <c r="U2396" i="1"/>
  <c r="S2395" i="1"/>
  <c r="U2395" i="1"/>
  <c r="S2394" i="1"/>
  <c r="U2394" i="1"/>
  <c r="S2393" i="1"/>
  <c r="U2393" i="1"/>
  <c r="S2392" i="1"/>
  <c r="U2392" i="1"/>
  <c r="S2391" i="1"/>
  <c r="U2391" i="1"/>
  <c r="S2390" i="1"/>
  <c r="U2390" i="1"/>
  <c r="S2389" i="1"/>
  <c r="U2389" i="1"/>
  <c r="S2388" i="1"/>
  <c r="U2388" i="1"/>
  <c r="S2387" i="1"/>
  <c r="U2387" i="1"/>
  <c r="S2386" i="1"/>
  <c r="U2386" i="1"/>
  <c r="S2385" i="1"/>
  <c r="U2385" i="1"/>
  <c r="S2384" i="1"/>
  <c r="U2384" i="1"/>
  <c r="S2383" i="1"/>
  <c r="U2383" i="1"/>
  <c r="S2382" i="1"/>
  <c r="U2382" i="1"/>
  <c r="S2381" i="1"/>
  <c r="U2381" i="1"/>
  <c r="S2380" i="1"/>
  <c r="U2380" i="1"/>
  <c r="S2379" i="1"/>
  <c r="U2379" i="1"/>
  <c r="S2378" i="1"/>
  <c r="U2378" i="1"/>
  <c r="S2377" i="1"/>
  <c r="U2377" i="1"/>
  <c r="S2376" i="1"/>
  <c r="U2376" i="1"/>
  <c r="S2375" i="1"/>
  <c r="U2375" i="1"/>
  <c r="S2374" i="1"/>
  <c r="U2374" i="1"/>
  <c r="S2373" i="1"/>
  <c r="U2373" i="1"/>
  <c r="S2372" i="1"/>
  <c r="U2372" i="1"/>
  <c r="S2371" i="1"/>
  <c r="U2371" i="1"/>
  <c r="S2370" i="1"/>
  <c r="U2370" i="1"/>
  <c r="S2369" i="1"/>
  <c r="U2369" i="1"/>
  <c r="S2368" i="1"/>
  <c r="U2368" i="1"/>
  <c r="S2367" i="1"/>
  <c r="U2367" i="1"/>
  <c r="S2366" i="1"/>
  <c r="U2366" i="1"/>
  <c r="S2365" i="1"/>
  <c r="U2365" i="1"/>
  <c r="S2364" i="1"/>
  <c r="U2364" i="1"/>
  <c r="S2363" i="1"/>
  <c r="U2363" i="1"/>
  <c r="S2362" i="1"/>
  <c r="U2362" i="1"/>
  <c r="S2361" i="1"/>
  <c r="U2361" i="1"/>
  <c r="S2360" i="1"/>
  <c r="U2360" i="1"/>
  <c r="S2359" i="1"/>
  <c r="U2359" i="1"/>
  <c r="S2358" i="1"/>
  <c r="U2358" i="1"/>
  <c r="S2357" i="1"/>
  <c r="U2357" i="1"/>
  <c r="S2356" i="1"/>
  <c r="U2356" i="1"/>
  <c r="S2355" i="1"/>
  <c r="U2355" i="1"/>
  <c r="S2354" i="1"/>
  <c r="U2354" i="1"/>
  <c r="S2353" i="1"/>
  <c r="U2353" i="1"/>
  <c r="S2352" i="1"/>
  <c r="U2352" i="1"/>
  <c r="S2351" i="1"/>
  <c r="U2351" i="1"/>
  <c r="S2350" i="1"/>
  <c r="U2350" i="1"/>
  <c r="S2349" i="1"/>
  <c r="U2349" i="1"/>
  <c r="S2348" i="1"/>
  <c r="U2348" i="1"/>
  <c r="S2347" i="1"/>
  <c r="U2347" i="1"/>
  <c r="S2346" i="1"/>
  <c r="U2346" i="1"/>
  <c r="S2345" i="1"/>
  <c r="U2345" i="1"/>
  <c r="S2344" i="1"/>
  <c r="U2344" i="1"/>
  <c r="S2343" i="1"/>
  <c r="U2343" i="1"/>
  <c r="S2342" i="1"/>
  <c r="U2342" i="1"/>
  <c r="S2341" i="1"/>
  <c r="U2341" i="1"/>
  <c r="S2340" i="1"/>
  <c r="U2340" i="1"/>
  <c r="S2339" i="1"/>
  <c r="U2339" i="1"/>
  <c r="S2338" i="1"/>
  <c r="U2338" i="1"/>
  <c r="S2337" i="1"/>
  <c r="U2337" i="1"/>
  <c r="S2336" i="1"/>
  <c r="U2336" i="1"/>
  <c r="S2335" i="1"/>
  <c r="U2335" i="1"/>
  <c r="S2334" i="1"/>
  <c r="U2334" i="1"/>
  <c r="S2333" i="1"/>
  <c r="U2333" i="1"/>
  <c r="S2332" i="1"/>
  <c r="U2332" i="1"/>
  <c r="S2331" i="1"/>
  <c r="U2331" i="1"/>
  <c r="S2330" i="1"/>
  <c r="U2330" i="1"/>
  <c r="S2329" i="1"/>
  <c r="U2329" i="1"/>
  <c r="S2328" i="1"/>
  <c r="U2328" i="1"/>
  <c r="S2327" i="1"/>
  <c r="U2327" i="1"/>
  <c r="S2326" i="1"/>
  <c r="U2326" i="1"/>
  <c r="S2325" i="1"/>
  <c r="U2325" i="1"/>
  <c r="S2324" i="1"/>
  <c r="U2324" i="1"/>
  <c r="S2323" i="1"/>
  <c r="U2323" i="1"/>
  <c r="S2322" i="1"/>
  <c r="U2322" i="1"/>
  <c r="S2321" i="1"/>
  <c r="U2321" i="1"/>
  <c r="S2320" i="1"/>
  <c r="U2320" i="1"/>
  <c r="S2319" i="1"/>
  <c r="U2319" i="1"/>
  <c r="S2318" i="1"/>
  <c r="U2318" i="1"/>
  <c r="S2317" i="1"/>
  <c r="U2317" i="1"/>
  <c r="S2316" i="1"/>
  <c r="U2316" i="1"/>
  <c r="S2315" i="1"/>
  <c r="U2315" i="1"/>
  <c r="S2314" i="1"/>
  <c r="U2314" i="1"/>
  <c r="S2313" i="1"/>
  <c r="U2313" i="1"/>
  <c r="S2312" i="1"/>
  <c r="U2312" i="1"/>
  <c r="S2311" i="1"/>
  <c r="U2311" i="1"/>
  <c r="S2310" i="1"/>
  <c r="U2310" i="1"/>
  <c r="S2309" i="1"/>
  <c r="U2309" i="1"/>
  <c r="S2308" i="1"/>
  <c r="U2308" i="1"/>
  <c r="S2307" i="1"/>
  <c r="U2307" i="1"/>
  <c r="S2306" i="1"/>
  <c r="U2306" i="1"/>
  <c r="S2305" i="1"/>
  <c r="U2305" i="1"/>
  <c r="S2304" i="1"/>
  <c r="U2304" i="1"/>
  <c r="S2303" i="1"/>
  <c r="U2303" i="1"/>
  <c r="S2302" i="1"/>
  <c r="U2302" i="1"/>
  <c r="S2301" i="1"/>
  <c r="U2301" i="1"/>
  <c r="S2300" i="1"/>
  <c r="U2300" i="1"/>
  <c r="S2299" i="1"/>
  <c r="U2299" i="1"/>
  <c r="S2298" i="1"/>
  <c r="U2298" i="1"/>
  <c r="S2297" i="1"/>
  <c r="U2297" i="1"/>
  <c r="S2296" i="1"/>
  <c r="U2296" i="1"/>
  <c r="S2295" i="1"/>
  <c r="U2295" i="1"/>
  <c r="S2294" i="1"/>
  <c r="U2294" i="1"/>
  <c r="S2293" i="1"/>
  <c r="U2293" i="1"/>
  <c r="S2292" i="1"/>
  <c r="U2292" i="1"/>
  <c r="S2291" i="1"/>
  <c r="U2291" i="1"/>
  <c r="S2290" i="1"/>
  <c r="U2290" i="1"/>
  <c r="S2289" i="1"/>
  <c r="U2289" i="1"/>
  <c r="S2288" i="1"/>
  <c r="U2288" i="1"/>
  <c r="S2287" i="1"/>
  <c r="U2287" i="1"/>
  <c r="S2286" i="1"/>
  <c r="U2286" i="1"/>
  <c r="S2285" i="1"/>
  <c r="U2285" i="1"/>
  <c r="S2284" i="1"/>
  <c r="U2284" i="1"/>
  <c r="S2283" i="1"/>
  <c r="U2283" i="1"/>
  <c r="S2282" i="1"/>
  <c r="U2282" i="1"/>
  <c r="S2281" i="1"/>
  <c r="U2281" i="1"/>
  <c r="S2280" i="1"/>
  <c r="U2280" i="1"/>
  <c r="S2279" i="1"/>
  <c r="U2279" i="1"/>
  <c r="S2278" i="1"/>
  <c r="U2278" i="1"/>
  <c r="S2277" i="1"/>
  <c r="U2277" i="1"/>
  <c r="S2276" i="1"/>
  <c r="U2276" i="1"/>
  <c r="S2275" i="1"/>
  <c r="U2275" i="1"/>
  <c r="S2274" i="1"/>
  <c r="U2274" i="1"/>
  <c r="S2273" i="1"/>
  <c r="U2273" i="1"/>
  <c r="S2272" i="1"/>
  <c r="U2272" i="1"/>
  <c r="S2271" i="1"/>
  <c r="U2271" i="1"/>
  <c r="S2270" i="1"/>
  <c r="U2270" i="1"/>
  <c r="S2269" i="1"/>
  <c r="U2269" i="1"/>
  <c r="S2268" i="1"/>
  <c r="U2268" i="1"/>
  <c r="S2267" i="1"/>
  <c r="U2267" i="1"/>
  <c r="S2266" i="1"/>
  <c r="U2266" i="1"/>
  <c r="S2265" i="1"/>
  <c r="U2265" i="1"/>
  <c r="S2264" i="1"/>
  <c r="U2264" i="1"/>
  <c r="S2263" i="1"/>
  <c r="U2263" i="1"/>
  <c r="S2262" i="1"/>
  <c r="U2262" i="1"/>
  <c r="S2261" i="1"/>
  <c r="U2261" i="1"/>
  <c r="S2260" i="1"/>
  <c r="U2260" i="1"/>
  <c r="S2259" i="1"/>
  <c r="U2259" i="1"/>
  <c r="S2258" i="1"/>
  <c r="U2258" i="1"/>
  <c r="S2257" i="1"/>
  <c r="U2257" i="1"/>
  <c r="S2256" i="1"/>
  <c r="U2256" i="1"/>
  <c r="S2255" i="1"/>
  <c r="U2255" i="1"/>
  <c r="S2254" i="1"/>
  <c r="U2254" i="1"/>
  <c r="S2253" i="1"/>
  <c r="U2253" i="1"/>
  <c r="S2252" i="1"/>
  <c r="U2252" i="1"/>
  <c r="S2251" i="1"/>
  <c r="U2251" i="1"/>
  <c r="S2250" i="1"/>
  <c r="U2250" i="1"/>
  <c r="S2249" i="1"/>
  <c r="U2249" i="1"/>
  <c r="S2248" i="1"/>
  <c r="U2248" i="1"/>
  <c r="S2247" i="1"/>
  <c r="U2247" i="1"/>
  <c r="S2246" i="1"/>
  <c r="U2246" i="1"/>
  <c r="S2245" i="1"/>
  <c r="U2245" i="1"/>
  <c r="S2244" i="1"/>
  <c r="U2244" i="1"/>
  <c r="S2243" i="1"/>
  <c r="U2243" i="1"/>
  <c r="S2242" i="1"/>
  <c r="U2242" i="1"/>
  <c r="S2241" i="1"/>
  <c r="U2241" i="1"/>
  <c r="S2240" i="1"/>
  <c r="U2240" i="1"/>
  <c r="S2239" i="1"/>
  <c r="U2239" i="1"/>
  <c r="S2238" i="1"/>
  <c r="U2238" i="1"/>
  <c r="S2237" i="1"/>
  <c r="U2237" i="1"/>
  <c r="S2236" i="1"/>
  <c r="U2236" i="1"/>
  <c r="S2235" i="1"/>
  <c r="U2235" i="1"/>
  <c r="S2234" i="1"/>
  <c r="U2234" i="1"/>
  <c r="S2233" i="1"/>
  <c r="U2233" i="1"/>
  <c r="S2232" i="1"/>
  <c r="U2232" i="1"/>
  <c r="S2231" i="1"/>
  <c r="U2231" i="1"/>
  <c r="S2230" i="1"/>
  <c r="U2230" i="1"/>
  <c r="S2229" i="1"/>
  <c r="U2229" i="1"/>
  <c r="S2228" i="1"/>
  <c r="U2228" i="1"/>
  <c r="S2227" i="1"/>
  <c r="U2227" i="1"/>
  <c r="S2226" i="1"/>
  <c r="U2226" i="1"/>
  <c r="S2225" i="1"/>
  <c r="U2225" i="1"/>
  <c r="S2224" i="1"/>
  <c r="U2224" i="1"/>
  <c r="S2223" i="1"/>
  <c r="U2223" i="1"/>
  <c r="S2222" i="1"/>
  <c r="U2222" i="1"/>
  <c r="S2221" i="1"/>
  <c r="U2221" i="1"/>
  <c r="S2220" i="1"/>
  <c r="U2220" i="1"/>
  <c r="S2219" i="1"/>
  <c r="U2219" i="1"/>
  <c r="S2218" i="1"/>
  <c r="U2218" i="1"/>
  <c r="S2217" i="1"/>
  <c r="U2217" i="1"/>
  <c r="S2216" i="1"/>
  <c r="U2216" i="1"/>
  <c r="S2215" i="1"/>
  <c r="U2215" i="1"/>
  <c r="S2214" i="1"/>
  <c r="U2214" i="1"/>
  <c r="S2213" i="1"/>
  <c r="U2213" i="1"/>
  <c r="S2212" i="1"/>
  <c r="U2212" i="1"/>
  <c r="S2211" i="1"/>
  <c r="U2211" i="1"/>
  <c r="S2210" i="1"/>
  <c r="U2210" i="1"/>
  <c r="S2209" i="1"/>
  <c r="U2209" i="1"/>
  <c r="S2208" i="1"/>
  <c r="U2208" i="1"/>
  <c r="S2207" i="1"/>
  <c r="U2207" i="1"/>
  <c r="S2206" i="1"/>
  <c r="U2206" i="1"/>
  <c r="S2205" i="1"/>
  <c r="U2205" i="1"/>
  <c r="S2204" i="1"/>
  <c r="U2204" i="1"/>
  <c r="S2203" i="1"/>
  <c r="U2203" i="1"/>
  <c r="S2202" i="1"/>
  <c r="U2202" i="1"/>
  <c r="S2201" i="1"/>
  <c r="U2201" i="1"/>
  <c r="S2200" i="1"/>
  <c r="U2200" i="1"/>
  <c r="S2199" i="1"/>
  <c r="U2199" i="1"/>
  <c r="S2198" i="1"/>
  <c r="U2198" i="1"/>
  <c r="S2197" i="1"/>
  <c r="U2197" i="1"/>
  <c r="S2196" i="1"/>
  <c r="U2196" i="1"/>
  <c r="S2195" i="1"/>
  <c r="U2195" i="1"/>
  <c r="S2194" i="1"/>
  <c r="U2194" i="1"/>
  <c r="S2193" i="1"/>
  <c r="U2193" i="1"/>
  <c r="S2192" i="1"/>
  <c r="U2192" i="1"/>
  <c r="S2191" i="1"/>
  <c r="U2191" i="1"/>
  <c r="S2190" i="1"/>
  <c r="U2190" i="1"/>
  <c r="S2189" i="1"/>
  <c r="U2189" i="1"/>
  <c r="S2188" i="1"/>
  <c r="U2188" i="1"/>
  <c r="S2187" i="1"/>
  <c r="U2187" i="1"/>
  <c r="S2186" i="1"/>
  <c r="U2186" i="1"/>
  <c r="S2185" i="1"/>
  <c r="U2185" i="1"/>
  <c r="S2184" i="1"/>
  <c r="U2184" i="1"/>
  <c r="S2183" i="1"/>
  <c r="U2183" i="1"/>
  <c r="S2182" i="1"/>
  <c r="U2182" i="1"/>
  <c r="S2181" i="1"/>
  <c r="U2181" i="1"/>
  <c r="S2180" i="1"/>
  <c r="U2180" i="1"/>
  <c r="S2179" i="1"/>
  <c r="U2179" i="1"/>
  <c r="S2178" i="1"/>
  <c r="U2178" i="1"/>
  <c r="S2177" i="1"/>
  <c r="U2177" i="1"/>
  <c r="S2176" i="1"/>
  <c r="U2176" i="1"/>
  <c r="S2175" i="1"/>
  <c r="U2175" i="1"/>
  <c r="S2174" i="1"/>
  <c r="U2174" i="1"/>
  <c r="S2173" i="1"/>
  <c r="U2173" i="1"/>
  <c r="S2172" i="1"/>
  <c r="U2172" i="1"/>
  <c r="S2171" i="1"/>
  <c r="U2171" i="1"/>
  <c r="S2170" i="1"/>
  <c r="U2170" i="1"/>
  <c r="S2169" i="1"/>
  <c r="U2169" i="1"/>
  <c r="S2168" i="1"/>
  <c r="U2168" i="1"/>
  <c r="S2167" i="1"/>
  <c r="U2167" i="1"/>
  <c r="S2166" i="1"/>
  <c r="U2166" i="1"/>
  <c r="S2165" i="1"/>
  <c r="U2165" i="1"/>
  <c r="S2164" i="1"/>
  <c r="U2164" i="1"/>
  <c r="S2163" i="1"/>
  <c r="U2163" i="1"/>
  <c r="S2162" i="1"/>
  <c r="U2162" i="1"/>
  <c r="S2161" i="1"/>
  <c r="U2161" i="1"/>
  <c r="S2160" i="1"/>
  <c r="U2160" i="1"/>
  <c r="S2159" i="1"/>
  <c r="U2159" i="1"/>
  <c r="S2158" i="1"/>
  <c r="U2158" i="1"/>
  <c r="S2157" i="1"/>
  <c r="U2157" i="1"/>
  <c r="S2156" i="1"/>
  <c r="U2156" i="1"/>
  <c r="S2155" i="1"/>
  <c r="U2155" i="1"/>
  <c r="S2154" i="1"/>
  <c r="U2154" i="1"/>
  <c r="S2153" i="1"/>
  <c r="U2153" i="1"/>
  <c r="S2152" i="1"/>
  <c r="U2152" i="1"/>
  <c r="S2151" i="1"/>
  <c r="U2151" i="1"/>
  <c r="S2150" i="1"/>
  <c r="U2150" i="1"/>
  <c r="S2149" i="1"/>
  <c r="U2149" i="1"/>
  <c r="S2148" i="1"/>
  <c r="U2148" i="1"/>
  <c r="S2147" i="1"/>
  <c r="U2147" i="1"/>
  <c r="S2146" i="1"/>
  <c r="U2146" i="1"/>
  <c r="S2145" i="1"/>
  <c r="U2145" i="1"/>
  <c r="S2144" i="1"/>
  <c r="U2144" i="1"/>
  <c r="S2143" i="1"/>
  <c r="U2143" i="1"/>
  <c r="S2142" i="1"/>
  <c r="U2142" i="1"/>
  <c r="S2141" i="1"/>
  <c r="U2141" i="1"/>
  <c r="S2140" i="1"/>
  <c r="U2140" i="1"/>
  <c r="S2139" i="1"/>
  <c r="U2139" i="1"/>
  <c r="S2138" i="1"/>
  <c r="U2138" i="1"/>
  <c r="S2137" i="1"/>
  <c r="U2137" i="1"/>
  <c r="S2136" i="1"/>
  <c r="U2136" i="1"/>
  <c r="S2135" i="1"/>
  <c r="U2135" i="1"/>
  <c r="S2134" i="1"/>
  <c r="U2134" i="1"/>
  <c r="S2133" i="1"/>
  <c r="U2133" i="1"/>
  <c r="S2132" i="1"/>
  <c r="U2132" i="1"/>
  <c r="S2131" i="1"/>
  <c r="U2131" i="1"/>
  <c r="S2130" i="1"/>
  <c r="U2130" i="1"/>
  <c r="S2129" i="1"/>
  <c r="U2129" i="1"/>
  <c r="S2128" i="1"/>
  <c r="U2128" i="1"/>
  <c r="S2127" i="1"/>
  <c r="U2127" i="1"/>
  <c r="S2126" i="1"/>
  <c r="U2126" i="1"/>
  <c r="S2125" i="1"/>
  <c r="U2125" i="1"/>
  <c r="S2124" i="1"/>
  <c r="U2124" i="1"/>
  <c r="S2123" i="1"/>
  <c r="U2123" i="1"/>
  <c r="S2122" i="1"/>
  <c r="U2122" i="1"/>
  <c r="S2121" i="1"/>
  <c r="U2121" i="1"/>
  <c r="S2120" i="1"/>
  <c r="U2120" i="1"/>
  <c r="S2119" i="1"/>
  <c r="U2119" i="1"/>
  <c r="S2118" i="1"/>
  <c r="U2118" i="1"/>
  <c r="S2117" i="1"/>
  <c r="U2117" i="1"/>
  <c r="S2116" i="1"/>
  <c r="U2116" i="1"/>
  <c r="S2115" i="1"/>
  <c r="U2115" i="1"/>
  <c r="S2114" i="1"/>
  <c r="U2114" i="1"/>
  <c r="S2113" i="1"/>
  <c r="U2113" i="1"/>
  <c r="S2112" i="1"/>
  <c r="U2112" i="1"/>
  <c r="S2111" i="1"/>
  <c r="U2111" i="1"/>
  <c r="S2110" i="1"/>
  <c r="U2110" i="1"/>
  <c r="S2109" i="1"/>
  <c r="U2109" i="1"/>
  <c r="S2108" i="1"/>
  <c r="U2108" i="1"/>
  <c r="S2107" i="1"/>
  <c r="U2107" i="1"/>
  <c r="S2106" i="1"/>
  <c r="U2106" i="1"/>
  <c r="S2105" i="1"/>
  <c r="U2105" i="1"/>
  <c r="S2104" i="1"/>
  <c r="U2104" i="1"/>
  <c r="S2103" i="1"/>
  <c r="U2103" i="1"/>
  <c r="S2102" i="1"/>
  <c r="U2102" i="1"/>
  <c r="S2101" i="1"/>
  <c r="U2101" i="1"/>
  <c r="S2100" i="1"/>
  <c r="U2100" i="1"/>
  <c r="S2099" i="1"/>
  <c r="U2099" i="1"/>
  <c r="S2098" i="1"/>
  <c r="U2098" i="1"/>
  <c r="S2097" i="1"/>
  <c r="U2097" i="1"/>
  <c r="S2096" i="1"/>
  <c r="U2096" i="1"/>
  <c r="S2095" i="1"/>
  <c r="U2095" i="1"/>
  <c r="S2094" i="1"/>
  <c r="U2094" i="1"/>
  <c r="S2093" i="1"/>
  <c r="U2093" i="1"/>
  <c r="S2092" i="1"/>
  <c r="U2092" i="1"/>
  <c r="S2091" i="1"/>
  <c r="U2091" i="1"/>
  <c r="S2090" i="1"/>
  <c r="U2090" i="1"/>
  <c r="S2089" i="1"/>
  <c r="U2089" i="1"/>
  <c r="S2088" i="1"/>
  <c r="U2088" i="1"/>
  <c r="S2087" i="1"/>
  <c r="U2087" i="1"/>
  <c r="S2086" i="1"/>
  <c r="U2086" i="1"/>
  <c r="S2085" i="1"/>
  <c r="U2085" i="1"/>
  <c r="S2084" i="1"/>
  <c r="U2084" i="1"/>
  <c r="S2083" i="1"/>
  <c r="U2083" i="1"/>
  <c r="S2082" i="1"/>
  <c r="U2082" i="1"/>
  <c r="S2081" i="1"/>
  <c r="U2081" i="1"/>
  <c r="S2080" i="1"/>
  <c r="U2080" i="1"/>
  <c r="S2079" i="1"/>
  <c r="U2079" i="1"/>
  <c r="S2078" i="1"/>
  <c r="U2078" i="1"/>
  <c r="S2077" i="1"/>
  <c r="U2077" i="1"/>
  <c r="S2076" i="1"/>
  <c r="U2076" i="1"/>
  <c r="S2075" i="1"/>
  <c r="U2075" i="1"/>
  <c r="S2074" i="1"/>
  <c r="U2074" i="1"/>
  <c r="S2073" i="1"/>
  <c r="U2073" i="1"/>
  <c r="S2072" i="1"/>
  <c r="U2072" i="1"/>
  <c r="S2071" i="1"/>
  <c r="U2071" i="1"/>
  <c r="S2070" i="1"/>
  <c r="U2070" i="1"/>
  <c r="S2069" i="1"/>
  <c r="U2069" i="1"/>
  <c r="S2068" i="1"/>
  <c r="U2068" i="1"/>
  <c r="S2067" i="1"/>
  <c r="U2067" i="1"/>
  <c r="S2066" i="1"/>
  <c r="U2066" i="1"/>
  <c r="S2065" i="1"/>
  <c r="U2065" i="1"/>
  <c r="S2064" i="1"/>
  <c r="U2064" i="1"/>
  <c r="S2063" i="1"/>
  <c r="U2063" i="1"/>
  <c r="S2062" i="1"/>
  <c r="U2062" i="1"/>
  <c r="S2061" i="1"/>
  <c r="U2061" i="1"/>
  <c r="S2060" i="1"/>
  <c r="U2060" i="1"/>
  <c r="S2059" i="1"/>
  <c r="U2059" i="1"/>
  <c r="S2058" i="1"/>
  <c r="U2058" i="1"/>
  <c r="S2057" i="1"/>
  <c r="U2057" i="1"/>
  <c r="S2056" i="1"/>
  <c r="U2056" i="1"/>
  <c r="S2055" i="1"/>
  <c r="U2055" i="1"/>
  <c r="S2054" i="1"/>
  <c r="U2054" i="1"/>
  <c r="S2053" i="1"/>
  <c r="U2053" i="1"/>
  <c r="S2052" i="1"/>
  <c r="U2052" i="1"/>
  <c r="S2051" i="1"/>
  <c r="U2051" i="1"/>
  <c r="S2050" i="1"/>
  <c r="U2050" i="1"/>
  <c r="S2049" i="1"/>
  <c r="U2049" i="1"/>
  <c r="S2048" i="1"/>
  <c r="U2048" i="1"/>
  <c r="S2047" i="1"/>
  <c r="U2047" i="1"/>
  <c r="S2046" i="1"/>
  <c r="U2046" i="1"/>
  <c r="S2045" i="1"/>
  <c r="U2045" i="1"/>
  <c r="S2044" i="1"/>
  <c r="U2044" i="1"/>
  <c r="S2043" i="1"/>
  <c r="U2043" i="1"/>
  <c r="S2042" i="1"/>
  <c r="U2042" i="1"/>
  <c r="S2041" i="1"/>
  <c r="U2041" i="1"/>
  <c r="S2040" i="1"/>
  <c r="U2040" i="1"/>
  <c r="S2039" i="1"/>
  <c r="U2039" i="1"/>
  <c r="S2038" i="1"/>
  <c r="U2038" i="1"/>
  <c r="S2037" i="1"/>
  <c r="U2037" i="1"/>
  <c r="S2036" i="1"/>
  <c r="U2036" i="1"/>
  <c r="S2035" i="1"/>
  <c r="U2035" i="1"/>
  <c r="S2034" i="1"/>
  <c r="U2034" i="1"/>
  <c r="S2033" i="1"/>
  <c r="U2033" i="1"/>
  <c r="S2032" i="1"/>
  <c r="U2032" i="1"/>
  <c r="S2031" i="1"/>
  <c r="U2031" i="1"/>
  <c r="S2030" i="1"/>
  <c r="U2030" i="1"/>
  <c r="S2029" i="1"/>
  <c r="U2029" i="1"/>
  <c r="S2028" i="1"/>
  <c r="U2028" i="1"/>
  <c r="S2027" i="1"/>
  <c r="U2027" i="1"/>
  <c r="S2026" i="1"/>
  <c r="U2026" i="1"/>
  <c r="S2025" i="1"/>
  <c r="U2025" i="1"/>
  <c r="S2024" i="1"/>
  <c r="U2024" i="1"/>
  <c r="S2023" i="1"/>
  <c r="U2023" i="1"/>
  <c r="S2022" i="1"/>
  <c r="U2022" i="1"/>
  <c r="S2021" i="1"/>
  <c r="U2021" i="1"/>
  <c r="S2020" i="1"/>
  <c r="U2020" i="1"/>
  <c r="S2019" i="1"/>
  <c r="U2019" i="1"/>
  <c r="S2018" i="1"/>
  <c r="U2018" i="1"/>
  <c r="S2017" i="1"/>
  <c r="U2017" i="1"/>
  <c r="S2016" i="1"/>
  <c r="U2016" i="1"/>
  <c r="S2015" i="1"/>
  <c r="U2015" i="1"/>
  <c r="S2014" i="1"/>
  <c r="U2014" i="1"/>
  <c r="S2013" i="1"/>
  <c r="U2013" i="1"/>
  <c r="S2012" i="1"/>
  <c r="U2012" i="1"/>
  <c r="S2011" i="1"/>
  <c r="U2011" i="1"/>
  <c r="S2010" i="1"/>
  <c r="U2010" i="1"/>
  <c r="S2009" i="1"/>
  <c r="U2009" i="1"/>
  <c r="S2008" i="1"/>
  <c r="U2008" i="1"/>
  <c r="S2007" i="1"/>
  <c r="U2007" i="1"/>
  <c r="S2006" i="1"/>
  <c r="U2006" i="1"/>
  <c r="S2005" i="1"/>
  <c r="U2005" i="1"/>
  <c r="S2004" i="1"/>
  <c r="U2004" i="1"/>
  <c r="S2003" i="1"/>
  <c r="U2003" i="1"/>
  <c r="S2002" i="1"/>
  <c r="U2002" i="1"/>
  <c r="S2001" i="1"/>
  <c r="U2001" i="1"/>
  <c r="S2000" i="1"/>
  <c r="U2000" i="1"/>
  <c r="S1999" i="1"/>
  <c r="U1999" i="1"/>
  <c r="S1998" i="1"/>
  <c r="U1998" i="1"/>
  <c r="S1997" i="1"/>
  <c r="U1997" i="1"/>
  <c r="S1996" i="1"/>
  <c r="U1996" i="1"/>
  <c r="S1995" i="1"/>
  <c r="U1995" i="1"/>
  <c r="S1994" i="1"/>
  <c r="U1994" i="1"/>
  <c r="S1993" i="1"/>
  <c r="U1993" i="1"/>
  <c r="S1992" i="1"/>
  <c r="U1992" i="1"/>
  <c r="S1991" i="1"/>
  <c r="U1991" i="1"/>
  <c r="S1990" i="1"/>
  <c r="U1990" i="1"/>
  <c r="S1989" i="1"/>
  <c r="U1989" i="1"/>
  <c r="S1988" i="1"/>
  <c r="U1988" i="1"/>
  <c r="S1987" i="1"/>
  <c r="U1987" i="1"/>
  <c r="S1986" i="1"/>
  <c r="U1986" i="1"/>
  <c r="S1985" i="1"/>
  <c r="U1985" i="1"/>
  <c r="S1984" i="1"/>
  <c r="U1984" i="1"/>
  <c r="S1983" i="1"/>
  <c r="U1983" i="1"/>
  <c r="S1982" i="1"/>
  <c r="U1982" i="1"/>
  <c r="S1981" i="1"/>
  <c r="U1981" i="1"/>
  <c r="S1980" i="1"/>
  <c r="U1980" i="1"/>
  <c r="S1979" i="1"/>
  <c r="U1979" i="1"/>
  <c r="S1978" i="1"/>
  <c r="U1978" i="1"/>
  <c r="S1977" i="1"/>
  <c r="U1977" i="1"/>
  <c r="S1976" i="1"/>
  <c r="U1976" i="1"/>
  <c r="S1975" i="1"/>
  <c r="U1975" i="1"/>
  <c r="S1974" i="1"/>
  <c r="U1974" i="1"/>
  <c r="S1973" i="1"/>
  <c r="U1973" i="1"/>
  <c r="S1972" i="1"/>
  <c r="U1972" i="1"/>
  <c r="S1971" i="1"/>
  <c r="U1971" i="1"/>
  <c r="S1970" i="1"/>
  <c r="U1970" i="1"/>
  <c r="S1969" i="1"/>
  <c r="U1969" i="1"/>
  <c r="S1968" i="1"/>
  <c r="U1968" i="1"/>
  <c r="S1967" i="1"/>
  <c r="U1967" i="1"/>
  <c r="S1966" i="1"/>
  <c r="U1966" i="1"/>
  <c r="S1965" i="1"/>
  <c r="U1965" i="1"/>
  <c r="S1964" i="1"/>
  <c r="U1964" i="1"/>
  <c r="S1963" i="1"/>
  <c r="U1963" i="1"/>
  <c r="S1962" i="1"/>
  <c r="U1962" i="1"/>
  <c r="S1961" i="1"/>
  <c r="U1961" i="1"/>
  <c r="S1960" i="1"/>
  <c r="U1960" i="1"/>
  <c r="S1959" i="1"/>
  <c r="U1959" i="1"/>
  <c r="S1958" i="1"/>
  <c r="U1958" i="1"/>
  <c r="S1957" i="1"/>
  <c r="U1957" i="1"/>
  <c r="S1956" i="1"/>
  <c r="U1956" i="1"/>
  <c r="S1955" i="1"/>
  <c r="U1955" i="1"/>
  <c r="S1954" i="1"/>
  <c r="U1954" i="1"/>
  <c r="S1953" i="1"/>
  <c r="U1953" i="1"/>
  <c r="S1952" i="1"/>
  <c r="U1952" i="1"/>
  <c r="S1951" i="1"/>
  <c r="U1951" i="1"/>
  <c r="S1950" i="1"/>
  <c r="U1950" i="1"/>
  <c r="S1949" i="1"/>
  <c r="U1949" i="1"/>
  <c r="S1948" i="1"/>
  <c r="U1948" i="1"/>
  <c r="S1947" i="1"/>
  <c r="U1947" i="1"/>
  <c r="S1946" i="1"/>
  <c r="U1946" i="1"/>
  <c r="S1945" i="1"/>
  <c r="U1945" i="1"/>
  <c r="S1944" i="1"/>
  <c r="U1944" i="1"/>
  <c r="S1943" i="1"/>
  <c r="U1943" i="1"/>
  <c r="S1942" i="1"/>
  <c r="U1942" i="1"/>
  <c r="S1941" i="1"/>
  <c r="U1941" i="1"/>
  <c r="S1940" i="1"/>
  <c r="U1940" i="1"/>
  <c r="S1939" i="1"/>
  <c r="U1939" i="1"/>
  <c r="S1938" i="1"/>
  <c r="U1938" i="1"/>
  <c r="S1937" i="1"/>
  <c r="U1937" i="1"/>
  <c r="S1936" i="1"/>
  <c r="U1936" i="1"/>
  <c r="S1935" i="1"/>
  <c r="U1935" i="1"/>
  <c r="S1934" i="1"/>
  <c r="U1934" i="1"/>
  <c r="S1933" i="1"/>
  <c r="U1933" i="1"/>
  <c r="S1932" i="1"/>
  <c r="U1932" i="1"/>
  <c r="S1931" i="1"/>
  <c r="U1931" i="1"/>
  <c r="S1930" i="1"/>
  <c r="U1930" i="1"/>
  <c r="S1929" i="1"/>
  <c r="U1929" i="1"/>
  <c r="S1928" i="1"/>
  <c r="U1928" i="1"/>
  <c r="S1927" i="1"/>
  <c r="U1927" i="1"/>
  <c r="S1926" i="1"/>
  <c r="U1926" i="1"/>
  <c r="S1925" i="1"/>
  <c r="U1925" i="1"/>
  <c r="S1924" i="1"/>
  <c r="U1924" i="1"/>
  <c r="S1923" i="1"/>
  <c r="U1923" i="1"/>
  <c r="S1922" i="1"/>
  <c r="U1922" i="1"/>
  <c r="S1921" i="1"/>
  <c r="U1921" i="1"/>
  <c r="S1920" i="1"/>
  <c r="U1920" i="1"/>
  <c r="S1919" i="1"/>
  <c r="U1919" i="1"/>
  <c r="S1918" i="1"/>
  <c r="U1918" i="1"/>
  <c r="S1917" i="1"/>
  <c r="U1917" i="1"/>
  <c r="S1916" i="1"/>
  <c r="U1916" i="1"/>
  <c r="S1915" i="1"/>
  <c r="U1915" i="1"/>
  <c r="S1914" i="1"/>
  <c r="U1914" i="1"/>
  <c r="S1913" i="1"/>
  <c r="U1913" i="1"/>
  <c r="S1912" i="1"/>
  <c r="U1912" i="1"/>
  <c r="S1911" i="1"/>
  <c r="U1911" i="1"/>
  <c r="S1910" i="1"/>
  <c r="U1910" i="1"/>
  <c r="S1909" i="1"/>
  <c r="U1909" i="1"/>
  <c r="S1908" i="1"/>
  <c r="U1908" i="1"/>
  <c r="S1907" i="1"/>
  <c r="U1907" i="1"/>
  <c r="S1906" i="1"/>
  <c r="U1906" i="1"/>
  <c r="S1905" i="1"/>
  <c r="U1905" i="1"/>
  <c r="S1904" i="1"/>
  <c r="U1904" i="1"/>
  <c r="S1903" i="1"/>
  <c r="U1903" i="1"/>
  <c r="S1902" i="1"/>
  <c r="U1902" i="1"/>
  <c r="S1901" i="1"/>
  <c r="U1901" i="1"/>
  <c r="S1900" i="1"/>
  <c r="U1900" i="1"/>
  <c r="S1899" i="1"/>
  <c r="U1899" i="1"/>
  <c r="S1898" i="1"/>
  <c r="U1898" i="1"/>
  <c r="S1897" i="1"/>
  <c r="U1897" i="1"/>
  <c r="S1896" i="1"/>
  <c r="U1896" i="1"/>
  <c r="S1895" i="1"/>
  <c r="U1895" i="1"/>
  <c r="S1894" i="1"/>
  <c r="U1894" i="1"/>
  <c r="S1893" i="1"/>
  <c r="U1893" i="1"/>
  <c r="S1892" i="1"/>
  <c r="U1892" i="1"/>
  <c r="S1891" i="1"/>
  <c r="U1891" i="1"/>
  <c r="S1890" i="1"/>
  <c r="U1890" i="1"/>
  <c r="S1889" i="1"/>
  <c r="U1889" i="1"/>
  <c r="S1888" i="1"/>
  <c r="U1888" i="1"/>
  <c r="S1887" i="1"/>
  <c r="U1887" i="1"/>
  <c r="S1886" i="1"/>
  <c r="U1886" i="1"/>
  <c r="S1885" i="1"/>
  <c r="U1885" i="1"/>
  <c r="S1884" i="1"/>
  <c r="U1884" i="1"/>
  <c r="S1883" i="1"/>
  <c r="U1883" i="1"/>
  <c r="S1882" i="1"/>
  <c r="U1882" i="1"/>
  <c r="S1881" i="1"/>
  <c r="U1881" i="1"/>
  <c r="S1880" i="1"/>
  <c r="U1880" i="1"/>
  <c r="S1879" i="1"/>
  <c r="U1879" i="1"/>
  <c r="S1878" i="1"/>
  <c r="U1878" i="1"/>
  <c r="S1877" i="1"/>
  <c r="U1877" i="1"/>
  <c r="S1876" i="1"/>
  <c r="U1876" i="1"/>
  <c r="S1875" i="1"/>
  <c r="U1875" i="1"/>
  <c r="S1874" i="1"/>
  <c r="U1874" i="1"/>
  <c r="S1873" i="1"/>
  <c r="U1873" i="1"/>
  <c r="S1872" i="1"/>
  <c r="U1872" i="1"/>
  <c r="S1871" i="1"/>
  <c r="U1871" i="1"/>
  <c r="S1870" i="1"/>
  <c r="U1870" i="1"/>
  <c r="S1869" i="1"/>
  <c r="U1869" i="1"/>
  <c r="S1868" i="1"/>
  <c r="U1868" i="1"/>
  <c r="S1867" i="1"/>
  <c r="U1867" i="1"/>
  <c r="S1866" i="1"/>
  <c r="U1866" i="1"/>
  <c r="S1865" i="1"/>
  <c r="U1865" i="1"/>
  <c r="S1864" i="1"/>
  <c r="U1864" i="1"/>
  <c r="S1863" i="1"/>
  <c r="U1863" i="1"/>
  <c r="S1862" i="1"/>
  <c r="U1862" i="1"/>
  <c r="S1861" i="1"/>
  <c r="U1861" i="1"/>
  <c r="S1860" i="1"/>
  <c r="U1860" i="1"/>
  <c r="S1859" i="1"/>
  <c r="U1859" i="1"/>
  <c r="S1858" i="1"/>
  <c r="U1858" i="1"/>
  <c r="S1857" i="1"/>
  <c r="U1857" i="1"/>
  <c r="S1856" i="1"/>
  <c r="U1856" i="1"/>
  <c r="S1855" i="1"/>
  <c r="U1855" i="1"/>
  <c r="S1854" i="1"/>
  <c r="U1854" i="1"/>
  <c r="S1853" i="1"/>
  <c r="U1853" i="1"/>
  <c r="S1852" i="1"/>
  <c r="U1852" i="1"/>
  <c r="S1851" i="1"/>
  <c r="U1851" i="1"/>
  <c r="S1850" i="1"/>
  <c r="U1850" i="1"/>
  <c r="S1849" i="1"/>
  <c r="U1849" i="1"/>
  <c r="S1848" i="1"/>
  <c r="U1848" i="1"/>
  <c r="S1847" i="1"/>
  <c r="U1847" i="1"/>
  <c r="S1846" i="1"/>
  <c r="U1846" i="1"/>
  <c r="S1845" i="1"/>
  <c r="U1845" i="1"/>
  <c r="S1844" i="1"/>
  <c r="U1844" i="1"/>
  <c r="S1843" i="1"/>
  <c r="U1843" i="1"/>
  <c r="S1842" i="1"/>
  <c r="U1842" i="1"/>
  <c r="S1841" i="1"/>
  <c r="U1841" i="1"/>
  <c r="S1840" i="1"/>
  <c r="U1840" i="1"/>
  <c r="S1839" i="1"/>
  <c r="U1839" i="1"/>
  <c r="S1838" i="1"/>
  <c r="U1838" i="1"/>
  <c r="S1837" i="1"/>
  <c r="U1837" i="1"/>
  <c r="S1836" i="1"/>
  <c r="U1836" i="1"/>
  <c r="S1835" i="1"/>
  <c r="U1835" i="1"/>
  <c r="S1834" i="1"/>
  <c r="U1834" i="1"/>
  <c r="S1833" i="1"/>
  <c r="U1833" i="1"/>
  <c r="S1832" i="1"/>
  <c r="U1832" i="1"/>
  <c r="S1831" i="1"/>
  <c r="U1831" i="1"/>
  <c r="S1830" i="1"/>
  <c r="U1830" i="1"/>
  <c r="S1829" i="1"/>
  <c r="U1829" i="1"/>
  <c r="S1828" i="1"/>
  <c r="U1828" i="1"/>
  <c r="S1827" i="1"/>
  <c r="U1827" i="1"/>
  <c r="S1826" i="1"/>
  <c r="U1826" i="1"/>
  <c r="S1825" i="1"/>
  <c r="U1825" i="1"/>
  <c r="S1824" i="1"/>
  <c r="U1824" i="1"/>
  <c r="S1823" i="1"/>
  <c r="U1823" i="1"/>
  <c r="S1822" i="1"/>
  <c r="U1822" i="1"/>
  <c r="S1821" i="1"/>
  <c r="U1821" i="1"/>
  <c r="S1820" i="1"/>
  <c r="U1820" i="1"/>
  <c r="S1819" i="1"/>
  <c r="U1819" i="1"/>
  <c r="S1818" i="1"/>
  <c r="U1818" i="1"/>
  <c r="S1817" i="1"/>
  <c r="U1817" i="1"/>
  <c r="S1816" i="1"/>
  <c r="U1816" i="1"/>
  <c r="S1815" i="1"/>
  <c r="U1815" i="1"/>
  <c r="S1814" i="1"/>
  <c r="U1814" i="1"/>
  <c r="S1813" i="1"/>
  <c r="U1813" i="1"/>
  <c r="S1812" i="1"/>
  <c r="U1812" i="1"/>
  <c r="S1811" i="1"/>
  <c r="U1811" i="1"/>
  <c r="S1810" i="1"/>
  <c r="U1810" i="1"/>
  <c r="S1809" i="1"/>
  <c r="U1809" i="1"/>
  <c r="S1808" i="1"/>
  <c r="U1808" i="1"/>
  <c r="S1807" i="1"/>
  <c r="U1807" i="1"/>
  <c r="S1806" i="1"/>
  <c r="U1806" i="1"/>
  <c r="S1805" i="1"/>
  <c r="U1805" i="1"/>
  <c r="S1804" i="1"/>
  <c r="U1804" i="1"/>
  <c r="S1803" i="1"/>
  <c r="U1803" i="1"/>
  <c r="S1802" i="1"/>
  <c r="U1802" i="1"/>
  <c r="S1801" i="1"/>
  <c r="U1801" i="1"/>
  <c r="S1800" i="1"/>
  <c r="U1800" i="1"/>
  <c r="S1799" i="1"/>
  <c r="U1799" i="1"/>
  <c r="S1798" i="1"/>
  <c r="U1798" i="1"/>
  <c r="S1797" i="1"/>
  <c r="U1797" i="1"/>
  <c r="S1796" i="1"/>
  <c r="U1796" i="1"/>
  <c r="S1795" i="1"/>
  <c r="U1795" i="1"/>
  <c r="S1794" i="1"/>
  <c r="U1794" i="1"/>
  <c r="S1793" i="1"/>
  <c r="U1793" i="1"/>
  <c r="S1792" i="1"/>
  <c r="U1792" i="1"/>
  <c r="S1791" i="1"/>
  <c r="U1791" i="1"/>
  <c r="S1790" i="1"/>
  <c r="U1790" i="1"/>
  <c r="S1789" i="1"/>
  <c r="U1789" i="1"/>
  <c r="S1788" i="1"/>
  <c r="U1788" i="1"/>
  <c r="S1787" i="1"/>
  <c r="U1787" i="1"/>
  <c r="S1786" i="1"/>
  <c r="U1786" i="1"/>
  <c r="S1785" i="1"/>
  <c r="U1785" i="1"/>
  <c r="S1784" i="1"/>
  <c r="U1784" i="1"/>
  <c r="S1783" i="1"/>
  <c r="U1783" i="1"/>
  <c r="S1782" i="1"/>
  <c r="U1782" i="1"/>
  <c r="S1781" i="1"/>
  <c r="U1781" i="1"/>
  <c r="S1780" i="1"/>
  <c r="U1780" i="1"/>
  <c r="S1779" i="1"/>
  <c r="U1779" i="1"/>
  <c r="S1778" i="1"/>
  <c r="U1778" i="1"/>
  <c r="S1777" i="1"/>
  <c r="U1777" i="1"/>
  <c r="S1776" i="1"/>
  <c r="U1776" i="1"/>
  <c r="S1775" i="1"/>
  <c r="U1775" i="1"/>
  <c r="S1774" i="1"/>
  <c r="U1774" i="1"/>
  <c r="S1773" i="1"/>
  <c r="U1773" i="1"/>
  <c r="S1772" i="1"/>
  <c r="U1772" i="1"/>
  <c r="S1771" i="1"/>
  <c r="U1771" i="1"/>
  <c r="S1770" i="1"/>
  <c r="U1770" i="1"/>
  <c r="S1769" i="1"/>
  <c r="U1769" i="1"/>
  <c r="S1768" i="1"/>
  <c r="U1768" i="1"/>
  <c r="S1767" i="1"/>
  <c r="U1767" i="1"/>
  <c r="S1766" i="1"/>
  <c r="U1766" i="1"/>
  <c r="S1765" i="1"/>
  <c r="U1765" i="1"/>
  <c r="S1764" i="1"/>
  <c r="U1764" i="1"/>
  <c r="S1763" i="1"/>
  <c r="U1763" i="1"/>
  <c r="S1762" i="1"/>
  <c r="U1762" i="1"/>
  <c r="S1761" i="1"/>
  <c r="U1761" i="1"/>
  <c r="S1760" i="1"/>
  <c r="U1760" i="1"/>
  <c r="S1759" i="1"/>
  <c r="U1759" i="1"/>
  <c r="S1758" i="1"/>
  <c r="U1758" i="1"/>
  <c r="S1757" i="1"/>
  <c r="U1757" i="1"/>
  <c r="S1756" i="1"/>
  <c r="U1756" i="1"/>
  <c r="S1755" i="1"/>
  <c r="U1755" i="1"/>
  <c r="S1754" i="1"/>
  <c r="U1754" i="1"/>
  <c r="S1753" i="1"/>
  <c r="U1753" i="1"/>
  <c r="S1752" i="1"/>
  <c r="U1752" i="1"/>
  <c r="S1751" i="1"/>
  <c r="U1751" i="1"/>
  <c r="S1750" i="1"/>
  <c r="U1750" i="1"/>
  <c r="S1749" i="1"/>
  <c r="U1749" i="1"/>
  <c r="S1748" i="1"/>
  <c r="U1748" i="1"/>
  <c r="S1747" i="1"/>
  <c r="U1747" i="1"/>
  <c r="S1746" i="1"/>
  <c r="U1746" i="1"/>
  <c r="S1745" i="1"/>
  <c r="U1745" i="1"/>
  <c r="S1744" i="1"/>
  <c r="U1744" i="1"/>
  <c r="S1743" i="1"/>
  <c r="U1743" i="1"/>
  <c r="S1742" i="1"/>
  <c r="U1742" i="1"/>
  <c r="S1741" i="1"/>
  <c r="U1741" i="1"/>
  <c r="S1740" i="1"/>
  <c r="U1740" i="1"/>
  <c r="S1739" i="1"/>
  <c r="U1739" i="1"/>
  <c r="S1738" i="1"/>
  <c r="U1738" i="1"/>
  <c r="S1737" i="1"/>
  <c r="U1737" i="1"/>
  <c r="S1736" i="1"/>
  <c r="U1736" i="1"/>
  <c r="S1735" i="1"/>
  <c r="U1735" i="1"/>
  <c r="S1734" i="1"/>
  <c r="U1734" i="1"/>
  <c r="S1733" i="1"/>
  <c r="U1733" i="1"/>
  <c r="S1732" i="1"/>
  <c r="U1732" i="1"/>
  <c r="S1731" i="1"/>
  <c r="U1731" i="1"/>
  <c r="S1730" i="1"/>
  <c r="U1730" i="1"/>
  <c r="S1729" i="1"/>
  <c r="U1729" i="1"/>
  <c r="S1728" i="1"/>
  <c r="U1728" i="1"/>
  <c r="S1727" i="1"/>
  <c r="U1727" i="1"/>
  <c r="S1726" i="1"/>
  <c r="U1726" i="1"/>
  <c r="S1725" i="1"/>
  <c r="U1725" i="1"/>
  <c r="S1724" i="1"/>
  <c r="U1724" i="1"/>
  <c r="S1723" i="1"/>
  <c r="U1723" i="1"/>
  <c r="S1722" i="1"/>
  <c r="U1722" i="1"/>
  <c r="S1721" i="1"/>
  <c r="U1721" i="1"/>
  <c r="S1720" i="1"/>
  <c r="U1720" i="1"/>
  <c r="S1719" i="1"/>
  <c r="U1719" i="1"/>
  <c r="S1718" i="1"/>
  <c r="U1718" i="1"/>
  <c r="S1717" i="1"/>
  <c r="U1717" i="1"/>
  <c r="S1716" i="1"/>
  <c r="U1716" i="1"/>
  <c r="S1715" i="1"/>
  <c r="U1715" i="1"/>
  <c r="S1714" i="1"/>
  <c r="U1714" i="1"/>
  <c r="S1713" i="1"/>
  <c r="U1713" i="1"/>
  <c r="S1712" i="1"/>
  <c r="U1712" i="1"/>
  <c r="S1711" i="1"/>
  <c r="U1711" i="1"/>
  <c r="S1710" i="1"/>
  <c r="U1710" i="1"/>
  <c r="S1709" i="1"/>
  <c r="U1709" i="1"/>
  <c r="S1708" i="1"/>
  <c r="U1708" i="1"/>
  <c r="S1707" i="1"/>
  <c r="U1707" i="1"/>
  <c r="S1706" i="1"/>
  <c r="U1706" i="1"/>
  <c r="S1705" i="1"/>
  <c r="U1705" i="1"/>
  <c r="S1704" i="1"/>
  <c r="U1704" i="1"/>
  <c r="S1703" i="1"/>
  <c r="U1703" i="1"/>
  <c r="S1702" i="1"/>
  <c r="U1702" i="1"/>
  <c r="S1701" i="1"/>
  <c r="U1701" i="1"/>
  <c r="S1700" i="1"/>
  <c r="U1700" i="1"/>
  <c r="S1699" i="1"/>
  <c r="U1699" i="1"/>
  <c r="S1698" i="1"/>
  <c r="U1698" i="1"/>
  <c r="S1697" i="1"/>
  <c r="U1697" i="1"/>
  <c r="S1696" i="1"/>
  <c r="U1696" i="1"/>
  <c r="S1695" i="1"/>
  <c r="U1695" i="1"/>
  <c r="S1694" i="1"/>
  <c r="U1694" i="1"/>
  <c r="S1693" i="1"/>
  <c r="U1693" i="1"/>
  <c r="S1692" i="1"/>
  <c r="U1692" i="1"/>
  <c r="S1691" i="1"/>
  <c r="U1691" i="1"/>
  <c r="S1690" i="1"/>
  <c r="U1690" i="1"/>
  <c r="S1689" i="1"/>
  <c r="U1689" i="1"/>
  <c r="S1688" i="1"/>
  <c r="U1688" i="1"/>
  <c r="S1687" i="1"/>
  <c r="U1687" i="1"/>
  <c r="S1686" i="1"/>
  <c r="U1686" i="1"/>
  <c r="S1685" i="1"/>
  <c r="U1685" i="1"/>
  <c r="S1684" i="1"/>
  <c r="U1684" i="1"/>
  <c r="S1683" i="1"/>
  <c r="U1683" i="1"/>
  <c r="S1682" i="1"/>
  <c r="U1682" i="1"/>
  <c r="S1681" i="1"/>
  <c r="U1681" i="1"/>
  <c r="S1680" i="1"/>
  <c r="U1680" i="1"/>
  <c r="S1679" i="1"/>
  <c r="U1679" i="1"/>
  <c r="S1678" i="1"/>
  <c r="U1678" i="1"/>
  <c r="S1677" i="1"/>
  <c r="U1677" i="1"/>
  <c r="S1676" i="1"/>
  <c r="U1676" i="1"/>
  <c r="S1675" i="1"/>
  <c r="U1675" i="1"/>
  <c r="S1674" i="1"/>
  <c r="U1674" i="1"/>
  <c r="S1673" i="1"/>
  <c r="U1673" i="1"/>
  <c r="S1672" i="1"/>
  <c r="U1672" i="1"/>
  <c r="S1671" i="1"/>
  <c r="U1671" i="1"/>
  <c r="S1670" i="1"/>
  <c r="U1670" i="1"/>
  <c r="S1669" i="1"/>
  <c r="U1669" i="1"/>
  <c r="S1668" i="1"/>
  <c r="U1668" i="1"/>
  <c r="S1667" i="1"/>
  <c r="U1667" i="1"/>
  <c r="S1666" i="1"/>
  <c r="U1666" i="1"/>
  <c r="S1665" i="1"/>
  <c r="U1665" i="1"/>
  <c r="S1664" i="1"/>
  <c r="U1664" i="1"/>
  <c r="S1663" i="1"/>
  <c r="U1663" i="1"/>
  <c r="S1662" i="1"/>
  <c r="U1662" i="1"/>
  <c r="S1661" i="1"/>
  <c r="U1661" i="1"/>
  <c r="S1660" i="1"/>
  <c r="U1660" i="1"/>
  <c r="S1659" i="1"/>
  <c r="U1659" i="1"/>
  <c r="S1658" i="1"/>
  <c r="U1658" i="1"/>
  <c r="S1657" i="1"/>
  <c r="U1657" i="1"/>
  <c r="S1656" i="1"/>
  <c r="U1656" i="1"/>
  <c r="S1655" i="1"/>
  <c r="U1655" i="1"/>
  <c r="S1654" i="1"/>
  <c r="U1654" i="1"/>
  <c r="S1653" i="1"/>
  <c r="U1653" i="1"/>
  <c r="S1652" i="1"/>
  <c r="U1652" i="1"/>
  <c r="S1651" i="1"/>
  <c r="U1651" i="1"/>
  <c r="S1650" i="1"/>
  <c r="U1650" i="1"/>
  <c r="S1649" i="1"/>
  <c r="U1649" i="1"/>
  <c r="S1648" i="1"/>
  <c r="U1648" i="1"/>
  <c r="S1647" i="1"/>
  <c r="U1647" i="1"/>
  <c r="S1646" i="1"/>
  <c r="U1646" i="1"/>
  <c r="S1645" i="1"/>
  <c r="U1645" i="1"/>
  <c r="S1644" i="1"/>
  <c r="U1644" i="1"/>
  <c r="S1643" i="1"/>
  <c r="U1643" i="1"/>
  <c r="S1642" i="1"/>
  <c r="U1642" i="1"/>
  <c r="S1641" i="1"/>
  <c r="U1641" i="1"/>
  <c r="S1640" i="1"/>
  <c r="U1640" i="1"/>
  <c r="S1639" i="1"/>
  <c r="U1639" i="1"/>
  <c r="S1638" i="1"/>
  <c r="U1638" i="1"/>
  <c r="S1637" i="1"/>
  <c r="U1637" i="1"/>
  <c r="S1636" i="1"/>
  <c r="U1636" i="1"/>
  <c r="S1635" i="1"/>
  <c r="U1635" i="1"/>
  <c r="S1634" i="1"/>
  <c r="U1634" i="1"/>
  <c r="S1633" i="1"/>
  <c r="U1633" i="1"/>
  <c r="S1632" i="1"/>
  <c r="U1632" i="1"/>
  <c r="S1631" i="1"/>
  <c r="U1631" i="1"/>
  <c r="S1630" i="1"/>
  <c r="U1630" i="1"/>
  <c r="S1629" i="1"/>
  <c r="U1629" i="1"/>
  <c r="S1628" i="1"/>
  <c r="U1628" i="1"/>
  <c r="S1627" i="1"/>
  <c r="U1627" i="1"/>
  <c r="S1626" i="1"/>
  <c r="U1626" i="1"/>
  <c r="S1625" i="1"/>
  <c r="U1625" i="1"/>
  <c r="S1624" i="1"/>
  <c r="U1624" i="1"/>
  <c r="S1623" i="1"/>
  <c r="U1623" i="1"/>
  <c r="S1622" i="1"/>
  <c r="U1622" i="1"/>
  <c r="S1621" i="1"/>
  <c r="U1621" i="1"/>
  <c r="S1620" i="1"/>
  <c r="U1620" i="1"/>
  <c r="S1619" i="1"/>
  <c r="U1619" i="1"/>
  <c r="S1618" i="1"/>
  <c r="U1618" i="1"/>
  <c r="S1617" i="1"/>
  <c r="U1617" i="1"/>
  <c r="S1616" i="1"/>
  <c r="U1616" i="1"/>
  <c r="S1615" i="1"/>
  <c r="U1615" i="1"/>
  <c r="S1614" i="1"/>
  <c r="U1614" i="1"/>
  <c r="S1613" i="1"/>
  <c r="U1613" i="1"/>
  <c r="S1612" i="1"/>
  <c r="U1612" i="1"/>
  <c r="S1611" i="1"/>
  <c r="U1611" i="1"/>
  <c r="S1610" i="1"/>
  <c r="U1610" i="1"/>
  <c r="S1609" i="1"/>
  <c r="U1609" i="1"/>
  <c r="S1608" i="1"/>
  <c r="U1608" i="1"/>
  <c r="S1607" i="1"/>
  <c r="U1607" i="1"/>
  <c r="S1606" i="1"/>
  <c r="U1606" i="1"/>
  <c r="S1605" i="1"/>
  <c r="U1605" i="1"/>
  <c r="S1604" i="1"/>
  <c r="U1604" i="1"/>
  <c r="S1603" i="1"/>
  <c r="U1603" i="1"/>
  <c r="S1602" i="1"/>
  <c r="U1602" i="1"/>
  <c r="S1601" i="1"/>
  <c r="U1601" i="1"/>
  <c r="S1600" i="1"/>
  <c r="U1600" i="1"/>
  <c r="S1599" i="1"/>
  <c r="U1599" i="1"/>
  <c r="S1598" i="1"/>
  <c r="U1598" i="1"/>
  <c r="S1597" i="1"/>
  <c r="U1597" i="1"/>
  <c r="S1596" i="1"/>
  <c r="U1596" i="1"/>
  <c r="S1595" i="1"/>
  <c r="U1595" i="1"/>
  <c r="S1594" i="1"/>
  <c r="U1594" i="1"/>
  <c r="S1593" i="1"/>
  <c r="U1593" i="1"/>
  <c r="S1592" i="1"/>
  <c r="U1592" i="1"/>
  <c r="S1591" i="1"/>
  <c r="U1591" i="1"/>
  <c r="S1590" i="1"/>
  <c r="U1590" i="1"/>
  <c r="S1589" i="1"/>
  <c r="U1589" i="1"/>
  <c r="S1588" i="1"/>
  <c r="U1588" i="1"/>
  <c r="S1587" i="1"/>
  <c r="U1587" i="1"/>
  <c r="S1586" i="1"/>
  <c r="U1586" i="1"/>
  <c r="S1585" i="1"/>
  <c r="U1585" i="1"/>
  <c r="S1584" i="1"/>
  <c r="U1584" i="1"/>
  <c r="S1583" i="1"/>
  <c r="U1583" i="1"/>
  <c r="S1582" i="1"/>
  <c r="U1582" i="1"/>
  <c r="S1581" i="1"/>
  <c r="U1581" i="1"/>
  <c r="S1580" i="1"/>
  <c r="U1580" i="1"/>
  <c r="S1579" i="1"/>
  <c r="U1579" i="1"/>
  <c r="S1578" i="1"/>
  <c r="U1578" i="1"/>
  <c r="S1577" i="1"/>
  <c r="U1577" i="1"/>
  <c r="S1576" i="1"/>
  <c r="U1576" i="1"/>
  <c r="S1575" i="1"/>
  <c r="U1575" i="1"/>
  <c r="S1574" i="1"/>
  <c r="U1574" i="1"/>
  <c r="S1573" i="1"/>
  <c r="U1573" i="1"/>
  <c r="S1572" i="1"/>
  <c r="U1572" i="1"/>
  <c r="S1571" i="1"/>
  <c r="U1571" i="1"/>
  <c r="S1570" i="1"/>
  <c r="U1570" i="1"/>
  <c r="S1569" i="1"/>
  <c r="U1569" i="1"/>
  <c r="S1568" i="1"/>
  <c r="U1568" i="1"/>
  <c r="S1567" i="1"/>
  <c r="U1567" i="1"/>
  <c r="S1566" i="1"/>
  <c r="U1566" i="1"/>
  <c r="S1565" i="1"/>
  <c r="U1565" i="1"/>
  <c r="S1564" i="1"/>
  <c r="U1564" i="1"/>
  <c r="S1563" i="1"/>
  <c r="U1563" i="1"/>
  <c r="S1562" i="1"/>
  <c r="U1562" i="1"/>
  <c r="S1561" i="1"/>
  <c r="U1561" i="1"/>
  <c r="S1560" i="1"/>
  <c r="U1560" i="1"/>
  <c r="S1559" i="1"/>
  <c r="U1559" i="1"/>
  <c r="S1558" i="1"/>
  <c r="U1558" i="1"/>
  <c r="S1557" i="1"/>
  <c r="U1557" i="1"/>
  <c r="S1556" i="1"/>
  <c r="U1556" i="1"/>
  <c r="S1555" i="1"/>
  <c r="U1555" i="1"/>
  <c r="S1554" i="1"/>
  <c r="U1554" i="1"/>
  <c r="S1553" i="1"/>
  <c r="U1553" i="1"/>
  <c r="S1552" i="1"/>
  <c r="U1552" i="1"/>
  <c r="S1551" i="1"/>
  <c r="U1551" i="1"/>
  <c r="S1550" i="1"/>
  <c r="U1550" i="1"/>
  <c r="S1549" i="1"/>
  <c r="U1549" i="1"/>
  <c r="S1548" i="1"/>
  <c r="U1548" i="1"/>
  <c r="S1547" i="1"/>
  <c r="U1547" i="1"/>
  <c r="S1546" i="1"/>
  <c r="U1546" i="1"/>
  <c r="S1545" i="1"/>
  <c r="U1545" i="1"/>
  <c r="S1544" i="1"/>
  <c r="U1544" i="1"/>
  <c r="S1543" i="1"/>
  <c r="U1543" i="1"/>
  <c r="S1542" i="1"/>
  <c r="U1542" i="1"/>
  <c r="S1541" i="1"/>
  <c r="U1541" i="1"/>
  <c r="S1540" i="1"/>
  <c r="U1540" i="1"/>
  <c r="S1539" i="1"/>
  <c r="U1539" i="1"/>
  <c r="S1538" i="1"/>
  <c r="U1538" i="1"/>
  <c r="S1537" i="1"/>
  <c r="U1537" i="1"/>
  <c r="S1536" i="1"/>
  <c r="U1536" i="1"/>
  <c r="S1535" i="1"/>
  <c r="U1535" i="1"/>
  <c r="S1534" i="1"/>
  <c r="U1534" i="1"/>
  <c r="S1533" i="1"/>
  <c r="U1533" i="1"/>
  <c r="S1532" i="1"/>
  <c r="U1532" i="1"/>
  <c r="S1531" i="1"/>
  <c r="U1531" i="1"/>
  <c r="S1530" i="1"/>
  <c r="U1530" i="1"/>
  <c r="S1529" i="1"/>
  <c r="U1529" i="1"/>
  <c r="S1528" i="1"/>
  <c r="U1528" i="1"/>
  <c r="S1527" i="1"/>
  <c r="U1527" i="1"/>
  <c r="S1526" i="1"/>
  <c r="U1526" i="1"/>
  <c r="S1525" i="1"/>
  <c r="U1525" i="1"/>
  <c r="S1524" i="1"/>
  <c r="U1524" i="1"/>
  <c r="S1523" i="1"/>
  <c r="U1523" i="1"/>
  <c r="S1522" i="1"/>
  <c r="U1522" i="1"/>
  <c r="S1521" i="1"/>
  <c r="U1521" i="1"/>
  <c r="S1520" i="1"/>
  <c r="U1520" i="1"/>
  <c r="S1519" i="1"/>
  <c r="U1519" i="1"/>
  <c r="S1518" i="1"/>
  <c r="U1518" i="1"/>
  <c r="S1517" i="1"/>
  <c r="U1517" i="1"/>
  <c r="S1516" i="1"/>
  <c r="U1516" i="1"/>
  <c r="S1515" i="1"/>
  <c r="U1515" i="1"/>
  <c r="S1514" i="1"/>
  <c r="U1514" i="1"/>
  <c r="S1513" i="1"/>
  <c r="U1513" i="1"/>
  <c r="S1512" i="1"/>
  <c r="U1512" i="1"/>
  <c r="S1511" i="1"/>
  <c r="U1511" i="1"/>
  <c r="S1510" i="1"/>
  <c r="U1510" i="1"/>
  <c r="S1509" i="1"/>
  <c r="U1509" i="1"/>
  <c r="S1508" i="1"/>
  <c r="U1508" i="1"/>
  <c r="S1507" i="1"/>
  <c r="U1507" i="1"/>
  <c r="S1506" i="1"/>
  <c r="U1506" i="1"/>
  <c r="S1505" i="1"/>
  <c r="U1505" i="1"/>
  <c r="S1504" i="1"/>
  <c r="U1504" i="1"/>
  <c r="S1503" i="1"/>
  <c r="U1503" i="1"/>
  <c r="S1502" i="1"/>
  <c r="U1502" i="1"/>
  <c r="S1501" i="1"/>
  <c r="U1501" i="1"/>
  <c r="S1500" i="1"/>
  <c r="U1500" i="1"/>
  <c r="S1499" i="1"/>
  <c r="U1499" i="1"/>
  <c r="S1498" i="1"/>
  <c r="U1498" i="1"/>
  <c r="S1497" i="1"/>
  <c r="U1497" i="1"/>
  <c r="S1496" i="1"/>
  <c r="U1496" i="1"/>
  <c r="S1495" i="1"/>
  <c r="U1495" i="1"/>
  <c r="S1494" i="1"/>
  <c r="U1494" i="1"/>
  <c r="S1493" i="1"/>
  <c r="U1493" i="1"/>
  <c r="S1492" i="1"/>
  <c r="U1492" i="1"/>
  <c r="S1491" i="1"/>
  <c r="U1491" i="1"/>
  <c r="S1490" i="1"/>
  <c r="U1490" i="1"/>
  <c r="S1489" i="1"/>
  <c r="U1489" i="1"/>
  <c r="S1488" i="1"/>
  <c r="U1488" i="1"/>
  <c r="S1487" i="1"/>
  <c r="U1487" i="1"/>
  <c r="S1486" i="1"/>
  <c r="U1486" i="1"/>
  <c r="S1485" i="1"/>
  <c r="U1485" i="1"/>
  <c r="S1484" i="1"/>
  <c r="U1484" i="1"/>
  <c r="S1483" i="1"/>
  <c r="U1483" i="1"/>
  <c r="S1482" i="1"/>
  <c r="U1482" i="1"/>
  <c r="S1481" i="1"/>
  <c r="U1481" i="1"/>
  <c r="S1480" i="1"/>
  <c r="U1480" i="1"/>
  <c r="S1479" i="1"/>
  <c r="U1479" i="1"/>
  <c r="S1478" i="1"/>
  <c r="U1478" i="1"/>
  <c r="S1477" i="1"/>
  <c r="U1477" i="1"/>
  <c r="S1476" i="1"/>
  <c r="U1476" i="1"/>
  <c r="S1475" i="1"/>
  <c r="U1475" i="1"/>
  <c r="S1474" i="1"/>
  <c r="U1474" i="1"/>
  <c r="S1473" i="1"/>
  <c r="U1473" i="1"/>
  <c r="S1472" i="1"/>
  <c r="U1472" i="1"/>
  <c r="S1471" i="1"/>
  <c r="U1471" i="1"/>
  <c r="S1470" i="1"/>
  <c r="U1470" i="1"/>
  <c r="S1469" i="1"/>
  <c r="U1469" i="1"/>
  <c r="S1468" i="1"/>
  <c r="U1468" i="1"/>
  <c r="S1467" i="1"/>
  <c r="U1467" i="1"/>
  <c r="S1466" i="1"/>
  <c r="U1466" i="1"/>
  <c r="S1465" i="1"/>
  <c r="U1465" i="1"/>
  <c r="S1464" i="1"/>
  <c r="U1464" i="1"/>
  <c r="S1463" i="1"/>
  <c r="U1463" i="1"/>
  <c r="S1462" i="1"/>
  <c r="U1462" i="1"/>
  <c r="S1461" i="1"/>
  <c r="U1461" i="1"/>
  <c r="S1460" i="1"/>
  <c r="U1460" i="1"/>
  <c r="S1459" i="1"/>
  <c r="U1459" i="1"/>
  <c r="S1458" i="1"/>
  <c r="U1458" i="1"/>
  <c r="S1457" i="1"/>
  <c r="U1457" i="1"/>
  <c r="S1456" i="1"/>
  <c r="U1456" i="1"/>
  <c r="S1455" i="1"/>
  <c r="U1455" i="1"/>
  <c r="S1454" i="1"/>
  <c r="U1454" i="1"/>
  <c r="S1453" i="1"/>
  <c r="U1453" i="1"/>
  <c r="S1452" i="1"/>
  <c r="U1452" i="1"/>
  <c r="S1451" i="1"/>
  <c r="U1451" i="1"/>
  <c r="S1450" i="1"/>
  <c r="U1450" i="1"/>
  <c r="S1449" i="1"/>
  <c r="U1449" i="1"/>
  <c r="S1448" i="1"/>
  <c r="U1448" i="1"/>
  <c r="S1447" i="1"/>
  <c r="U1447" i="1"/>
  <c r="S1446" i="1"/>
  <c r="U1446" i="1"/>
  <c r="S1445" i="1"/>
  <c r="U1445" i="1"/>
  <c r="S1444" i="1"/>
  <c r="U1444" i="1"/>
  <c r="S1443" i="1"/>
  <c r="U1443" i="1"/>
  <c r="S1442" i="1"/>
  <c r="U1442" i="1"/>
  <c r="S1441" i="1"/>
  <c r="U1441" i="1"/>
  <c r="S1440" i="1"/>
  <c r="U1440" i="1"/>
  <c r="S1439" i="1"/>
  <c r="U1439" i="1"/>
  <c r="S1438" i="1"/>
  <c r="U1438" i="1"/>
  <c r="S1437" i="1"/>
  <c r="U1437" i="1"/>
  <c r="S1436" i="1"/>
  <c r="U1436" i="1"/>
  <c r="S1435" i="1"/>
  <c r="U1435" i="1"/>
  <c r="S1434" i="1"/>
  <c r="U1434" i="1"/>
  <c r="S1433" i="1"/>
  <c r="U1433" i="1"/>
  <c r="S1432" i="1"/>
  <c r="U1432" i="1"/>
  <c r="S1431" i="1"/>
  <c r="U1431" i="1"/>
  <c r="S1430" i="1"/>
  <c r="U1430" i="1"/>
  <c r="S1429" i="1"/>
  <c r="U1429" i="1"/>
  <c r="S1428" i="1"/>
  <c r="U1428" i="1"/>
  <c r="S1427" i="1"/>
  <c r="U1427" i="1"/>
  <c r="S1426" i="1"/>
  <c r="U1426" i="1"/>
  <c r="S1425" i="1"/>
  <c r="U1425" i="1"/>
  <c r="S1424" i="1"/>
  <c r="U1424" i="1"/>
  <c r="S1423" i="1"/>
  <c r="U1423" i="1"/>
  <c r="S1422" i="1"/>
  <c r="U1422" i="1"/>
  <c r="S1421" i="1"/>
  <c r="U1421" i="1"/>
  <c r="S1420" i="1"/>
  <c r="U1420" i="1"/>
  <c r="S1419" i="1"/>
  <c r="U1419" i="1"/>
  <c r="S1418" i="1"/>
  <c r="U1418" i="1"/>
  <c r="S1417" i="1"/>
  <c r="U1417" i="1"/>
  <c r="S1416" i="1"/>
  <c r="U1416" i="1"/>
  <c r="S1415" i="1"/>
  <c r="U1415" i="1"/>
  <c r="S1414" i="1"/>
  <c r="U1414" i="1"/>
  <c r="S1413" i="1"/>
  <c r="U1413" i="1"/>
  <c r="S1412" i="1"/>
  <c r="U1412" i="1"/>
  <c r="S1411" i="1"/>
  <c r="U1411" i="1"/>
  <c r="S1410" i="1"/>
  <c r="U1410" i="1"/>
  <c r="S1409" i="1"/>
  <c r="U1409" i="1"/>
  <c r="S1408" i="1"/>
  <c r="U1408" i="1"/>
  <c r="S1407" i="1"/>
  <c r="U1407" i="1"/>
  <c r="S1406" i="1"/>
  <c r="U1406" i="1"/>
  <c r="S1405" i="1"/>
  <c r="U1405" i="1"/>
  <c r="S1404" i="1"/>
  <c r="U1404" i="1"/>
  <c r="S1403" i="1"/>
  <c r="U1403" i="1"/>
  <c r="S1402" i="1"/>
  <c r="U1402" i="1"/>
  <c r="S1401" i="1"/>
  <c r="U1401" i="1"/>
  <c r="S1400" i="1"/>
  <c r="U1400" i="1"/>
  <c r="S1399" i="1"/>
  <c r="U1399" i="1"/>
  <c r="S1398" i="1"/>
  <c r="U1398" i="1"/>
  <c r="S1397" i="1"/>
  <c r="U1397" i="1"/>
  <c r="S1396" i="1"/>
  <c r="U1396" i="1"/>
  <c r="S1395" i="1"/>
  <c r="U1395" i="1"/>
  <c r="S1394" i="1"/>
  <c r="U1394" i="1"/>
  <c r="S1393" i="1"/>
  <c r="U1393" i="1"/>
  <c r="S1392" i="1"/>
  <c r="U1392" i="1"/>
  <c r="S1391" i="1"/>
  <c r="U1391" i="1"/>
  <c r="S1390" i="1"/>
  <c r="U1390" i="1"/>
  <c r="S1389" i="1"/>
  <c r="U1389" i="1"/>
  <c r="S1388" i="1"/>
  <c r="U1388" i="1"/>
  <c r="S1387" i="1"/>
  <c r="U1387" i="1"/>
  <c r="S1386" i="1"/>
  <c r="U1386" i="1"/>
  <c r="S1385" i="1"/>
  <c r="U1385" i="1"/>
  <c r="S1384" i="1"/>
  <c r="U1384" i="1"/>
  <c r="S1383" i="1"/>
  <c r="U1383" i="1"/>
  <c r="S1382" i="1"/>
  <c r="U1382" i="1"/>
  <c r="S1381" i="1"/>
  <c r="U1381" i="1"/>
  <c r="S1380" i="1"/>
  <c r="U1380" i="1"/>
  <c r="S1379" i="1"/>
  <c r="U1379" i="1"/>
  <c r="S1378" i="1"/>
  <c r="U1378" i="1"/>
  <c r="S1377" i="1"/>
  <c r="U1377" i="1"/>
  <c r="S1376" i="1"/>
  <c r="U1376" i="1"/>
  <c r="S1375" i="1"/>
  <c r="U1375" i="1"/>
  <c r="S1374" i="1"/>
  <c r="U1374" i="1"/>
  <c r="S1373" i="1"/>
  <c r="U1373" i="1"/>
  <c r="S1372" i="1"/>
  <c r="U1372" i="1"/>
  <c r="S1371" i="1"/>
  <c r="U1371" i="1"/>
  <c r="S1370" i="1"/>
  <c r="U1370" i="1"/>
  <c r="S1369" i="1"/>
  <c r="U1369" i="1"/>
  <c r="S1368" i="1"/>
  <c r="U1368" i="1"/>
  <c r="S1367" i="1"/>
  <c r="U1367" i="1"/>
  <c r="S1366" i="1"/>
  <c r="U1366" i="1"/>
  <c r="S1365" i="1"/>
  <c r="U1365" i="1"/>
  <c r="S1364" i="1"/>
  <c r="U1364" i="1"/>
  <c r="S1363" i="1"/>
  <c r="U1363" i="1"/>
  <c r="S1362" i="1"/>
  <c r="U1362" i="1"/>
  <c r="S1361" i="1"/>
  <c r="U1361" i="1"/>
  <c r="S1360" i="1"/>
  <c r="U1360" i="1"/>
  <c r="S1359" i="1"/>
  <c r="U1359" i="1"/>
  <c r="S1358" i="1"/>
  <c r="U1358" i="1"/>
  <c r="S1357" i="1"/>
  <c r="U1357" i="1"/>
  <c r="S1356" i="1"/>
  <c r="U1356" i="1"/>
  <c r="S1355" i="1"/>
  <c r="U1355" i="1"/>
  <c r="S1354" i="1"/>
  <c r="U1354" i="1"/>
  <c r="S1353" i="1"/>
  <c r="U1353" i="1"/>
  <c r="S1352" i="1"/>
  <c r="U1352" i="1"/>
  <c r="S1351" i="1"/>
  <c r="U1351" i="1"/>
  <c r="S1350" i="1"/>
  <c r="U1350" i="1"/>
  <c r="S1349" i="1"/>
  <c r="U1349" i="1"/>
  <c r="S1348" i="1"/>
  <c r="U1348" i="1"/>
  <c r="S1347" i="1"/>
  <c r="U1347" i="1"/>
  <c r="S1346" i="1"/>
  <c r="U1346" i="1"/>
  <c r="S1345" i="1"/>
  <c r="U1345" i="1"/>
  <c r="S1344" i="1"/>
  <c r="U1344" i="1"/>
  <c r="S1343" i="1"/>
  <c r="U1343" i="1"/>
  <c r="S1342" i="1"/>
  <c r="U1342" i="1"/>
  <c r="S1341" i="1"/>
  <c r="U1341" i="1"/>
  <c r="S1340" i="1"/>
  <c r="U1340" i="1"/>
  <c r="S1339" i="1"/>
  <c r="U1339" i="1"/>
  <c r="S1338" i="1"/>
  <c r="U1338" i="1"/>
  <c r="S1337" i="1"/>
  <c r="U1337" i="1"/>
  <c r="S1336" i="1"/>
  <c r="U1336" i="1"/>
  <c r="S1335" i="1"/>
  <c r="U1335" i="1"/>
  <c r="S1334" i="1"/>
  <c r="U1334" i="1"/>
  <c r="S1333" i="1"/>
  <c r="U1333" i="1"/>
  <c r="S1332" i="1"/>
  <c r="U1332" i="1"/>
  <c r="S1331" i="1"/>
  <c r="U1331" i="1"/>
  <c r="S1330" i="1"/>
  <c r="U1330" i="1"/>
  <c r="S1329" i="1"/>
  <c r="U1329" i="1"/>
  <c r="S1328" i="1"/>
  <c r="U1328" i="1"/>
  <c r="S1327" i="1"/>
  <c r="U1327" i="1"/>
  <c r="S1326" i="1"/>
  <c r="U1326" i="1"/>
  <c r="S1325" i="1"/>
  <c r="U1325" i="1"/>
  <c r="S1324" i="1"/>
  <c r="U1324" i="1"/>
  <c r="S1323" i="1"/>
  <c r="U1323" i="1"/>
  <c r="S1322" i="1"/>
  <c r="U1322" i="1"/>
  <c r="S1321" i="1"/>
  <c r="U1321" i="1"/>
  <c r="S1320" i="1"/>
  <c r="U1320" i="1"/>
  <c r="S1319" i="1"/>
  <c r="U1319" i="1"/>
  <c r="S1318" i="1"/>
  <c r="U1318" i="1"/>
  <c r="S1317" i="1"/>
  <c r="U1317" i="1"/>
  <c r="S1316" i="1"/>
  <c r="U1316" i="1"/>
  <c r="S1315" i="1"/>
  <c r="U1315" i="1"/>
  <c r="S1314" i="1"/>
  <c r="U1314" i="1"/>
  <c r="S1313" i="1"/>
  <c r="U1313" i="1"/>
  <c r="S1312" i="1"/>
  <c r="U1312" i="1"/>
  <c r="S1311" i="1"/>
  <c r="U1311" i="1"/>
  <c r="S1310" i="1"/>
  <c r="U1310" i="1"/>
  <c r="S1309" i="1"/>
  <c r="U1309" i="1"/>
  <c r="S1308" i="1"/>
  <c r="U1308" i="1"/>
  <c r="S1307" i="1"/>
  <c r="U1307" i="1"/>
  <c r="S1306" i="1"/>
  <c r="U1306" i="1"/>
  <c r="S1305" i="1"/>
  <c r="U1305" i="1"/>
  <c r="S1304" i="1"/>
  <c r="U1304" i="1"/>
  <c r="S1303" i="1"/>
  <c r="U1303" i="1"/>
  <c r="S1302" i="1"/>
  <c r="U1302" i="1"/>
  <c r="S1301" i="1"/>
  <c r="U1301" i="1"/>
  <c r="S1300" i="1"/>
  <c r="U1300" i="1"/>
  <c r="S1299" i="1"/>
  <c r="U1299" i="1"/>
  <c r="S1298" i="1"/>
  <c r="U1298" i="1"/>
  <c r="S1297" i="1"/>
  <c r="U1297" i="1"/>
  <c r="S1296" i="1"/>
  <c r="U1296" i="1"/>
  <c r="S1295" i="1"/>
  <c r="U1295" i="1"/>
  <c r="S1294" i="1"/>
  <c r="U1294" i="1"/>
  <c r="S1293" i="1"/>
  <c r="U1293" i="1"/>
  <c r="S1292" i="1"/>
  <c r="U1292" i="1"/>
  <c r="S1291" i="1"/>
  <c r="U1291" i="1"/>
  <c r="S1290" i="1"/>
  <c r="U1290" i="1"/>
  <c r="S1289" i="1"/>
  <c r="U1289" i="1"/>
  <c r="S1288" i="1"/>
  <c r="U1288" i="1"/>
  <c r="S1287" i="1"/>
  <c r="U1287" i="1"/>
  <c r="S1286" i="1"/>
  <c r="U1286" i="1"/>
  <c r="S1285" i="1"/>
  <c r="U1285" i="1"/>
  <c r="S1284" i="1"/>
  <c r="U1284" i="1"/>
  <c r="S1283" i="1"/>
  <c r="U1283" i="1"/>
  <c r="S1282" i="1"/>
  <c r="U1282" i="1"/>
  <c r="S1281" i="1"/>
  <c r="U1281" i="1"/>
  <c r="S1280" i="1"/>
  <c r="U1280" i="1"/>
  <c r="S1279" i="1"/>
  <c r="U1279" i="1"/>
  <c r="S1278" i="1"/>
  <c r="U1278" i="1"/>
  <c r="S1277" i="1"/>
  <c r="U1277" i="1"/>
  <c r="S1276" i="1"/>
  <c r="U1276" i="1"/>
  <c r="S1275" i="1"/>
  <c r="U1275" i="1"/>
  <c r="S1274" i="1"/>
  <c r="U1274" i="1"/>
  <c r="S1273" i="1"/>
  <c r="U1273" i="1"/>
  <c r="S1272" i="1"/>
  <c r="U1272" i="1"/>
  <c r="S1271" i="1"/>
  <c r="U1271" i="1"/>
  <c r="S1270" i="1"/>
  <c r="U1270" i="1"/>
  <c r="S1269" i="1"/>
  <c r="U1269" i="1"/>
  <c r="S1268" i="1"/>
  <c r="U1268" i="1"/>
  <c r="S1267" i="1"/>
  <c r="U1267" i="1"/>
  <c r="S1266" i="1"/>
  <c r="U1266" i="1"/>
  <c r="S1265" i="1"/>
  <c r="U1265" i="1"/>
  <c r="S1264" i="1"/>
  <c r="U1264" i="1"/>
  <c r="S1263" i="1"/>
  <c r="U1263" i="1"/>
  <c r="S1262" i="1"/>
  <c r="U1262" i="1"/>
  <c r="S1261" i="1"/>
  <c r="U1261" i="1"/>
  <c r="S1260" i="1"/>
  <c r="U1260" i="1"/>
  <c r="S1259" i="1"/>
  <c r="U1259" i="1"/>
  <c r="S1258" i="1"/>
  <c r="U1258" i="1"/>
  <c r="S1257" i="1"/>
  <c r="U1257" i="1"/>
  <c r="S1256" i="1"/>
  <c r="U1256" i="1"/>
  <c r="S1255" i="1"/>
  <c r="U1255" i="1"/>
  <c r="S1254" i="1"/>
  <c r="U1254" i="1"/>
  <c r="S1253" i="1"/>
  <c r="U1253" i="1"/>
  <c r="S1252" i="1"/>
  <c r="U1252" i="1"/>
  <c r="S1251" i="1"/>
  <c r="U1251" i="1"/>
  <c r="S1250" i="1"/>
  <c r="U1250" i="1"/>
  <c r="S1249" i="1"/>
  <c r="U1249" i="1"/>
  <c r="S1248" i="1"/>
  <c r="U1248" i="1"/>
  <c r="S1247" i="1"/>
  <c r="U1247" i="1"/>
  <c r="S1246" i="1"/>
  <c r="U1246" i="1"/>
  <c r="S1245" i="1"/>
  <c r="U1245" i="1"/>
  <c r="S1244" i="1"/>
  <c r="U1244" i="1"/>
  <c r="S1243" i="1"/>
  <c r="U1243" i="1"/>
  <c r="S1242" i="1"/>
  <c r="U1242" i="1"/>
  <c r="S1241" i="1"/>
  <c r="U1241" i="1"/>
  <c r="S1240" i="1"/>
  <c r="U1240" i="1"/>
  <c r="S1239" i="1"/>
  <c r="U1239" i="1"/>
  <c r="S1238" i="1"/>
  <c r="U1238" i="1"/>
  <c r="S1237" i="1"/>
  <c r="U1237" i="1"/>
  <c r="S1236" i="1"/>
  <c r="U1236" i="1"/>
  <c r="S1235" i="1"/>
  <c r="U1235" i="1"/>
  <c r="S1234" i="1"/>
  <c r="U1234" i="1"/>
  <c r="S1233" i="1"/>
  <c r="U1233" i="1"/>
  <c r="S1232" i="1"/>
  <c r="U1232" i="1"/>
  <c r="S1231" i="1"/>
  <c r="U1231" i="1"/>
  <c r="S1230" i="1"/>
  <c r="U1230" i="1"/>
  <c r="S1229" i="1"/>
  <c r="U1229" i="1"/>
  <c r="S1228" i="1"/>
  <c r="U1228" i="1"/>
  <c r="S1227" i="1"/>
  <c r="U1227" i="1"/>
  <c r="S1226" i="1"/>
  <c r="U1226" i="1"/>
  <c r="S1225" i="1"/>
  <c r="U1225" i="1"/>
  <c r="S1224" i="1"/>
  <c r="U1224" i="1"/>
  <c r="S1223" i="1"/>
  <c r="U1223" i="1"/>
  <c r="S1222" i="1"/>
  <c r="U1222" i="1"/>
  <c r="S1221" i="1"/>
  <c r="U1221" i="1"/>
  <c r="S1220" i="1"/>
  <c r="U1220" i="1"/>
  <c r="S1219" i="1"/>
  <c r="U1219" i="1"/>
  <c r="S1218" i="1"/>
  <c r="U1218" i="1"/>
  <c r="S1217" i="1"/>
  <c r="U1217" i="1"/>
  <c r="S1216" i="1"/>
  <c r="U1216" i="1"/>
  <c r="S1215" i="1"/>
  <c r="U1215" i="1"/>
  <c r="S1214" i="1"/>
  <c r="U1214" i="1"/>
  <c r="S1213" i="1"/>
  <c r="U1213" i="1"/>
  <c r="S1212" i="1"/>
  <c r="U1212" i="1"/>
  <c r="S1211" i="1"/>
  <c r="U1211" i="1"/>
  <c r="S1210" i="1"/>
  <c r="U1210" i="1"/>
  <c r="S1209" i="1"/>
  <c r="U1209" i="1"/>
  <c r="S1208" i="1"/>
  <c r="U1208" i="1"/>
  <c r="S1207" i="1"/>
  <c r="U1207" i="1"/>
  <c r="S1206" i="1"/>
  <c r="U1206" i="1"/>
  <c r="S1205" i="1"/>
  <c r="U1205" i="1"/>
  <c r="S1204" i="1"/>
  <c r="U1204" i="1"/>
  <c r="S1203" i="1"/>
  <c r="U1203" i="1"/>
  <c r="S1202" i="1"/>
  <c r="U1202" i="1"/>
  <c r="S1201" i="1"/>
  <c r="U1201" i="1"/>
  <c r="S1200" i="1"/>
  <c r="U1200" i="1"/>
  <c r="S1199" i="1"/>
  <c r="U1199" i="1"/>
  <c r="S1198" i="1"/>
  <c r="U1198" i="1"/>
  <c r="S1197" i="1"/>
  <c r="U1197" i="1"/>
  <c r="S1196" i="1"/>
  <c r="U1196" i="1"/>
  <c r="S1195" i="1"/>
  <c r="U1195" i="1"/>
  <c r="S1194" i="1"/>
  <c r="U1194" i="1"/>
  <c r="S1193" i="1"/>
  <c r="U1193" i="1"/>
  <c r="S1192" i="1"/>
  <c r="U1192" i="1"/>
  <c r="S1191" i="1"/>
  <c r="U1191" i="1"/>
  <c r="S1190" i="1"/>
  <c r="U1190" i="1"/>
  <c r="S1189" i="1"/>
  <c r="U1189" i="1"/>
  <c r="S1188" i="1"/>
  <c r="U1188" i="1"/>
  <c r="S1187" i="1"/>
  <c r="U1187" i="1"/>
  <c r="S1186" i="1"/>
  <c r="U1186" i="1"/>
  <c r="S1185" i="1"/>
  <c r="U1185" i="1"/>
  <c r="S1184" i="1"/>
  <c r="U1184" i="1"/>
  <c r="S1183" i="1"/>
  <c r="U1183" i="1"/>
  <c r="S1182" i="1"/>
  <c r="U1182" i="1"/>
  <c r="S1181" i="1"/>
  <c r="U1181" i="1"/>
  <c r="S1180" i="1"/>
  <c r="U1180" i="1"/>
  <c r="S1179" i="1"/>
  <c r="U1179" i="1"/>
  <c r="S1178" i="1"/>
  <c r="U1178" i="1"/>
  <c r="S1177" i="1"/>
  <c r="U1177" i="1"/>
  <c r="S1176" i="1"/>
  <c r="U1176" i="1"/>
  <c r="S1175" i="1"/>
  <c r="U1175" i="1"/>
  <c r="S1174" i="1"/>
  <c r="U1174" i="1"/>
  <c r="S1173" i="1"/>
  <c r="U1173" i="1"/>
  <c r="S1172" i="1"/>
  <c r="U1172" i="1"/>
  <c r="S1171" i="1"/>
  <c r="U1171" i="1"/>
  <c r="S1170" i="1"/>
  <c r="U1170" i="1"/>
  <c r="S1169" i="1"/>
  <c r="U1169" i="1"/>
  <c r="S1168" i="1"/>
  <c r="U1168" i="1"/>
  <c r="S1167" i="1"/>
  <c r="U1167" i="1"/>
  <c r="S1166" i="1"/>
  <c r="U1166" i="1"/>
  <c r="S1165" i="1"/>
  <c r="U1165" i="1"/>
  <c r="S1164" i="1"/>
  <c r="U1164" i="1"/>
  <c r="S1163" i="1"/>
  <c r="U1163" i="1"/>
  <c r="S1162" i="1"/>
  <c r="U1162" i="1"/>
  <c r="S1161" i="1"/>
  <c r="U1161" i="1"/>
  <c r="S1160" i="1"/>
  <c r="U1160" i="1"/>
  <c r="S1159" i="1"/>
  <c r="U1159" i="1"/>
  <c r="S1158" i="1"/>
  <c r="U1158" i="1"/>
  <c r="S1157" i="1"/>
  <c r="U1157" i="1"/>
  <c r="S1156" i="1"/>
  <c r="U1156" i="1"/>
  <c r="S1155" i="1"/>
  <c r="U1155" i="1"/>
  <c r="S1154" i="1"/>
  <c r="U1154" i="1"/>
  <c r="S1153" i="1"/>
  <c r="U1153" i="1"/>
  <c r="S1152" i="1"/>
  <c r="U1152" i="1"/>
  <c r="S1151" i="1"/>
  <c r="U1151" i="1"/>
  <c r="S1150" i="1"/>
  <c r="U1150" i="1"/>
  <c r="S1149" i="1"/>
  <c r="U1149" i="1"/>
  <c r="S1148" i="1"/>
  <c r="U1148" i="1"/>
  <c r="S1147" i="1"/>
  <c r="U1147" i="1"/>
  <c r="S1146" i="1"/>
  <c r="U1146" i="1"/>
  <c r="S1145" i="1"/>
  <c r="U1145" i="1"/>
  <c r="S1144" i="1"/>
  <c r="U1144" i="1"/>
  <c r="S1143" i="1"/>
  <c r="U1143" i="1"/>
  <c r="S1142" i="1"/>
  <c r="U1142" i="1"/>
  <c r="S1141" i="1"/>
  <c r="U1141" i="1"/>
  <c r="S1140" i="1"/>
  <c r="U1140" i="1"/>
  <c r="S1139" i="1"/>
  <c r="U1139" i="1"/>
  <c r="S1138" i="1"/>
  <c r="U1138" i="1"/>
  <c r="S1137" i="1"/>
  <c r="U1137" i="1"/>
  <c r="S1136" i="1"/>
  <c r="U1136" i="1"/>
  <c r="S1135" i="1"/>
  <c r="U1135" i="1"/>
  <c r="S1134" i="1"/>
  <c r="U1134" i="1"/>
  <c r="S1133" i="1"/>
  <c r="U1133" i="1"/>
  <c r="S1132" i="1"/>
  <c r="U1132" i="1"/>
  <c r="S1131" i="1"/>
  <c r="U1131" i="1"/>
  <c r="S1130" i="1"/>
  <c r="U1130" i="1"/>
  <c r="S1129" i="1"/>
  <c r="U1129" i="1"/>
  <c r="S1128" i="1"/>
  <c r="U1128" i="1"/>
  <c r="S1127" i="1"/>
  <c r="U1127" i="1"/>
  <c r="S1126" i="1"/>
  <c r="U1126" i="1"/>
  <c r="S1125" i="1"/>
  <c r="U1125" i="1"/>
  <c r="S1124" i="1"/>
  <c r="U1124" i="1"/>
  <c r="S1123" i="1"/>
  <c r="U1123" i="1"/>
  <c r="S1122" i="1"/>
  <c r="U1122" i="1"/>
  <c r="S1121" i="1"/>
  <c r="U1121" i="1"/>
  <c r="S1120" i="1"/>
  <c r="U1120" i="1"/>
  <c r="S1119" i="1"/>
  <c r="U1119" i="1"/>
  <c r="S1118" i="1"/>
  <c r="U1118" i="1"/>
  <c r="S1117" i="1"/>
  <c r="U1117" i="1"/>
  <c r="S1116" i="1"/>
  <c r="U1116" i="1"/>
  <c r="S1115" i="1"/>
  <c r="U1115" i="1"/>
  <c r="S1114" i="1"/>
  <c r="U1114" i="1"/>
  <c r="S1113" i="1"/>
  <c r="U1113" i="1"/>
  <c r="S1112" i="1"/>
  <c r="U1112" i="1"/>
  <c r="S1111" i="1"/>
  <c r="U1111" i="1"/>
  <c r="S1110" i="1"/>
  <c r="U1110" i="1"/>
  <c r="S1109" i="1"/>
  <c r="U1109" i="1"/>
  <c r="S1108" i="1"/>
  <c r="U1108" i="1"/>
  <c r="S1107" i="1"/>
  <c r="U1107" i="1"/>
  <c r="S1106" i="1"/>
  <c r="U1106" i="1"/>
  <c r="S1105" i="1"/>
  <c r="U1105" i="1"/>
  <c r="S1104" i="1"/>
  <c r="U1104" i="1"/>
  <c r="S1103" i="1"/>
  <c r="U1103" i="1"/>
  <c r="S1102" i="1"/>
  <c r="U1102" i="1"/>
  <c r="S1101" i="1"/>
  <c r="U1101" i="1"/>
  <c r="S1100" i="1"/>
  <c r="U1100" i="1"/>
  <c r="S1099" i="1"/>
  <c r="U1099" i="1"/>
  <c r="S1098" i="1"/>
  <c r="U1098" i="1"/>
  <c r="S1097" i="1"/>
  <c r="U1097" i="1"/>
  <c r="S1096" i="1"/>
  <c r="U1096" i="1"/>
  <c r="S1095" i="1"/>
  <c r="U1095" i="1"/>
  <c r="S1094" i="1"/>
  <c r="U1094" i="1"/>
  <c r="S1093" i="1"/>
  <c r="U1093" i="1"/>
  <c r="S1092" i="1"/>
  <c r="U1092" i="1"/>
  <c r="S1091" i="1"/>
  <c r="U1091" i="1"/>
  <c r="S1090" i="1"/>
  <c r="U1090" i="1"/>
  <c r="S1089" i="1"/>
  <c r="U1089" i="1"/>
  <c r="S1088" i="1"/>
  <c r="U1088" i="1"/>
  <c r="S1087" i="1"/>
  <c r="U1087" i="1"/>
  <c r="S1086" i="1"/>
  <c r="U1086" i="1"/>
  <c r="S1085" i="1"/>
  <c r="U1085" i="1"/>
  <c r="S1084" i="1"/>
  <c r="U1084" i="1"/>
  <c r="S1083" i="1"/>
  <c r="U1083" i="1"/>
  <c r="S1082" i="1"/>
  <c r="U1082" i="1"/>
  <c r="S1081" i="1"/>
  <c r="U1081" i="1"/>
  <c r="S1080" i="1"/>
  <c r="U1080" i="1"/>
  <c r="S1079" i="1"/>
  <c r="U1079" i="1"/>
  <c r="S1078" i="1"/>
  <c r="U1078" i="1"/>
  <c r="S1077" i="1"/>
  <c r="U1077" i="1"/>
  <c r="S1076" i="1"/>
  <c r="U1076" i="1"/>
  <c r="S1075" i="1"/>
  <c r="U1075" i="1"/>
  <c r="S1074" i="1"/>
  <c r="U1074" i="1"/>
  <c r="S1073" i="1"/>
  <c r="U1073" i="1"/>
  <c r="S1072" i="1"/>
  <c r="U1072" i="1"/>
  <c r="S1071" i="1"/>
  <c r="U1071" i="1"/>
  <c r="S1070" i="1"/>
  <c r="U1070" i="1"/>
  <c r="S1069" i="1"/>
  <c r="U1069" i="1"/>
  <c r="S1068" i="1"/>
  <c r="U1068" i="1"/>
  <c r="S1067" i="1"/>
  <c r="U1067" i="1"/>
  <c r="S1066" i="1"/>
  <c r="U1066" i="1"/>
  <c r="S1065" i="1"/>
  <c r="U1065" i="1"/>
  <c r="S1064" i="1"/>
  <c r="U1064" i="1"/>
  <c r="S1063" i="1"/>
  <c r="U1063" i="1"/>
  <c r="S1062" i="1"/>
  <c r="U1062" i="1"/>
  <c r="S1061" i="1"/>
  <c r="U1061" i="1"/>
  <c r="S1060" i="1"/>
  <c r="U1060" i="1"/>
  <c r="S1059" i="1"/>
  <c r="U1059" i="1"/>
  <c r="S1058" i="1"/>
  <c r="U1058" i="1"/>
  <c r="S1057" i="1"/>
  <c r="U1057" i="1"/>
  <c r="S1056" i="1"/>
  <c r="U1056" i="1"/>
  <c r="S1055" i="1"/>
  <c r="U1055" i="1"/>
  <c r="S1054" i="1"/>
  <c r="U1054" i="1"/>
  <c r="S1053" i="1"/>
  <c r="U1053" i="1"/>
  <c r="S1052" i="1"/>
  <c r="U1052" i="1"/>
  <c r="S1051" i="1"/>
  <c r="U1051" i="1"/>
  <c r="S1050" i="1"/>
  <c r="U1050" i="1"/>
  <c r="S1049" i="1"/>
  <c r="U1049" i="1"/>
  <c r="S1048" i="1"/>
  <c r="U1048" i="1"/>
  <c r="S1047" i="1"/>
  <c r="U1047" i="1"/>
  <c r="S1046" i="1"/>
  <c r="U1046" i="1"/>
  <c r="S1045" i="1"/>
  <c r="U1045" i="1"/>
  <c r="S1044" i="1"/>
  <c r="U1044" i="1"/>
  <c r="S1043" i="1"/>
  <c r="U1043" i="1"/>
  <c r="S1042" i="1"/>
  <c r="U1042" i="1"/>
  <c r="S1041" i="1"/>
  <c r="U1041" i="1"/>
  <c r="S1040" i="1"/>
  <c r="U1040" i="1"/>
  <c r="S1039" i="1"/>
  <c r="U1039" i="1"/>
  <c r="S1038" i="1"/>
  <c r="U1038" i="1"/>
  <c r="S1037" i="1"/>
  <c r="U1037" i="1"/>
  <c r="S1036" i="1"/>
  <c r="U1036" i="1"/>
  <c r="S1035" i="1"/>
  <c r="U1035" i="1"/>
  <c r="S1034" i="1"/>
  <c r="U1034" i="1"/>
  <c r="S1033" i="1"/>
  <c r="U1033" i="1"/>
  <c r="S1032" i="1"/>
  <c r="U1032" i="1"/>
  <c r="S1031" i="1"/>
  <c r="U1031" i="1"/>
  <c r="S1030" i="1"/>
  <c r="U1030" i="1"/>
  <c r="S1029" i="1"/>
  <c r="U1029" i="1"/>
  <c r="S1028" i="1"/>
  <c r="U1028" i="1"/>
  <c r="S1027" i="1"/>
  <c r="U1027" i="1"/>
  <c r="S1026" i="1"/>
  <c r="U1026" i="1"/>
  <c r="S1025" i="1"/>
  <c r="U1025" i="1"/>
  <c r="S1024" i="1"/>
  <c r="U1024" i="1"/>
  <c r="S1023" i="1"/>
  <c r="U1023" i="1"/>
  <c r="S1022" i="1"/>
  <c r="U1022" i="1"/>
  <c r="S1021" i="1"/>
  <c r="U1021" i="1"/>
  <c r="S1020" i="1"/>
  <c r="U1020" i="1"/>
  <c r="S1019" i="1"/>
  <c r="U1019" i="1"/>
  <c r="S1018" i="1"/>
  <c r="U1018" i="1"/>
  <c r="S1017" i="1"/>
  <c r="U1017" i="1"/>
  <c r="S1016" i="1"/>
  <c r="U1016" i="1"/>
  <c r="S1015" i="1"/>
  <c r="U1015" i="1"/>
  <c r="S1014" i="1"/>
  <c r="U1014" i="1"/>
  <c r="S1013" i="1"/>
  <c r="U1013" i="1"/>
  <c r="S1012" i="1"/>
  <c r="U1012" i="1"/>
  <c r="S1011" i="1"/>
  <c r="U1011" i="1"/>
  <c r="S1010" i="1"/>
  <c r="U1010" i="1"/>
  <c r="S1009" i="1"/>
  <c r="U1009" i="1"/>
  <c r="S1008" i="1"/>
  <c r="U1008" i="1"/>
  <c r="S1007" i="1"/>
  <c r="U1007" i="1"/>
  <c r="S1006" i="1"/>
  <c r="U1006" i="1"/>
  <c r="S1005" i="1"/>
  <c r="U1005" i="1"/>
  <c r="S1004" i="1"/>
  <c r="U1004" i="1"/>
  <c r="S1003" i="1"/>
  <c r="U1003" i="1"/>
  <c r="S1002" i="1"/>
  <c r="U1002" i="1"/>
  <c r="S1001" i="1"/>
  <c r="U1001" i="1"/>
  <c r="S1000" i="1"/>
  <c r="U1000" i="1"/>
  <c r="S999" i="1"/>
  <c r="U999" i="1"/>
  <c r="S998" i="1"/>
  <c r="U998" i="1"/>
  <c r="S997" i="1"/>
  <c r="U997" i="1"/>
  <c r="S996" i="1"/>
  <c r="U996" i="1"/>
  <c r="S995" i="1"/>
  <c r="U995" i="1"/>
  <c r="S994" i="1"/>
  <c r="U994" i="1"/>
  <c r="S993" i="1"/>
  <c r="U993" i="1"/>
  <c r="S992" i="1"/>
  <c r="U992" i="1"/>
  <c r="S991" i="1"/>
  <c r="U991" i="1"/>
  <c r="S990" i="1"/>
  <c r="U990" i="1"/>
  <c r="S989" i="1"/>
  <c r="U989" i="1"/>
  <c r="S988" i="1"/>
  <c r="U988" i="1"/>
  <c r="S987" i="1"/>
  <c r="U987" i="1"/>
  <c r="S986" i="1"/>
  <c r="U986" i="1"/>
  <c r="S985" i="1"/>
  <c r="U985" i="1"/>
  <c r="S984" i="1"/>
  <c r="U984" i="1"/>
  <c r="S983" i="1"/>
  <c r="U983" i="1"/>
  <c r="S982" i="1"/>
  <c r="U982" i="1"/>
  <c r="S981" i="1"/>
  <c r="U981" i="1"/>
  <c r="S980" i="1"/>
  <c r="U980" i="1"/>
  <c r="S979" i="1"/>
  <c r="U979" i="1"/>
  <c r="S978" i="1"/>
  <c r="U978" i="1"/>
  <c r="S977" i="1"/>
  <c r="U977" i="1"/>
  <c r="S976" i="1"/>
  <c r="U976" i="1"/>
  <c r="S975" i="1"/>
  <c r="U975" i="1"/>
  <c r="S974" i="1"/>
  <c r="U974" i="1"/>
  <c r="S973" i="1"/>
  <c r="U973" i="1"/>
  <c r="S972" i="1"/>
  <c r="U972" i="1"/>
  <c r="S971" i="1"/>
  <c r="U971" i="1"/>
  <c r="S970" i="1"/>
  <c r="U970" i="1"/>
  <c r="S969" i="1"/>
  <c r="U969" i="1"/>
  <c r="S968" i="1"/>
  <c r="U968" i="1"/>
  <c r="S967" i="1"/>
  <c r="U967" i="1"/>
  <c r="S966" i="1"/>
  <c r="U966" i="1"/>
  <c r="S965" i="1"/>
  <c r="U965" i="1"/>
  <c r="S964" i="1"/>
  <c r="U964" i="1"/>
  <c r="S963" i="1"/>
  <c r="U963" i="1"/>
  <c r="S962" i="1"/>
  <c r="U962" i="1"/>
  <c r="S961" i="1"/>
  <c r="U961" i="1"/>
  <c r="S960" i="1"/>
  <c r="U960" i="1"/>
  <c r="S959" i="1"/>
  <c r="U959" i="1"/>
  <c r="S958" i="1"/>
  <c r="U958" i="1"/>
  <c r="S957" i="1"/>
  <c r="U957" i="1"/>
  <c r="S956" i="1"/>
  <c r="U956" i="1"/>
  <c r="S955" i="1"/>
  <c r="U955" i="1"/>
  <c r="S954" i="1"/>
  <c r="U954" i="1"/>
  <c r="S953" i="1"/>
  <c r="U953" i="1"/>
  <c r="S952" i="1"/>
  <c r="U952" i="1"/>
  <c r="S951" i="1"/>
  <c r="U951" i="1"/>
  <c r="S950" i="1"/>
  <c r="U950" i="1"/>
  <c r="S949" i="1"/>
  <c r="U949" i="1"/>
  <c r="S948" i="1"/>
  <c r="U948" i="1"/>
  <c r="S947" i="1"/>
  <c r="U947" i="1"/>
  <c r="S946" i="1"/>
  <c r="U946" i="1"/>
  <c r="S945" i="1"/>
  <c r="U945" i="1"/>
  <c r="S944" i="1"/>
  <c r="U944" i="1"/>
  <c r="S943" i="1"/>
  <c r="U943" i="1"/>
  <c r="S942" i="1"/>
  <c r="U942" i="1"/>
  <c r="S941" i="1"/>
  <c r="U941" i="1"/>
  <c r="S940" i="1"/>
  <c r="U940" i="1"/>
  <c r="S939" i="1"/>
  <c r="U939" i="1"/>
  <c r="S938" i="1"/>
  <c r="U938" i="1"/>
  <c r="S937" i="1"/>
  <c r="U937" i="1"/>
  <c r="S936" i="1"/>
  <c r="U936" i="1"/>
  <c r="S935" i="1"/>
  <c r="U935" i="1"/>
  <c r="S934" i="1"/>
  <c r="U934" i="1"/>
  <c r="S933" i="1"/>
  <c r="U933" i="1"/>
  <c r="S932" i="1"/>
  <c r="U932" i="1"/>
  <c r="S931" i="1"/>
  <c r="U931" i="1"/>
  <c r="S930" i="1"/>
  <c r="U930" i="1"/>
  <c r="S929" i="1"/>
  <c r="U929" i="1"/>
  <c r="S928" i="1"/>
  <c r="U928" i="1"/>
  <c r="S927" i="1"/>
  <c r="U927" i="1"/>
  <c r="S926" i="1"/>
  <c r="U926" i="1"/>
  <c r="S925" i="1"/>
  <c r="U925" i="1"/>
  <c r="S924" i="1"/>
  <c r="U924" i="1"/>
  <c r="S923" i="1"/>
  <c r="U923" i="1"/>
  <c r="S922" i="1"/>
  <c r="U922" i="1"/>
  <c r="S921" i="1"/>
  <c r="U921" i="1"/>
  <c r="S920" i="1"/>
  <c r="U920" i="1"/>
  <c r="S919" i="1"/>
  <c r="U919" i="1"/>
  <c r="S918" i="1"/>
  <c r="U918" i="1"/>
  <c r="S917" i="1"/>
  <c r="U917" i="1"/>
  <c r="S916" i="1"/>
  <c r="U916" i="1"/>
  <c r="S915" i="1"/>
  <c r="U915" i="1"/>
  <c r="S914" i="1"/>
  <c r="U914" i="1"/>
  <c r="S913" i="1"/>
  <c r="U913" i="1"/>
  <c r="S912" i="1"/>
  <c r="U912" i="1"/>
  <c r="S911" i="1"/>
  <c r="U911" i="1"/>
  <c r="S910" i="1"/>
  <c r="U910" i="1"/>
  <c r="S909" i="1"/>
  <c r="U909" i="1"/>
  <c r="S908" i="1"/>
  <c r="U908" i="1"/>
  <c r="S907" i="1"/>
  <c r="U907" i="1"/>
  <c r="S906" i="1"/>
  <c r="U906" i="1"/>
  <c r="S905" i="1"/>
  <c r="U905" i="1"/>
  <c r="S904" i="1"/>
  <c r="U904" i="1"/>
  <c r="S903" i="1"/>
  <c r="U903" i="1"/>
  <c r="S902" i="1"/>
  <c r="U902" i="1"/>
  <c r="S901" i="1"/>
  <c r="U901" i="1"/>
  <c r="S900" i="1"/>
  <c r="U900" i="1"/>
  <c r="S899" i="1"/>
  <c r="U899" i="1"/>
  <c r="S898" i="1"/>
  <c r="U898" i="1"/>
  <c r="S897" i="1"/>
  <c r="U897" i="1"/>
  <c r="S896" i="1"/>
  <c r="U896" i="1"/>
  <c r="S895" i="1"/>
  <c r="U895" i="1"/>
  <c r="S894" i="1"/>
  <c r="U894" i="1"/>
  <c r="S893" i="1"/>
  <c r="U893" i="1"/>
  <c r="S892" i="1"/>
  <c r="U892" i="1"/>
  <c r="S891" i="1"/>
  <c r="U891" i="1"/>
  <c r="S890" i="1"/>
  <c r="U890" i="1"/>
  <c r="S889" i="1"/>
  <c r="U889" i="1"/>
  <c r="S888" i="1"/>
  <c r="U888" i="1"/>
  <c r="S887" i="1"/>
  <c r="U887" i="1"/>
  <c r="S886" i="1"/>
  <c r="U886" i="1"/>
  <c r="S885" i="1"/>
  <c r="U885" i="1"/>
  <c r="S884" i="1"/>
  <c r="U884" i="1"/>
  <c r="S883" i="1"/>
  <c r="U883" i="1"/>
  <c r="S882" i="1"/>
  <c r="U882" i="1"/>
  <c r="S881" i="1"/>
  <c r="U881" i="1"/>
  <c r="S880" i="1"/>
  <c r="U880" i="1"/>
  <c r="S879" i="1"/>
  <c r="U879" i="1"/>
  <c r="S878" i="1"/>
  <c r="U878" i="1"/>
  <c r="S877" i="1"/>
  <c r="U877" i="1"/>
  <c r="S876" i="1"/>
  <c r="U876" i="1"/>
  <c r="S875" i="1"/>
  <c r="U875" i="1"/>
  <c r="S874" i="1"/>
  <c r="U874" i="1"/>
  <c r="S873" i="1"/>
  <c r="U873" i="1"/>
  <c r="S872" i="1"/>
  <c r="U872" i="1"/>
  <c r="S871" i="1"/>
  <c r="U871" i="1"/>
  <c r="S870" i="1"/>
  <c r="U870" i="1"/>
  <c r="S869" i="1"/>
  <c r="U869" i="1"/>
  <c r="S868" i="1"/>
  <c r="U868" i="1"/>
  <c r="S867" i="1"/>
  <c r="U867" i="1"/>
  <c r="S866" i="1"/>
  <c r="U866" i="1"/>
  <c r="S865" i="1"/>
  <c r="U865" i="1"/>
  <c r="S864" i="1"/>
  <c r="U864" i="1"/>
  <c r="S863" i="1"/>
  <c r="U863" i="1"/>
  <c r="S862" i="1"/>
  <c r="U862" i="1"/>
  <c r="S861" i="1"/>
  <c r="U861" i="1"/>
  <c r="S860" i="1"/>
  <c r="U860" i="1"/>
  <c r="S859" i="1"/>
  <c r="U859" i="1"/>
  <c r="S858" i="1"/>
  <c r="U858" i="1"/>
  <c r="S857" i="1"/>
  <c r="U857" i="1"/>
  <c r="S856" i="1"/>
  <c r="U856" i="1"/>
  <c r="S855" i="1"/>
  <c r="U855" i="1"/>
  <c r="S854" i="1"/>
  <c r="U854" i="1"/>
  <c r="S853" i="1"/>
  <c r="U853" i="1"/>
  <c r="S852" i="1"/>
  <c r="U852" i="1"/>
  <c r="S851" i="1"/>
  <c r="U851" i="1"/>
  <c r="S850" i="1"/>
  <c r="U850" i="1"/>
  <c r="S849" i="1"/>
  <c r="U849" i="1"/>
  <c r="S848" i="1"/>
  <c r="U848" i="1"/>
  <c r="S847" i="1"/>
  <c r="U847" i="1"/>
  <c r="S846" i="1"/>
  <c r="U846" i="1"/>
  <c r="S845" i="1"/>
  <c r="U845" i="1"/>
  <c r="S844" i="1"/>
  <c r="U844" i="1"/>
  <c r="S843" i="1"/>
  <c r="U843" i="1"/>
  <c r="S842" i="1"/>
  <c r="U842" i="1"/>
  <c r="S841" i="1"/>
  <c r="U841" i="1"/>
  <c r="S840" i="1"/>
  <c r="U840" i="1"/>
  <c r="S839" i="1"/>
  <c r="U839" i="1"/>
  <c r="S838" i="1"/>
  <c r="U838" i="1"/>
  <c r="S837" i="1"/>
  <c r="U837" i="1"/>
  <c r="S836" i="1"/>
  <c r="U836" i="1"/>
  <c r="S835" i="1"/>
  <c r="U835" i="1"/>
  <c r="S834" i="1"/>
  <c r="U834" i="1"/>
  <c r="S833" i="1"/>
  <c r="U833" i="1"/>
  <c r="S832" i="1"/>
  <c r="U832" i="1"/>
  <c r="S831" i="1"/>
  <c r="U831" i="1"/>
  <c r="S830" i="1"/>
  <c r="U830" i="1"/>
  <c r="S829" i="1"/>
  <c r="U829" i="1"/>
  <c r="S828" i="1"/>
  <c r="U828" i="1"/>
  <c r="S827" i="1"/>
  <c r="U827" i="1"/>
  <c r="S826" i="1"/>
  <c r="U826" i="1"/>
  <c r="S825" i="1"/>
  <c r="U825" i="1"/>
  <c r="S824" i="1"/>
  <c r="U824" i="1"/>
  <c r="S823" i="1"/>
  <c r="U823" i="1"/>
  <c r="S822" i="1"/>
  <c r="U822" i="1"/>
  <c r="S821" i="1"/>
  <c r="U821" i="1"/>
  <c r="S820" i="1"/>
  <c r="U820" i="1"/>
  <c r="S819" i="1"/>
  <c r="U819" i="1"/>
  <c r="S818" i="1"/>
  <c r="U818" i="1"/>
  <c r="S817" i="1"/>
  <c r="U817" i="1"/>
  <c r="S816" i="1"/>
  <c r="U816" i="1"/>
  <c r="S815" i="1"/>
  <c r="U815" i="1"/>
  <c r="S814" i="1"/>
  <c r="U814" i="1"/>
  <c r="S813" i="1"/>
  <c r="U813" i="1"/>
  <c r="S812" i="1"/>
  <c r="U812" i="1"/>
  <c r="S811" i="1"/>
  <c r="U811" i="1"/>
  <c r="S810" i="1"/>
  <c r="U810" i="1"/>
  <c r="S809" i="1"/>
  <c r="U809" i="1"/>
  <c r="S808" i="1"/>
  <c r="U808" i="1"/>
  <c r="S807" i="1"/>
  <c r="U807" i="1"/>
  <c r="S806" i="1"/>
  <c r="U806" i="1"/>
  <c r="S805" i="1"/>
  <c r="U805" i="1"/>
  <c r="S804" i="1"/>
  <c r="U804" i="1"/>
  <c r="S803" i="1"/>
  <c r="U803" i="1"/>
  <c r="S802" i="1"/>
  <c r="U802" i="1"/>
  <c r="S801" i="1"/>
  <c r="U801" i="1"/>
  <c r="S800" i="1"/>
  <c r="U800" i="1"/>
  <c r="S799" i="1"/>
  <c r="U799" i="1"/>
  <c r="S798" i="1"/>
  <c r="U798" i="1"/>
  <c r="S797" i="1"/>
  <c r="U797" i="1"/>
  <c r="S796" i="1"/>
  <c r="U796" i="1"/>
  <c r="S795" i="1"/>
  <c r="U795" i="1"/>
  <c r="S794" i="1"/>
  <c r="U794" i="1"/>
  <c r="S793" i="1"/>
  <c r="U793" i="1"/>
  <c r="S792" i="1"/>
  <c r="U792" i="1"/>
  <c r="S791" i="1"/>
  <c r="U791" i="1"/>
  <c r="S790" i="1"/>
  <c r="U790" i="1"/>
  <c r="S789" i="1"/>
  <c r="U789" i="1"/>
  <c r="S788" i="1"/>
  <c r="U788" i="1"/>
  <c r="S787" i="1"/>
  <c r="U787" i="1"/>
  <c r="S786" i="1"/>
  <c r="U786" i="1"/>
  <c r="S785" i="1"/>
  <c r="U785" i="1"/>
  <c r="S784" i="1"/>
  <c r="U784" i="1"/>
  <c r="S783" i="1"/>
  <c r="U783" i="1"/>
  <c r="S782" i="1"/>
  <c r="U782" i="1"/>
  <c r="S781" i="1"/>
  <c r="U781" i="1"/>
  <c r="S780" i="1"/>
  <c r="U780" i="1"/>
  <c r="S779" i="1"/>
  <c r="U779" i="1"/>
  <c r="S778" i="1"/>
  <c r="U778" i="1"/>
  <c r="S777" i="1"/>
  <c r="U777" i="1"/>
  <c r="S776" i="1"/>
  <c r="U776" i="1"/>
  <c r="S775" i="1"/>
  <c r="U775" i="1"/>
  <c r="S774" i="1"/>
  <c r="U774" i="1"/>
  <c r="S773" i="1"/>
  <c r="U773" i="1"/>
  <c r="S772" i="1"/>
  <c r="U772" i="1"/>
  <c r="S771" i="1"/>
  <c r="U771" i="1"/>
  <c r="S770" i="1"/>
  <c r="U770" i="1"/>
  <c r="S769" i="1"/>
  <c r="U769" i="1"/>
  <c r="S768" i="1"/>
  <c r="U768" i="1"/>
  <c r="S767" i="1"/>
  <c r="U767" i="1"/>
  <c r="S766" i="1"/>
  <c r="U766" i="1"/>
  <c r="S765" i="1"/>
  <c r="U765" i="1"/>
  <c r="S764" i="1"/>
  <c r="U764" i="1"/>
  <c r="S763" i="1"/>
  <c r="U763" i="1"/>
  <c r="S762" i="1"/>
  <c r="U762" i="1"/>
  <c r="S761" i="1"/>
  <c r="U761" i="1"/>
  <c r="S760" i="1"/>
  <c r="U760" i="1"/>
  <c r="S759" i="1"/>
  <c r="U759" i="1"/>
  <c r="S758" i="1"/>
  <c r="U758" i="1"/>
  <c r="S757" i="1"/>
  <c r="U757" i="1"/>
  <c r="S756" i="1"/>
  <c r="U756" i="1"/>
  <c r="S755" i="1"/>
  <c r="U755" i="1"/>
  <c r="S754" i="1"/>
  <c r="U754" i="1"/>
  <c r="S753" i="1"/>
  <c r="U753" i="1"/>
  <c r="S752" i="1"/>
  <c r="U752" i="1"/>
  <c r="S751" i="1"/>
  <c r="U751" i="1"/>
  <c r="S750" i="1"/>
  <c r="U750" i="1"/>
  <c r="S749" i="1"/>
  <c r="U749" i="1"/>
  <c r="S748" i="1"/>
  <c r="U748" i="1"/>
  <c r="S747" i="1"/>
  <c r="U747" i="1"/>
  <c r="S746" i="1"/>
  <c r="U746" i="1"/>
  <c r="S745" i="1"/>
  <c r="U745" i="1"/>
  <c r="S744" i="1"/>
  <c r="U744" i="1"/>
  <c r="S743" i="1"/>
  <c r="U743" i="1"/>
  <c r="S742" i="1"/>
  <c r="U742" i="1"/>
  <c r="S741" i="1"/>
  <c r="U741" i="1"/>
  <c r="S740" i="1"/>
  <c r="U740" i="1"/>
  <c r="S739" i="1"/>
  <c r="U739" i="1"/>
  <c r="S738" i="1"/>
  <c r="U738" i="1"/>
  <c r="S737" i="1"/>
  <c r="U737" i="1"/>
  <c r="S736" i="1"/>
  <c r="U736" i="1"/>
  <c r="S735" i="1"/>
  <c r="U735" i="1"/>
  <c r="S734" i="1"/>
  <c r="U734" i="1"/>
  <c r="S733" i="1"/>
  <c r="U733" i="1"/>
  <c r="S732" i="1"/>
  <c r="U732" i="1"/>
  <c r="S731" i="1"/>
  <c r="U731" i="1"/>
  <c r="S730" i="1"/>
  <c r="U730" i="1"/>
  <c r="S729" i="1"/>
  <c r="U729" i="1"/>
  <c r="S728" i="1"/>
  <c r="U728" i="1"/>
  <c r="S727" i="1"/>
  <c r="U727" i="1"/>
  <c r="S726" i="1"/>
  <c r="U726" i="1"/>
  <c r="S725" i="1"/>
  <c r="U725" i="1"/>
  <c r="S724" i="1"/>
  <c r="U724" i="1"/>
  <c r="S723" i="1"/>
  <c r="U723" i="1"/>
  <c r="S722" i="1"/>
  <c r="U722" i="1"/>
  <c r="S721" i="1"/>
  <c r="U721" i="1"/>
  <c r="S720" i="1"/>
  <c r="U720" i="1"/>
  <c r="S719" i="1"/>
  <c r="U719" i="1"/>
  <c r="S718" i="1"/>
  <c r="U718" i="1"/>
  <c r="S717" i="1"/>
  <c r="U717" i="1"/>
  <c r="S716" i="1"/>
  <c r="U716" i="1"/>
  <c r="S715" i="1"/>
  <c r="U715" i="1"/>
  <c r="S714" i="1"/>
  <c r="U714" i="1"/>
  <c r="S713" i="1"/>
  <c r="U713" i="1"/>
  <c r="S712" i="1"/>
  <c r="U712" i="1"/>
  <c r="S711" i="1"/>
  <c r="U711" i="1"/>
  <c r="S710" i="1"/>
  <c r="U710" i="1"/>
  <c r="S709" i="1"/>
  <c r="U709" i="1"/>
  <c r="S708" i="1"/>
  <c r="U708" i="1"/>
  <c r="S707" i="1"/>
  <c r="U707" i="1"/>
  <c r="S706" i="1"/>
  <c r="U706" i="1"/>
  <c r="S705" i="1"/>
  <c r="U705" i="1"/>
  <c r="S704" i="1"/>
  <c r="U704" i="1"/>
  <c r="S703" i="1"/>
  <c r="U703" i="1"/>
  <c r="S702" i="1"/>
  <c r="U702" i="1"/>
  <c r="S701" i="1"/>
  <c r="U701" i="1"/>
  <c r="S700" i="1"/>
  <c r="U700" i="1"/>
  <c r="S699" i="1"/>
  <c r="U699" i="1"/>
  <c r="S698" i="1"/>
  <c r="U698" i="1"/>
  <c r="S697" i="1"/>
  <c r="U697" i="1"/>
  <c r="S696" i="1"/>
  <c r="U696" i="1"/>
  <c r="S695" i="1"/>
  <c r="U695" i="1"/>
  <c r="S694" i="1"/>
  <c r="U694" i="1"/>
  <c r="S693" i="1"/>
  <c r="U693" i="1"/>
  <c r="S692" i="1"/>
  <c r="U692" i="1"/>
  <c r="S691" i="1"/>
  <c r="U691" i="1"/>
  <c r="S690" i="1"/>
  <c r="U690" i="1"/>
  <c r="S689" i="1"/>
  <c r="U689" i="1"/>
  <c r="S688" i="1"/>
  <c r="U688" i="1"/>
  <c r="S687" i="1"/>
  <c r="U687" i="1"/>
  <c r="S686" i="1"/>
  <c r="U686" i="1"/>
  <c r="S685" i="1"/>
  <c r="U685" i="1"/>
  <c r="S684" i="1"/>
  <c r="U684" i="1"/>
  <c r="S683" i="1"/>
  <c r="U683" i="1"/>
  <c r="S682" i="1"/>
  <c r="U682" i="1"/>
  <c r="S681" i="1"/>
  <c r="U681" i="1"/>
  <c r="S680" i="1"/>
  <c r="U680" i="1"/>
  <c r="S679" i="1"/>
  <c r="U679" i="1"/>
  <c r="S678" i="1"/>
  <c r="U678" i="1"/>
  <c r="S677" i="1"/>
  <c r="U677" i="1"/>
  <c r="S676" i="1"/>
  <c r="U676" i="1"/>
  <c r="S675" i="1"/>
  <c r="U675" i="1"/>
  <c r="S674" i="1"/>
  <c r="U674" i="1"/>
  <c r="S673" i="1"/>
  <c r="U673" i="1"/>
  <c r="S672" i="1"/>
  <c r="U672" i="1"/>
  <c r="S671" i="1"/>
  <c r="U671" i="1"/>
  <c r="S670" i="1"/>
  <c r="U670" i="1"/>
  <c r="S669" i="1"/>
  <c r="U669" i="1"/>
  <c r="S668" i="1"/>
  <c r="U668" i="1"/>
  <c r="S667" i="1"/>
  <c r="U667" i="1"/>
  <c r="S666" i="1"/>
  <c r="U666" i="1"/>
  <c r="S665" i="1"/>
  <c r="U665" i="1"/>
  <c r="S664" i="1"/>
  <c r="U664" i="1"/>
  <c r="S663" i="1"/>
  <c r="U663" i="1"/>
  <c r="S662" i="1"/>
  <c r="U662" i="1"/>
  <c r="S661" i="1"/>
  <c r="U661" i="1"/>
  <c r="S660" i="1"/>
  <c r="U660" i="1"/>
  <c r="S659" i="1"/>
  <c r="U659" i="1"/>
  <c r="S658" i="1"/>
  <c r="U658" i="1"/>
  <c r="S657" i="1"/>
  <c r="U657" i="1"/>
  <c r="S656" i="1"/>
  <c r="U656" i="1"/>
  <c r="S655" i="1"/>
  <c r="U655" i="1"/>
  <c r="S654" i="1"/>
  <c r="U654" i="1"/>
  <c r="S653" i="1"/>
  <c r="U653" i="1"/>
  <c r="S652" i="1"/>
  <c r="U652" i="1"/>
  <c r="S651" i="1"/>
  <c r="U651" i="1"/>
  <c r="S650" i="1"/>
  <c r="U650" i="1"/>
  <c r="S649" i="1"/>
  <c r="U649" i="1"/>
  <c r="S648" i="1"/>
  <c r="U648" i="1"/>
  <c r="S647" i="1"/>
  <c r="U647" i="1"/>
  <c r="S646" i="1"/>
  <c r="U646" i="1"/>
  <c r="S645" i="1"/>
  <c r="U645" i="1"/>
  <c r="S644" i="1"/>
  <c r="U644" i="1"/>
  <c r="S643" i="1"/>
  <c r="U643" i="1"/>
  <c r="S642" i="1"/>
  <c r="U642" i="1"/>
  <c r="S641" i="1"/>
  <c r="U641" i="1"/>
  <c r="S640" i="1"/>
  <c r="U640" i="1"/>
  <c r="S639" i="1"/>
  <c r="U639" i="1"/>
  <c r="S638" i="1"/>
  <c r="U638" i="1"/>
  <c r="S637" i="1"/>
  <c r="U637" i="1"/>
  <c r="S636" i="1"/>
  <c r="U636" i="1"/>
  <c r="S635" i="1"/>
  <c r="U635" i="1"/>
  <c r="S634" i="1"/>
  <c r="U634" i="1"/>
  <c r="S633" i="1"/>
  <c r="U633" i="1"/>
  <c r="S632" i="1"/>
  <c r="U632" i="1"/>
  <c r="S631" i="1"/>
  <c r="U631" i="1"/>
  <c r="S630" i="1"/>
  <c r="U630" i="1"/>
  <c r="S629" i="1"/>
  <c r="U629" i="1"/>
  <c r="S628" i="1"/>
  <c r="U628" i="1"/>
  <c r="S627" i="1"/>
  <c r="U627" i="1"/>
  <c r="S626" i="1"/>
  <c r="U626" i="1"/>
  <c r="S625" i="1"/>
  <c r="U625" i="1"/>
  <c r="S624" i="1"/>
  <c r="U624" i="1"/>
  <c r="S623" i="1"/>
  <c r="U623" i="1"/>
  <c r="S622" i="1"/>
  <c r="U622" i="1"/>
  <c r="S621" i="1"/>
  <c r="U621" i="1"/>
  <c r="S620" i="1"/>
  <c r="U620" i="1"/>
  <c r="S619" i="1"/>
  <c r="U619" i="1"/>
  <c r="S618" i="1"/>
  <c r="U618" i="1"/>
  <c r="S617" i="1"/>
  <c r="U617" i="1"/>
  <c r="S616" i="1"/>
  <c r="U616" i="1"/>
  <c r="S615" i="1"/>
  <c r="U615" i="1"/>
  <c r="S614" i="1"/>
  <c r="U614" i="1"/>
  <c r="S613" i="1"/>
  <c r="U613" i="1"/>
  <c r="S612" i="1"/>
  <c r="U612" i="1"/>
  <c r="S611" i="1"/>
  <c r="U611" i="1"/>
  <c r="S610" i="1"/>
  <c r="U610" i="1"/>
  <c r="S609" i="1"/>
  <c r="U609" i="1"/>
  <c r="S608" i="1"/>
  <c r="U608" i="1"/>
  <c r="S607" i="1"/>
  <c r="U607" i="1"/>
  <c r="S606" i="1"/>
  <c r="U606" i="1"/>
  <c r="S605" i="1"/>
  <c r="U605" i="1"/>
  <c r="S604" i="1"/>
  <c r="U604" i="1"/>
  <c r="S603" i="1"/>
  <c r="U603" i="1"/>
  <c r="S602" i="1"/>
  <c r="U602" i="1"/>
  <c r="S601" i="1"/>
  <c r="U601" i="1"/>
  <c r="S600" i="1"/>
  <c r="U600" i="1"/>
  <c r="S599" i="1"/>
  <c r="U599" i="1"/>
  <c r="S598" i="1"/>
  <c r="U598" i="1"/>
  <c r="S597" i="1"/>
  <c r="U597" i="1"/>
  <c r="S596" i="1"/>
  <c r="U596" i="1"/>
  <c r="S595" i="1"/>
  <c r="U595" i="1"/>
  <c r="S594" i="1"/>
  <c r="U594" i="1"/>
  <c r="S593" i="1"/>
  <c r="U593" i="1"/>
  <c r="S592" i="1"/>
  <c r="U592" i="1"/>
  <c r="S591" i="1"/>
  <c r="U591" i="1"/>
  <c r="S590" i="1"/>
  <c r="U590" i="1"/>
  <c r="S589" i="1"/>
  <c r="U589" i="1"/>
  <c r="S588" i="1"/>
  <c r="U588" i="1"/>
  <c r="S587" i="1"/>
  <c r="U587" i="1"/>
  <c r="S586" i="1"/>
  <c r="U586" i="1"/>
  <c r="S585" i="1"/>
  <c r="U585" i="1"/>
  <c r="S584" i="1"/>
  <c r="U584" i="1"/>
  <c r="S583" i="1"/>
  <c r="U583" i="1"/>
  <c r="S582" i="1"/>
  <c r="U582" i="1"/>
  <c r="S581" i="1"/>
  <c r="U581" i="1"/>
  <c r="S580" i="1"/>
  <c r="U580" i="1"/>
  <c r="S579" i="1"/>
  <c r="U579" i="1"/>
  <c r="S578" i="1"/>
  <c r="U578" i="1"/>
  <c r="S577" i="1"/>
  <c r="U577" i="1"/>
  <c r="S576" i="1"/>
  <c r="U576" i="1"/>
  <c r="S575" i="1"/>
  <c r="U575" i="1"/>
  <c r="S574" i="1"/>
  <c r="U574" i="1"/>
  <c r="S573" i="1"/>
  <c r="U573" i="1"/>
  <c r="S572" i="1"/>
  <c r="U572" i="1"/>
  <c r="S571" i="1"/>
  <c r="U571" i="1"/>
  <c r="S570" i="1"/>
  <c r="U570" i="1"/>
  <c r="S569" i="1"/>
  <c r="U569" i="1"/>
  <c r="S568" i="1"/>
  <c r="U568" i="1"/>
  <c r="S567" i="1"/>
  <c r="U567" i="1"/>
  <c r="S566" i="1"/>
  <c r="U566" i="1"/>
  <c r="S565" i="1"/>
  <c r="U565" i="1"/>
  <c r="S564" i="1"/>
  <c r="U564" i="1"/>
  <c r="S563" i="1"/>
  <c r="U563" i="1"/>
  <c r="S562" i="1"/>
  <c r="U562" i="1"/>
  <c r="S561" i="1"/>
  <c r="U561" i="1"/>
  <c r="S560" i="1"/>
  <c r="U560" i="1"/>
  <c r="S559" i="1"/>
  <c r="U559" i="1"/>
  <c r="S558" i="1"/>
  <c r="U558" i="1"/>
  <c r="S557" i="1"/>
  <c r="U557" i="1"/>
  <c r="S556" i="1"/>
  <c r="U556" i="1"/>
  <c r="S555" i="1"/>
  <c r="U555" i="1"/>
  <c r="S554" i="1"/>
  <c r="U554" i="1"/>
  <c r="S553" i="1"/>
  <c r="U553" i="1"/>
  <c r="S552" i="1"/>
  <c r="U552" i="1"/>
  <c r="S551" i="1"/>
  <c r="U551" i="1"/>
  <c r="S550" i="1"/>
  <c r="U550" i="1"/>
  <c r="S549" i="1"/>
  <c r="U549" i="1"/>
  <c r="S548" i="1"/>
  <c r="U548" i="1"/>
  <c r="S547" i="1"/>
  <c r="U547" i="1"/>
  <c r="S546" i="1"/>
  <c r="U546" i="1"/>
  <c r="S545" i="1"/>
  <c r="U545" i="1"/>
  <c r="S544" i="1"/>
  <c r="U544" i="1"/>
  <c r="S543" i="1"/>
  <c r="U543" i="1"/>
  <c r="S542" i="1"/>
  <c r="U542" i="1"/>
  <c r="S541" i="1"/>
  <c r="U541" i="1"/>
  <c r="S540" i="1"/>
  <c r="U540" i="1"/>
  <c r="S539" i="1"/>
  <c r="U539" i="1"/>
  <c r="S538" i="1"/>
  <c r="U538" i="1"/>
  <c r="S537" i="1"/>
  <c r="U537" i="1"/>
  <c r="S536" i="1"/>
  <c r="U536" i="1"/>
  <c r="S535" i="1"/>
  <c r="U535" i="1"/>
  <c r="S534" i="1"/>
  <c r="U534" i="1"/>
  <c r="S533" i="1"/>
  <c r="U533" i="1"/>
  <c r="S532" i="1"/>
  <c r="U532" i="1"/>
  <c r="S531" i="1"/>
  <c r="U531" i="1"/>
  <c r="S530" i="1"/>
  <c r="U530" i="1"/>
  <c r="S529" i="1"/>
  <c r="U529" i="1"/>
  <c r="S528" i="1"/>
  <c r="U528" i="1"/>
  <c r="S527" i="1"/>
  <c r="U527" i="1"/>
  <c r="S526" i="1"/>
  <c r="U526" i="1"/>
  <c r="S525" i="1"/>
  <c r="U525" i="1"/>
  <c r="S524" i="1"/>
  <c r="U524" i="1"/>
  <c r="S523" i="1"/>
  <c r="U523" i="1"/>
  <c r="S522" i="1"/>
  <c r="U522" i="1"/>
  <c r="S521" i="1"/>
  <c r="U521" i="1"/>
  <c r="S520" i="1"/>
  <c r="U520" i="1"/>
  <c r="S519" i="1"/>
  <c r="U519" i="1"/>
  <c r="S518" i="1"/>
  <c r="U518" i="1"/>
  <c r="S517" i="1"/>
  <c r="U517" i="1"/>
  <c r="S516" i="1"/>
  <c r="U516" i="1"/>
  <c r="S515" i="1"/>
  <c r="U515" i="1"/>
  <c r="S514" i="1"/>
  <c r="U514" i="1"/>
  <c r="S513" i="1"/>
  <c r="U513" i="1"/>
  <c r="S512" i="1"/>
  <c r="U512" i="1"/>
  <c r="S511" i="1"/>
  <c r="U511" i="1"/>
  <c r="S510" i="1"/>
  <c r="U510" i="1"/>
  <c r="S509" i="1"/>
  <c r="U509" i="1"/>
  <c r="S508" i="1"/>
  <c r="U508" i="1"/>
  <c r="S507" i="1"/>
  <c r="U507" i="1"/>
  <c r="S506" i="1"/>
  <c r="U506" i="1"/>
  <c r="S505" i="1"/>
  <c r="U505" i="1"/>
  <c r="S504" i="1"/>
  <c r="U504" i="1"/>
  <c r="S503" i="1"/>
  <c r="U503" i="1"/>
  <c r="S502" i="1"/>
  <c r="U502" i="1"/>
  <c r="S501" i="1"/>
  <c r="U501" i="1"/>
  <c r="S500" i="1"/>
  <c r="U500" i="1"/>
  <c r="S499" i="1"/>
  <c r="U499" i="1"/>
  <c r="S498" i="1"/>
  <c r="U498" i="1"/>
  <c r="S497" i="1"/>
  <c r="U497" i="1"/>
  <c r="S496" i="1"/>
  <c r="U496" i="1"/>
  <c r="S495" i="1"/>
  <c r="U495" i="1"/>
  <c r="S494" i="1"/>
  <c r="U494" i="1"/>
  <c r="S493" i="1"/>
  <c r="U493" i="1"/>
  <c r="S492" i="1"/>
  <c r="U492" i="1"/>
  <c r="S491" i="1"/>
  <c r="U491" i="1"/>
  <c r="S490" i="1"/>
  <c r="U490" i="1"/>
  <c r="S489" i="1"/>
  <c r="U489" i="1"/>
  <c r="S488" i="1"/>
  <c r="U488" i="1"/>
  <c r="S487" i="1"/>
  <c r="U487" i="1"/>
  <c r="S486" i="1"/>
  <c r="U486" i="1"/>
  <c r="S485" i="1"/>
  <c r="U485" i="1"/>
  <c r="S484" i="1"/>
  <c r="U484" i="1"/>
  <c r="S483" i="1"/>
  <c r="U483" i="1"/>
  <c r="S482" i="1"/>
  <c r="U482" i="1"/>
  <c r="S481" i="1"/>
  <c r="U481" i="1"/>
  <c r="S480" i="1"/>
  <c r="U480" i="1"/>
  <c r="S479" i="1"/>
  <c r="U479" i="1"/>
  <c r="S478" i="1"/>
  <c r="U478" i="1"/>
  <c r="S477" i="1"/>
  <c r="U477" i="1"/>
  <c r="S476" i="1"/>
  <c r="U476" i="1"/>
  <c r="S475" i="1"/>
  <c r="U475" i="1"/>
  <c r="S474" i="1"/>
  <c r="U474" i="1"/>
  <c r="S473" i="1"/>
  <c r="U473" i="1"/>
  <c r="S472" i="1"/>
  <c r="U472" i="1"/>
  <c r="S471" i="1"/>
  <c r="U471" i="1"/>
  <c r="S470" i="1"/>
  <c r="U470" i="1"/>
  <c r="S469" i="1"/>
  <c r="U469" i="1"/>
  <c r="S468" i="1"/>
  <c r="U468" i="1"/>
  <c r="S467" i="1"/>
  <c r="U467" i="1"/>
  <c r="S466" i="1"/>
  <c r="U466" i="1"/>
  <c r="S465" i="1"/>
  <c r="U465" i="1"/>
  <c r="S464" i="1"/>
  <c r="U464" i="1"/>
  <c r="S463" i="1"/>
  <c r="U463" i="1"/>
  <c r="S462" i="1"/>
  <c r="U462" i="1"/>
  <c r="S461" i="1"/>
  <c r="U461" i="1"/>
  <c r="S460" i="1"/>
  <c r="U460" i="1"/>
  <c r="S459" i="1"/>
  <c r="U459" i="1"/>
  <c r="S458" i="1"/>
  <c r="U458" i="1"/>
  <c r="S457" i="1"/>
  <c r="U457" i="1"/>
  <c r="S456" i="1"/>
  <c r="U456" i="1"/>
  <c r="S455" i="1"/>
  <c r="U455" i="1"/>
  <c r="S454" i="1"/>
  <c r="U454" i="1"/>
  <c r="S453" i="1"/>
  <c r="U453" i="1"/>
  <c r="S452" i="1"/>
  <c r="U452" i="1"/>
  <c r="S451" i="1"/>
  <c r="U451" i="1"/>
  <c r="S450" i="1"/>
  <c r="U450" i="1"/>
  <c r="S449" i="1"/>
  <c r="U449" i="1"/>
  <c r="S448" i="1"/>
  <c r="U448" i="1"/>
  <c r="S447" i="1"/>
  <c r="U447" i="1"/>
  <c r="S446" i="1"/>
  <c r="U446" i="1"/>
  <c r="S445" i="1"/>
  <c r="U445" i="1"/>
  <c r="S444" i="1"/>
  <c r="U444" i="1"/>
  <c r="S443" i="1"/>
  <c r="U443" i="1"/>
  <c r="S442" i="1"/>
  <c r="U442" i="1"/>
  <c r="S441" i="1"/>
  <c r="U441" i="1"/>
  <c r="S440" i="1"/>
  <c r="U440" i="1"/>
  <c r="S439" i="1"/>
  <c r="U439" i="1"/>
  <c r="S438" i="1"/>
  <c r="U438" i="1"/>
  <c r="S437" i="1"/>
  <c r="U437" i="1"/>
  <c r="S436" i="1"/>
  <c r="U436" i="1"/>
  <c r="S435" i="1"/>
  <c r="U435" i="1"/>
  <c r="S434" i="1"/>
  <c r="U434" i="1"/>
  <c r="S433" i="1"/>
  <c r="U433" i="1"/>
  <c r="S432" i="1"/>
  <c r="U432" i="1"/>
  <c r="S431" i="1"/>
  <c r="U431" i="1"/>
  <c r="S430" i="1"/>
  <c r="U430" i="1"/>
  <c r="S429" i="1"/>
  <c r="U429" i="1"/>
  <c r="S428" i="1"/>
  <c r="U428" i="1"/>
  <c r="S427" i="1"/>
  <c r="U427" i="1"/>
  <c r="S426" i="1"/>
  <c r="U426" i="1"/>
  <c r="S425" i="1"/>
  <c r="U425" i="1"/>
  <c r="S424" i="1"/>
  <c r="U424" i="1"/>
  <c r="S423" i="1"/>
  <c r="U423" i="1"/>
  <c r="S422" i="1"/>
  <c r="U422" i="1"/>
  <c r="S421" i="1"/>
  <c r="U421" i="1"/>
  <c r="S420" i="1"/>
  <c r="U420" i="1"/>
  <c r="S419" i="1"/>
  <c r="U419" i="1"/>
  <c r="S418" i="1"/>
  <c r="U418" i="1"/>
  <c r="S417" i="1"/>
  <c r="U417" i="1"/>
  <c r="S416" i="1"/>
  <c r="U416" i="1"/>
  <c r="S415" i="1"/>
  <c r="U415" i="1"/>
  <c r="S414" i="1"/>
  <c r="U414" i="1"/>
  <c r="S413" i="1"/>
  <c r="U413" i="1"/>
  <c r="S412" i="1"/>
  <c r="U412" i="1"/>
  <c r="S411" i="1"/>
  <c r="U411" i="1"/>
  <c r="S410" i="1"/>
  <c r="U410" i="1"/>
  <c r="S409" i="1"/>
  <c r="U409" i="1"/>
  <c r="S408" i="1"/>
  <c r="U408" i="1"/>
  <c r="S407" i="1"/>
  <c r="U407" i="1"/>
  <c r="S406" i="1"/>
  <c r="U406" i="1"/>
  <c r="S405" i="1"/>
  <c r="U405" i="1"/>
  <c r="S404" i="1"/>
  <c r="U404" i="1"/>
  <c r="S403" i="1"/>
  <c r="U403" i="1"/>
  <c r="S402" i="1"/>
  <c r="U402" i="1"/>
  <c r="S401" i="1"/>
  <c r="U401" i="1"/>
  <c r="S400" i="1"/>
  <c r="U400" i="1"/>
  <c r="S399" i="1"/>
  <c r="U399" i="1"/>
  <c r="S398" i="1"/>
  <c r="U398" i="1"/>
  <c r="S397" i="1"/>
  <c r="U397" i="1"/>
  <c r="S396" i="1"/>
  <c r="U396" i="1"/>
  <c r="S395" i="1"/>
  <c r="U395" i="1"/>
  <c r="S394" i="1"/>
  <c r="U394" i="1"/>
  <c r="S393" i="1"/>
  <c r="U393" i="1"/>
  <c r="S392" i="1"/>
  <c r="U392" i="1"/>
  <c r="S391" i="1"/>
  <c r="U391" i="1"/>
  <c r="S390" i="1"/>
  <c r="U390" i="1"/>
  <c r="S389" i="1"/>
  <c r="U389" i="1"/>
  <c r="S388" i="1"/>
  <c r="U388" i="1"/>
  <c r="S387" i="1"/>
  <c r="U387" i="1"/>
  <c r="S386" i="1"/>
  <c r="U386" i="1"/>
  <c r="S385" i="1"/>
  <c r="U385" i="1"/>
  <c r="S384" i="1"/>
  <c r="U384" i="1"/>
  <c r="S383" i="1"/>
  <c r="U383" i="1"/>
  <c r="S382" i="1"/>
  <c r="U382" i="1"/>
  <c r="S381" i="1"/>
  <c r="U381" i="1"/>
  <c r="S380" i="1"/>
  <c r="U380" i="1"/>
  <c r="S379" i="1"/>
  <c r="U379" i="1"/>
  <c r="S378" i="1"/>
  <c r="U378" i="1"/>
  <c r="S377" i="1"/>
  <c r="U377" i="1"/>
  <c r="S376" i="1"/>
  <c r="U376" i="1"/>
  <c r="S375" i="1"/>
  <c r="U375" i="1"/>
  <c r="S374" i="1"/>
  <c r="U374" i="1"/>
  <c r="S373" i="1"/>
  <c r="U373" i="1"/>
  <c r="S372" i="1"/>
  <c r="U372" i="1"/>
  <c r="S371" i="1"/>
  <c r="U371" i="1"/>
  <c r="S370" i="1"/>
  <c r="U370" i="1"/>
  <c r="S369" i="1"/>
  <c r="U369" i="1"/>
  <c r="S368" i="1"/>
  <c r="U368" i="1"/>
  <c r="S367" i="1"/>
  <c r="U367" i="1"/>
  <c r="S366" i="1"/>
  <c r="U366" i="1"/>
  <c r="S365" i="1"/>
  <c r="U365" i="1"/>
  <c r="S364" i="1"/>
  <c r="U364" i="1"/>
  <c r="S363" i="1"/>
  <c r="U363" i="1"/>
  <c r="S362" i="1"/>
  <c r="U362" i="1"/>
  <c r="S361" i="1"/>
  <c r="U361" i="1"/>
  <c r="S360" i="1"/>
  <c r="U360" i="1"/>
  <c r="S359" i="1"/>
  <c r="U359" i="1"/>
  <c r="S358" i="1"/>
  <c r="U358" i="1"/>
  <c r="S357" i="1"/>
  <c r="U357" i="1"/>
  <c r="S356" i="1"/>
  <c r="U356" i="1"/>
  <c r="S355" i="1"/>
  <c r="U355" i="1"/>
  <c r="S354" i="1"/>
  <c r="U354" i="1"/>
  <c r="S353" i="1"/>
  <c r="U353" i="1"/>
  <c r="S352" i="1"/>
  <c r="U352" i="1"/>
  <c r="S351" i="1"/>
  <c r="U351" i="1"/>
  <c r="S350" i="1"/>
  <c r="U350" i="1"/>
  <c r="S349" i="1"/>
  <c r="U349" i="1"/>
  <c r="S348" i="1"/>
  <c r="U348" i="1"/>
  <c r="S347" i="1"/>
  <c r="U347" i="1"/>
  <c r="S346" i="1"/>
  <c r="U346" i="1"/>
  <c r="S345" i="1"/>
  <c r="U345" i="1"/>
  <c r="S344" i="1"/>
  <c r="U344" i="1"/>
  <c r="S343" i="1"/>
  <c r="U343" i="1"/>
  <c r="S342" i="1"/>
  <c r="U342" i="1"/>
  <c r="S341" i="1"/>
  <c r="U341" i="1"/>
  <c r="S340" i="1"/>
  <c r="U340" i="1"/>
  <c r="S339" i="1"/>
  <c r="U339" i="1"/>
  <c r="S338" i="1"/>
  <c r="U338" i="1"/>
  <c r="S337" i="1"/>
  <c r="U337" i="1"/>
  <c r="S336" i="1"/>
  <c r="U336" i="1"/>
  <c r="S335" i="1"/>
  <c r="U335" i="1"/>
  <c r="S334" i="1"/>
  <c r="U334" i="1"/>
  <c r="S333" i="1"/>
  <c r="U333" i="1"/>
  <c r="S332" i="1"/>
  <c r="U332" i="1"/>
  <c r="S331" i="1"/>
  <c r="U331" i="1"/>
  <c r="S330" i="1"/>
  <c r="U330" i="1"/>
  <c r="S329" i="1"/>
  <c r="U329" i="1"/>
  <c r="S328" i="1"/>
  <c r="U328" i="1"/>
  <c r="S327" i="1"/>
  <c r="U327" i="1"/>
  <c r="S326" i="1"/>
  <c r="U326" i="1"/>
  <c r="S325" i="1"/>
  <c r="U325" i="1"/>
  <c r="S324" i="1"/>
  <c r="U324" i="1"/>
  <c r="S323" i="1"/>
  <c r="U323" i="1"/>
  <c r="S322" i="1"/>
  <c r="U322" i="1"/>
  <c r="S321" i="1"/>
  <c r="U321" i="1"/>
  <c r="S320" i="1"/>
  <c r="U320" i="1"/>
  <c r="S319" i="1"/>
  <c r="U319" i="1"/>
  <c r="S318" i="1"/>
  <c r="U318" i="1"/>
  <c r="S317" i="1"/>
  <c r="U317" i="1"/>
  <c r="S316" i="1"/>
  <c r="U316" i="1"/>
  <c r="S315" i="1"/>
  <c r="U315" i="1"/>
  <c r="S314" i="1"/>
  <c r="U314" i="1"/>
  <c r="S313" i="1"/>
  <c r="U313" i="1"/>
  <c r="S312" i="1"/>
  <c r="U312" i="1"/>
  <c r="S311" i="1"/>
  <c r="U311" i="1"/>
  <c r="S310" i="1"/>
  <c r="U310" i="1"/>
  <c r="S309" i="1"/>
  <c r="U309" i="1"/>
  <c r="S308" i="1"/>
  <c r="U308" i="1"/>
  <c r="S307" i="1"/>
  <c r="U307" i="1"/>
  <c r="S306" i="1"/>
  <c r="U306" i="1"/>
  <c r="S305" i="1"/>
  <c r="U305" i="1"/>
  <c r="S304" i="1"/>
  <c r="U304" i="1"/>
  <c r="S303" i="1"/>
  <c r="U303" i="1"/>
  <c r="S302" i="1"/>
  <c r="U302" i="1"/>
  <c r="S301" i="1"/>
  <c r="U301" i="1"/>
  <c r="S300" i="1"/>
  <c r="U300" i="1"/>
  <c r="S299" i="1"/>
  <c r="U299" i="1"/>
  <c r="S298" i="1"/>
  <c r="U298" i="1"/>
  <c r="S297" i="1"/>
  <c r="U297" i="1"/>
  <c r="S296" i="1"/>
  <c r="U296" i="1"/>
  <c r="S295" i="1"/>
  <c r="U295" i="1"/>
  <c r="S294" i="1"/>
  <c r="U294" i="1"/>
  <c r="S293" i="1"/>
  <c r="U293" i="1"/>
  <c r="S292" i="1"/>
  <c r="U292" i="1"/>
  <c r="S291" i="1"/>
  <c r="U291" i="1"/>
  <c r="S290" i="1"/>
  <c r="U290" i="1"/>
  <c r="S289" i="1"/>
  <c r="U289" i="1"/>
  <c r="S288" i="1"/>
  <c r="U288" i="1"/>
  <c r="S287" i="1"/>
  <c r="U287" i="1"/>
  <c r="S286" i="1"/>
  <c r="U286" i="1"/>
  <c r="S285" i="1"/>
  <c r="U285" i="1"/>
  <c r="S284" i="1"/>
  <c r="U284" i="1"/>
  <c r="S283" i="1"/>
  <c r="U283" i="1"/>
  <c r="S282" i="1"/>
  <c r="U282" i="1"/>
  <c r="S281" i="1"/>
  <c r="U281" i="1"/>
  <c r="S280" i="1"/>
  <c r="U280" i="1"/>
  <c r="S279" i="1"/>
  <c r="U279" i="1"/>
  <c r="S278" i="1"/>
  <c r="U278" i="1"/>
  <c r="S277" i="1"/>
  <c r="U277" i="1"/>
  <c r="S276" i="1"/>
  <c r="U276" i="1"/>
  <c r="S275" i="1"/>
  <c r="U275" i="1"/>
  <c r="S274" i="1"/>
  <c r="U274" i="1"/>
  <c r="S273" i="1"/>
  <c r="U273" i="1"/>
  <c r="S272" i="1"/>
  <c r="U272" i="1"/>
  <c r="S271" i="1"/>
  <c r="U271" i="1"/>
  <c r="S270" i="1"/>
  <c r="U270" i="1"/>
  <c r="S269" i="1"/>
  <c r="U269" i="1"/>
  <c r="S268" i="1"/>
  <c r="U268" i="1"/>
  <c r="S267" i="1"/>
  <c r="U267" i="1"/>
  <c r="S266" i="1"/>
  <c r="U266" i="1"/>
  <c r="S265" i="1"/>
  <c r="U265" i="1"/>
  <c r="S264" i="1"/>
  <c r="U264" i="1"/>
  <c r="S263" i="1"/>
  <c r="U263" i="1"/>
  <c r="S262" i="1"/>
  <c r="U262" i="1"/>
  <c r="S261" i="1"/>
  <c r="U261" i="1"/>
  <c r="S260" i="1"/>
  <c r="U260" i="1"/>
  <c r="S259" i="1"/>
  <c r="U259" i="1"/>
  <c r="S258" i="1"/>
  <c r="U258" i="1"/>
  <c r="S257" i="1"/>
  <c r="U257" i="1"/>
  <c r="S256" i="1"/>
  <c r="U256" i="1"/>
  <c r="S255" i="1"/>
  <c r="U255" i="1"/>
  <c r="S254" i="1"/>
  <c r="U254" i="1"/>
  <c r="S253" i="1"/>
  <c r="U253" i="1"/>
  <c r="S252" i="1"/>
  <c r="U252" i="1"/>
  <c r="S251" i="1"/>
  <c r="U251" i="1"/>
  <c r="S250" i="1"/>
  <c r="U250" i="1"/>
  <c r="S249" i="1"/>
  <c r="U249" i="1"/>
  <c r="S248" i="1"/>
  <c r="U248" i="1"/>
  <c r="S247" i="1"/>
  <c r="U247" i="1"/>
  <c r="S246" i="1"/>
  <c r="U246" i="1"/>
  <c r="S245" i="1"/>
  <c r="U245" i="1"/>
  <c r="S244" i="1"/>
  <c r="U244" i="1"/>
  <c r="S243" i="1"/>
  <c r="U243" i="1"/>
  <c r="S242" i="1"/>
  <c r="U242" i="1"/>
  <c r="S241" i="1"/>
  <c r="U241" i="1"/>
  <c r="S240" i="1"/>
  <c r="U240" i="1"/>
  <c r="S239" i="1"/>
  <c r="U239" i="1"/>
  <c r="S238" i="1"/>
  <c r="U238" i="1"/>
  <c r="S237" i="1"/>
  <c r="U237" i="1"/>
  <c r="S236" i="1"/>
  <c r="U236" i="1"/>
  <c r="S235" i="1"/>
  <c r="U235" i="1"/>
  <c r="S234" i="1"/>
  <c r="U234" i="1"/>
  <c r="S233" i="1"/>
  <c r="U233" i="1"/>
  <c r="S232" i="1"/>
  <c r="U232" i="1"/>
  <c r="S231" i="1"/>
  <c r="U231" i="1"/>
  <c r="S230" i="1"/>
  <c r="U230" i="1"/>
  <c r="S229" i="1"/>
  <c r="U229" i="1"/>
  <c r="S228" i="1"/>
  <c r="U228" i="1"/>
  <c r="S227" i="1"/>
  <c r="U227" i="1"/>
  <c r="S226" i="1"/>
  <c r="U226" i="1"/>
  <c r="S225" i="1"/>
  <c r="U225" i="1"/>
  <c r="S224" i="1"/>
  <c r="U224" i="1"/>
  <c r="S223" i="1"/>
  <c r="U223" i="1"/>
  <c r="S222" i="1"/>
  <c r="U222" i="1"/>
  <c r="S221" i="1"/>
  <c r="U221" i="1"/>
  <c r="S220" i="1"/>
  <c r="U220" i="1"/>
  <c r="S219" i="1"/>
  <c r="U219" i="1"/>
  <c r="S218" i="1"/>
  <c r="U218" i="1"/>
  <c r="S217" i="1"/>
  <c r="U217" i="1"/>
  <c r="S216" i="1"/>
  <c r="U216" i="1"/>
  <c r="S215" i="1"/>
  <c r="U215" i="1"/>
  <c r="S214" i="1"/>
  <c r="U214" i="1"/>
  <c r="S213" i="1"/>
  <c r="U213" i="1"/>
  <c r="S212" i="1"/>
  <c r="U212" i="1"/>
  <c r="S211" i="1"/>
  <c r="U211" i="1"/>
  <c r="S210" i="1"/>
  <c r="U210" i="1"/>
  <c r="S209" i="1"/>
  <c r="U209" i="1"/>
  <c r="S208" i="1"/>
  <c r="U208" i="1"/>
  <c r="S207" i="1"/>
  <c r="U207" i="1"/>
  <c r="S206" i="1"/>
  <c r="U206" i="1"/>
  <c r="S205" i="1"/>
  <c r="U205" i="1"/>
  <c r="S204" i="1"/>
  <c r="U204" i="1"/>
  <c r="S203" i="1"/>
  <c r="U203" i="1"/>
  <c r="S202" i="1"/>
  <c r="U202" i="1"/>
  <c r="S201" i="1"/>
  <c r="U201" i="1"/>
  <c r="S200" i="1"/>
  <c r="U200" i="1"/>
  <c r="S199" i="1"/>
  <c r="U199" i="1"/>
  <c r="S198" i="1"/>
  <c r="U198" i="1"/>
  <c r="S197" i="1"/>
  <c r="U197" i="1"/>
  <c r="S196" i="1"/>
  <c r="U196" i="1"/>
  <c r="S195" i="1"/>
  <c r="U195" i="1"/>
  <c r="S194" i="1"/>
  <c r="U194" i="1"/>
  <c r="S193" i="1"/>
  <c r="U193" i="1"/>
  <c r="S192" i="1"/>
  <c r="U192" i="1"/>
  <c r="S191" i="1"/>
  <c r="U191" i="1"/>
  <c r="S190" i="1"/>
  <c r="U190" i="1"/>
  <c r="S189" i="1"/>
  <c r="U189" i="1"/>
  <c r="S188" i="1"/>
  <c r="U188" i="1"/>
  <c r="S187" i="1"/>
  <c r="U187" i="1"/>
  <c r="S186" i="1"/>
  <c r="U186" i="1"/>
  <c r="S185" i="1"/>
  <c r="U185" i="1"/>
  <c r="S184" i="1"/>
  <c r="U184" i="1"/>
  <c r="S183" i="1"/>
  <c r="U183" i="1"/>
  <c r="S182" i="1"/>
  <c r="U182" i="1"/>
  <c r="S181" i="1"/>
  <c r="U181" i="1"/>
  <c r="S180" i="1"/>
  <c r="U180" i="1"/>
  <c r="S179" i="1"/>
  <c r="U179" i="1"/>
  <c r="S178" i="1"/>
  <c r="U178" i="1"/>
  <c r="S177" i="1"/>
  <c r="U177" i="1"/>
  <c r="S176" i="1"/>
  <c r="U176" i="1"/>
  <c r="S175" i="1"/>
  <c r="U175" i="1"/>
  <c r="S174" i="1"/>
  <c r="U174" i="1"/>
  <c r="S173" i="1"/>
  <c r="U173" i="1"/>
  <c r="S172" i="1"/>
  <c r="U172" i="1"/>
  <c r="S171" i="1"/>
  <c r="U171" i="1"/>
  <c r="S170" i="1"/>
  <c r="U170" i="1"/>
  <c r="S169" i="1"/>
  <c r="U169" i="1"/>
  <c r="S168" i="1"/>
  <c r="U168" i="1"/>
  <c r="S167" i="1"/>
  <c r="U167" i="1"/>
  <c r="S166" i="1"/>
  <c r="U166" i="1"/>
  <c r="S165" i="1"/>
  <c r="U165" i="1"/>
  <c r="S164" i="1"/>
  <c r="U164" i="1"/>
  <c r="S163" i="1"/>
  <c r="U163" i="1"/>
  <c r="S162" i="1"/>
  <c r="U162" i="1"/>
  <c r="S161" i="1"/>
  <c r="U161" i="1"/>
  <c r="S160" i="1"/>
  <c r="U160" i="1"/>
  <c r="S159" i="1"/>
  <c r="U159" i="1"/>
  <c r="S158" i="1"/>
  <c r="U158" i="1"/>
  <c r="S157" i="1"/>
  <c r="U157" i="1"/>
  <c r="S156" i="1"/>
  <c r="U156" i="1"/>
  <c r="S155" i="1"/>
  <c r="U155" i="1"/>
  <c r="S154" i="1"/>
  <c r="U154" i="1"/>
  <c r="S153" i="1"/>
  <c r="U153" i="1"/>
  <c r="S152" i="1"/>
  <c r="U152" i="1"/>
  <c r="S151" i="1"/>
  <c r="U151" i="1"/>
  <c r="S150" i="1"/>
  <c r="U150" i="1"/>
  <c r="S149" i="1"/>
  <c r="U149" i="1"/>
  <c r="S148" i="1"/>
  <c r="U148" i="1"/>
  <c r="S147" i="1"/>
  <c r="U147" i="1"/>
  <c r="S146" i="1"/>
  <c r="U146" i="1"/>
  <c r="S145" i="1"/>
  <c r="U145" i="1"/>
  <c r="S144" i="1"/>
  <c r="U144" i="1"/>
  <c r="S143" i="1"/>
  <c r="U143" i="1"/>
  <c r="S142" i="1"/>
  <c r="U142" i="1"/>
  <c r="S141" i="1"/>
  <c r="U141" i="1"/>
  <c r="S140" i="1"/>
  <c r="U140" i="1"/>
  <c r="S139" i="1"/>
  <c r="U139" i="1"/>
  <c r="S138" i="1"/>
  <c r="U138" i="1"/>
  <c r="S137" i="1"/>
  <c r="U137" i="1"/>
  <c r="S136" i="1"/>
  <c r="U136" i="1"/>
  <c r="S135" i="1"/>
  <c r="U135" i="1"/>
  <c r="S134" i="1"/>
  <c r="U134" i="1"/>
  <c r="S133" i="1"/>
  <c r="U133" i="1"/>
  <c r="S132" i="1"/>
  <c r="U132" i="1"/>
  <c r="S131" i="1"/>
  <c r="U131" i="1"/>
  <c r="S130" i="1"/>
  <c r="U130" i="1"/>
  <c r="S129" i="1"/>
  <c r="U129" i="1"/>
  <c r="S128" i="1"/>
  <c r="U128" i="1"/>
  <c r="S127" i="1"/>
  <c r="U127" i="1"/>
  <c r="S126" i="1"/>
  <c r="U126" i="1"/>
  <c r="S125" i="1"/>
  <c r="U125" i="1"/>
  <c r="S124" i="1"/>
  <c r="U124" i="1"/>
  <c r="S123" i="1"/>
  <c r="U123" i="1"/>
  <c r="S122" i="1"/>
  <c r="U122" i="1"/>
  <c r="S121" i="1"/>
  <c r="U121" i="1"/>
  <c r="S120" i="1"/>
  <c r="U120" i="1"/>
  <c r="S119" i="1"/>
  <c r="U119" i="1"/>
  <c r="S118" i="1"/>
  <c r="U118" i="1"/>
  <c r="S117" i="1"/>
  <c r="U117" i="1"/>
  <c r="S116" i="1"/>
  <c r="U116" i="1"/>
  <c r="S115" i="1"/>
  <c r="U115" i="1"/>
  <c r="S114" i="1"/>
  <c r="U114" i="1"/>
  <c r="S113" i="1"/>
  <c r="U113" i="1"/>
  <c r="S112" i="1"/>
  <c r="U112" i="1"/>
  <c r="S111" i="1"/>
  <c r="U111" i="1"/>
  <c r="S110" i="1"/>
  <c r="U110" i="1"/>
  <c r="S109" i="1"/>
  <c r="U109" i="1"/>
  <c r="S108" i="1"/>
  <c r="U108" i="1"/>
  <c r="S107" i="1"/>
  <c r="U107" i="1"/>
  <c r="S106" i="1"/>
  <c r="U106" i="1"/>
  <c r="S105" i="1"/>
  <c r="U105" i="1"/>
  <c r="S104" i="1"/>
  <c r="U104" i="1"/>
  <c r="S103" i="1"/>
  <c r="U103" i="1"/>
  <c r="S102" i="1"/>
  <c r="U102" i="1"/>
  <c r="S101" i="1"/>
  <c r="U101" i="1"/>
  <c r="S100" i="1"/>
  <c r="U100" i="1"/>
  <c r="S99" i="1"/>
  <c r="U99" i="1"/>
  <c r="S98" i="1"/>
  <c r="U98" i="1"/>
  <c r="S97" i="1"/>
  <c r="U97" i="1"/>
  <c r="S96" i="1"/>
  <c r="U96" i="1"/>
  <c r="S95" i="1"/>
  <c r="U95" i="1"/>
  <c r="S94" i="1"/>
  <c r="U94" i="1"/>
  <c r="S93" i="1"/>
  <c r="U93" i="1"/>
  <c r="S92" i="1"/>
  <c r="U92" i="1"/>
  <c r="S91" i="1"/>
  <c r="U91" i="1"/>
  <c r="S90" i="1"/>
  <c r="U90" i="1"/>
  <c r="S89" i="1"/>
  <c r="U89" i="1"/>
  <c r="S88" i="1"/>
  <c r="U88" i="1"/>
  <c r="S87" i="1"/>
  <c r="U87" i="1"/>
  <c r="S86" i="1"/>
  <c r="U86" i="1"/>
  <c r="S85" i="1"/>
  <c r="U85" i="1"/>
  <c r="S84" i="1"/>
  <c r="U84" i="1"/>
  <c r="S83" i="1"/>
  <c r="U83" i="1"/>
  <c r="S82" i="1"/>
  <c r="U82" i="1"/>
  <c r="S81" i="1"/>
  <c r="U81" i="1"/>
  <c r="S80" i="1"/>
  <c r="U80" i="1"/>
  <c r="S79" i="1"/>
  <c r="U79" i="1"/>
  <c r="S78" i="1"/>
  <c r="U78" i="1"/>
  <c r="S77" i="1"/>
  <c r="U77" i="1"/>
  <c r="S76" i="1"/>
  <c r="U76" i="1"/>
  <c r="S75" i="1"/>
  <c r="U75" i="1"/>
  <c r="S74" i="1"/>
  <c r="U74" i="1"/>
  <c r="S73" i="1"/>
  <c r="U73" i="1"/>
  <c r="S72" i="1"/>
  <c r="U72" i="1"/>
  <c r="S71" i="1"/>
  <c r="U71" i="1"/>
  <c r="S70" i="1"/>
  <c r="U70" i="1"/>
  <c r="S69" i="1"/>
  <c r="U69" i="1"/>
  <c r="S68" i="1"/>
  <c r="U68" i="1"/>
  <c r="S67" i="1"/>
  <c r="U67" i="1"/>
  <c r="S66" i="1"/>
  <c r="U66" i="1"/>
  <c r="S65" i="1"/>
  <c r="U65" i="1"/>
  <c r="S64" i="1"/>
  <c r="U64" i="1"/>
  <c r="S63" i="1"/>
  <c r="U63" i="1"/>
  <c r="S62" i="1"/>
  <c r="U62" i="1"/>
  <c r="S61" i="1"/>
  <c r="U61" i="1"/>
  <c r="S60" i="1"/>
  <c r="U60" i="1"/>
  <c r="S59" i="1"/>
  <c r="U59" i="1"/>
  <c r="S58" i="1"/>
  <c r="U58" i="1"/>
  <c r="S57" i="1"/>
  <c r="U57" i="1"/>
  <c r="S56" i="1"/>
  <c r="U56" i="1"/>
  <c r="S55" i="1"/>
  <c r="U55" i="1"/>
  <c r="S54" i="1"/>
  <c r="U54" i="1"/>
  <c r="S53" i="1"/>
  <c r="U53" i="1"/>
  <c r="S52" i="1"/>
  <c r="U52" i="1"/>
  <c r="S51" i="1"/>
  <c r="U51" i="1"/>
  <c r="S50" i="1"/>
  <c r="U50" i="1"/>
  <c r="S49" i="1"/>
  <c r="U49" i="1"/>
  <c r="S48" i="1"/>
  <c r="U48" i="1"/>
  <c r="S47" i="1"/>
  <c r="U47" i="1"/>
  <c r="S46" i="1"/>
  <c r="U46" i="1"/>
  <c r="S45" i="1"/>
  <c r="U45" i="1"/>
  <c r="S44" i="1"/>
  <c r="U44" i="1"/>
  <c r="S43" i="1"/>
  <c r="U43" i="1"/>
  <c r="S42" i="1"/>
  <c r="U42" i="1"/>
  <c r="S41" i="1"/>
  <c r="U41" i="1"/>
  <c r="S40" i="1"/>
  <c r="U40" i="1"/>
  <c r="S39" i="1"/>
  <c r="U39" i="1"/>
  <c r="S38" i="1"/>
  <c r="U38" i="1"/>
  <c r="S37" i="1"/>
  <c r="U37" i="1"/>
  <c r="S36" i="1"/>
  <c r="U36" i="1"/>
  <c r="S35" i="1"/>
  <c r="U35" i="1"/>
  <c r="S34" i="1"/>
  <c r="U34" i="1"/>
  <c r="S33" i="1"/>
  <c r="U33" i="1"/>
  <c r="S32" i="1"/>
  <c r="U32" i="1"/>
  <c r="S31" i="1"/>
  <c r="U31" i="1"/>
  <c r="S30" i="1"/>
  <c r="U30" i="1"/>
  <c r="S29" i="1"/>
  <c r="U29" i="1"/>
  <c r="S28" i="1"/>
  <c r="U28" i="1"/>
  <c r="S27" i="1"/>
  <c r="U27" i="1"/>
  <c r="S26" i="1"/>
  <c r="U26" i="1"/>
  <c r="S25" i="1"/>
  <c r="U25" i="1"/>
  <c r="S24" i="1"/>
  <c r="U24" i="1"/>
  <c r="S23" i="1"/>
  <c r="U23" i="1"/>
  <c r="S22" i="1"/>
  <c r="U22" i="1"/>
  <c r="S21" i="1"/>
  <c r="U21" i="1"/>
  <c r="S20" i="1"/>
  <c r="U20" i="1"/>
  <c r="S19" i="1"/>
  <c r="U19" i="1"/>
  <c r="S18" i="1"/>
  <c r="U18" i="1"/>
  <c r="S17" i="1"/>
  <c r="U17" i="1"/>
  <c r="S16" i="1"/>
  <c r="U16" i="1"/>
  <c r="S15" i="1"/>
  <c r="U15" i="1"/>
  <c r="S14" i="1"/>
  <c r="U14" i="1"/>
  <c r="S13" i="1"/>
  <c r="U13" i="1"/>
  <c r="S12" i="1"/>
  <c r="U12" i="1"/>
  <c r="S11" i="1"/>
  <c r="U11" i="1"/>
  <c r="S10" i="1"/>
  <c r="U10" i="1"/>
  <c r="S9" i="1"/>
  <c r="U9" i="1"/>
  <c r="S8" i="1"/>
  <c r="U8" i="1"/>
  <c r="S7" i="1"/>
  <c r="U7" i="1"/>
  <c r="S6" i="1"/>
  <c r="U6" i="1"/>
  <c r="S5" i="1"/>
  <c r="U5" i="1"/>
  <c r="S4" i="1"/>
  <c r="U4" i="1"/>
  <c r="S3" i="1"/>
  <c r="U3" i="1"/>
  <c r="U2" i="1"/>
  <c r="C3" i="7"/>
  <c r="B3" i="7"/>
  <c r="D3" i="7"/>
  <c r="E3" i="7"/>
  <c r="G3" i="7"/>
  <c r="H3" i="7"/>
  <c r="C4" i="7"/>
  <c r="B4" i="7"/>
  <c r="D4" i="7"/>
  <c r="E4" i="7"/>
  <c r="G4" i="7"/>
  <c r="H4" i="7"/>
  <c r="C5" i="7"/>
  <c r="B5" i="7"/>
  <c r="D5" i="7"/>
  <c r="E5" i="7"/>
  <c r="G5" i="7"/>
  <c r="H5" i="7"/>
  <c r="C6" i="7"/>
  <c r="B6" i="7"/>
  <c r="D6" i="7"/>
  <c r="E6" i="7"/>
  <c r="G6" i="7"/>
  <c r="H6" i="7"/>
  <c r="C7" i="7"/>
  <c r="B7" i="7"/>
  <c r="D7" i="7"/>
  <c r="E7" i="7"/>
  <c r="G7" i="7"/>
  <c r="H7" i="7"/>
  <c r="C8" i="7"/>
  <c r="B8" i="7"/>
  <c r="D8" i="7"/>
  <c r="E8" i="7"/>
  <c r="G8" i="7"/>
  <c r="H8" i="7"/>
  <c r="C9" i="7"/>
  <c r="B9" i="7"/>
  <c r="D9" i="7"/>
  <c r="E9" i="7"/>
  <c r="G9" i="7"/>
  <c r="H9" i="7"/>
  <c r="C10" i="7"/>
  <c r="B10" i="7"/>
  <c r="D10" i="7"/>
  <c r="E10" i="7"/>
  <c r="G10" i="7"/>
  <c r="H10" i="7"/>
  <c r="C11" i="7"/>
  <c r="B11" i="7"/>
  <c r="D11" i="7"/>
  <c r="E11" i="7"/>
  <c r="G11" i="7"/>
  <c r="H11" i="7"/>
  <c r="C12" i="7"/>
  <c r="B12" i="7"/>
  <c r="D12" i="7"/>
  <c r="E12" i="7"/>
  <c r="G12" i="7"/>
  <c r="H12" i="7"/>
  <c r="C13" i="7"/>
  <c r="B13" i="7"/>
  <c r="D13" i="7"/>
  <c r="E13" i="7"/>
  <c r="G13" i="7"/>
  <c r="H13" i="7"/>
  <c r="C14" i="7"/>
  <c r="B14" i="7"/>
  <c r="D14" i="7"/>
  <c r="E14" i="7"/>
  <c r="G14" i="7"/>
  <c r="H14" i="7"/>
  <c r="F4" i="7"/>
  <c r="F5" i="7"/>
  <c r="F6" i="7"/>
  <c r="F7" i="7"/>
  <c r="F8" i="7"/>
  <c r="F9" i="7"/>
  <c r="F10" i="7"/>
  <c r="F11" i="7"/>
  <c r="F12" i="7"/>
  <c r="F13" i="7"/>
  <c r="F14" i="7"/>
  <c r="F3" i="7"/>
  <c r="C1" i="7"/>
  <c r="D1" i="7"/>
  <c r="B1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<sst xmlns="http://schemas.openxmlformats.org/spreadsheetml/2006/main" count="24823" uniqueCount="8401">
  <si>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</si>
  <si>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</si>
  <si>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</si>
  <si>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</si>
  <si>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</si>
  <si>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</si>
  <si>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</si>
  <si>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</si>
  <si>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</si>
  <si>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</si>
  <si>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</si>
  <si>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</si>
  <si>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</si>
  <si>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</si>
  <si>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</si>
  <si>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</si>
  <si>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</si>
  <si>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</si>
  <si>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</si>
  <si>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</si>
  <si>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</si>
  <si>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</si>
  <si>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</si>
  <si>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</si>
  <si>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</si>
  <si>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</si>
  <si>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</si>
  <si>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</si>
  <si>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</si>
  <si>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</si>
  <si>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</si>
  <si>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</si>
  <si>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</si>
  <si>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</si>
  <si>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</si>
  <si>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</si>
  <si>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</si>
  <si>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</si>
  <si>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</si>
  <si>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</si>
  <si>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</si>
  <si>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</si>
  <si>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</si>
  <si>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</si>
  <si>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</si>
  <si>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</si>
  <si>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</si>
  <si>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</si>
  <si>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</si>
  <si>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</si>
  <si>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</si>
  <si>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</si>
  <si>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</si>
  <si>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</si>
  <si>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</si>
  <si>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</si>
  <si>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</si>
  <si>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</si>
  <si>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</si>
  <si>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</si>
  <si>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</si>
  <si>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</si>
  <si>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</si>
  <si>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</si>
  <si>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</si>
  <si>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</si>
  <si>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</si>
  <si>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</si>
  <si>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</si>
  <si>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</si>
  <si>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</si>
  <si>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</si>
  <si>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</si>
  <si>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</si>
  <si>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</si>
  <si>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</si>
  <si>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</si>
  <si>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</si>
  <si>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</si>
  <si>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</si>
  <si>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</si>
  <si>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</si>
  <si>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</si>
  <si>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</si>
  <si>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</si>
  <si>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</si>
  <si>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</si>
  <si>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</si>
  <si>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</si>
  <si>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</si>
  <si>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</si>
  <si>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</si>
  <si>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</si>
  <si>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</si>
  <si>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</si>
  <si>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</si>
  <si>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</si>
  <si>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</si>
  <si>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</si>
  <si>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</si>
  <si>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</si>
  <si>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</si>
  <si>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</si>
  <si>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</si>
  <si>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</si>
  <si>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</si>
  <si>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</si>
  <si>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</si>
  <si>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</si>
  <si>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</si>
  <si>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</si>
  <si>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</si>
  <si>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</si>
  <si>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</si>
  <si>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</si>
  <si>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</si>
  <si>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</si>
  <si>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</si>
  <si>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</si>
  <si>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</si>
  <si>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</si>
  <si>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</si>
  <si>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</si>
  <si>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</si>
  <si>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</si>
  <si>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</si>
  <si>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</si>
  <si>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</si>
  <si>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</si>
  <si>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</si>
  <si>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</si>
  <si>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</si>
  <si>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</si>
  <si>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</si>
  <si>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</si>
  <si>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</si>
  <si>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</si>
  <si>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</si>
  <si>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</si>
  <si>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</si>
  <si>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</si>
  <si>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</si>
  <si>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</si>
  <si>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</si>
  <si>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</si>
  <si>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</si>
  <si>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</si>
  <si>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</si>
  <si>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</si>
  <si>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</si>
  <si>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</si>
  <si>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</si>
  <si>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</si>
  <si>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</si>
  <si>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</si>
  <si>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</si>
  <si>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</si>
  <si>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</si>
  <si>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</si>
  <si>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</si>
  <si>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</si>
  <si>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</si>
  <si>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</si>
  <si>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</si>
  <si>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</si>
  <si>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</si>
  <si>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</si>
  <si>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</si>
  <si>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</si>
  <si>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</si>
  <si>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</si>
  <si>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</si>
  <si>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</si>
  <si>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</si>
  <si>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</si>
  <si>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</si>
  <si>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</si>
  <si>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</si>
  <si>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</si>
  <si>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</si>
  <si>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</si>
  <si>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</si>
  <si>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</si>
  <si>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</si>
  <si>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</si>
  <si>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</si>
  <si>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</si>
  <si>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</si>
  <si>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</si>
  <si>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</si>
  <si>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</si>
  <si>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</si>
  <si>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</si>
  <si>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</si>
  <si>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</si>
  <si>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</si>
  <si>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</si>
  <si>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</si>
  <si>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</si>
  <si>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</si>
  <si>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</si>
  <si>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</si>
  <si>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</si>
  <si>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</si>
  <si>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</si>
  <si>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</si>
  <si>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</si>
  <si>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</si>
  <si>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</si>
  <si>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</si>
  <si>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</si>
  <si>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</si>
  <si>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</si>
  <si>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</si>
  <si>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</si>
  <si>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</si>
  <si>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</si>
  <si>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</si>
  <si>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</si>
  <si>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</si>
  <si>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</si>
  <si>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</si>
  <si>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</si>
  <si>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</si>
  <si>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</si>
  <si>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</si>
  <si>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</si>
  <si>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</si>
  <si>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</si>
  <si>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</si>
  <si>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</si>
  <si>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</si>
  <si>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</si>
  <si>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</si>
  <si>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</si>
  <si>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</si>
  <si>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</si>
  <si>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</si>
  <si>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</si>
  <si>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</si>
  <si>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</si>
  <si>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</si>
  <si>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</si>
  <si>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</si>
  <si>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</si>
  <si>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</si>
  <si>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</si>
  <si>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</si>
  <si>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</si>
  <si>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</si>
  <si>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</si>
  <si>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</si>
  <si>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</si>
  <si>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</si>
  <si>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</si>
  <si>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</si>
  <si>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</si>
  <si>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</si>
  <si>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</si>
  <si>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</si>
  <si>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</si>
  <si>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</si>
  <si>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</si>
  <si>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</si>
  <si>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</si>
  <si>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</si>
  <si>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</si>
  <si>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</si>
  <si>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</si>
  <si>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</si>
  <si>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</si>
  <si>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</si>
  <si>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</si>
  <si>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</si>
  <si>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</si>
  <si>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</si>
  <si>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</si>
  <si>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</si>
  <si>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</si>
  <si>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</si>
  <si>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</si>
  <si>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</si>
  <si>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</si>
  <si>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</si>
  <si>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</si>
  <si>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</si>
  <si>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</si>
  <si>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</si>
  <si>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</si>
  <si>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</si>
  <si>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</si>
  <si>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</si>
  <si>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</si>
  <si>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</si>
  <si>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</si>
  <si>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</si>
  <si>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</si>
  <si>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</si>
  <si>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</si>
  <si>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</si>
  <si>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</si>
  <si>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</si>
  <si>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</si>
  <si>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</si>
  <si>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</si>
  <si>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</si>
  <si>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</si>
  <si>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</si>
  <si>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</si>
  <si>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</si>
  <si>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</si>
  <si>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</si>
  <si>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</si>
  <si>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</si>
  <si>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</si>
  <si>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</si>
  <si>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</si>
  <si>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</si>
  <si>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</si>
  <si>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</si>
  <si>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</si>
  <si>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</si>
  <si>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</si>
  <si>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</si>
  <si>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</si>
  <si>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</si>
  <si>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</si>
  <si>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</si>
  <si>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</si>
  <si>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</si>
  <si>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</si>
  <si>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</si>
  <si>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</si>
  <si>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</si>
  <si>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</si>
  <si>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</si>
  <si>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</si>
  <si>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</si>
  <si>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</si>
  <si>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</si>
  <si>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</si>
  <si>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</si>
  <si>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</si>
  <si>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</si>
  <si>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</si>
  <si>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</si>
  <si>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</si>
  <si>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</si>
  <si>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</si>
  <si>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</si>
  <si>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</si>
  <si>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</si>
  <si>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</si>
  <si>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</si>
  <si>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</si>
  <si>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</si>
  <si>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</si>
  <si>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</si>
  <si>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</si>
  <si>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</si>
  <si>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</si>
  <si>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</si>
  <si>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</si>
  <si>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</si>
  <si>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</si>
  <si>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</si>
  <si>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</si>
  <si>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</si>
  <si>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</si>
  <si>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</si>
  <si>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</si>
  <si>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</si>
  <si>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</si>
  <si>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</si>
  <si>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</si>
  <si>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</si>
  <si>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</si>
  <si>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</si>
  <si>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</si>
  <si>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</si>
  <si>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</si>
  <si>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</si>
  <si>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</si>
  <si>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</si>
  <si>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</si>
  <si>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</si>
  <si>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</si>
  <si>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</si>
  <si>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</si>
  <si>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</si>
  <si>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</si>
  <si>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</si>
  <si>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</si>
  <si>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</si>
  <si>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</si>
  <si>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</si>
  <si>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</si>
  <si>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</si>
  <si>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</si>
  <si>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</si>
  <si>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</si>
  <si>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</si>
  <si>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</si>
  <si>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</si>
  <si>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</si>
  <si>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</si>
  <si>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</si>
  <si>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</si>
  <si>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</si>
  <si>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</si>
  <si>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</si>
  <si>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</si>
  <si>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</si>
  <si>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</si>
  <si>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</si>
  <si>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</si>
  <si>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</si>
  <si>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</si>
  <si>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</si>
  <si>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</si>
  <si>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</si>
  <si>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</si>
  <si>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</si>
  <si>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</si>
  <si>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</si>
  <si>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</si>
  <si>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</si>
  <si>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</si>
  <si>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</si>
  <si>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</si>
  <si>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</si>
  <si>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</si>
  <si>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</si>
  <si>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</si>
  <si>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</si>
  <si>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</si>
  <si>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</si>
  <si>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</si>
  <si>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</si>
  <si>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</si>
  <si>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</si>
  <si>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</si>
  <si>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</si>
  <si>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</si>
  <si>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</si>
  <si>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</si>
  <si>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</si>
  <si>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</si>
  <si>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</si>
  <si>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</si>
  <si>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</si>
  <si>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</si>
  <si>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</si>
  <si>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</si>
  <si>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</si>
  <si>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</si>
  <si>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</si>
  <si>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</si>
  <si>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</si>
  <si>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</si>
  <si>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</si>
  <si>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</si>
  <si>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</si>
  <si>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</si>
  <si>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</si>
  <si>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</si>
  <si>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</si>
  <si>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</si>
  <si>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</si>
  <si>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</si>
  <si>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</si>
  <si>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</si>
  <si>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</si>
  <si>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</si>
  <si>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</si>
  <si>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</si>
  <si>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</si>
  <si>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</si>
  <si>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</si>
  <si>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</si>
  <si>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</si>
  <si>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</si>
  <si>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</si>
  <si>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</si>
  <si>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</si>
  <si>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</si>
  <si>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</si>
  <si>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</si>
  <si>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</si>
  <si>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</si>
  <si>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</si>
  <si>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</si>
  <si>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</si>
  <si>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</si>
  <si>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</si>
  <si>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</si>
  <si>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</si>
  <si>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</si>
  <si>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</si>
  <si>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</si>
  <si>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</si>
  <si>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</si>
  <si>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</si>
  <si>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</si>
  <si>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</si>
  <si>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</si>
  <si>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</si>
  <si>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</si>
  <si>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</si>
  <si>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</si>
  <si>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</si>
  <si>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</si>
  <si>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</si>
  <si>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</si>
  <si>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</si>
  <si>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</si>
  <si>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</si>
  <si>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</si>
  <si>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</si>
  <si>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</si>
  <si>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</si>
  <si>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</si>
  <si>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</si>
  <si>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</si>
  <si>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</si>
  <si>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</si>
  <si>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</si>
  <si>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</si>
  <si>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</si>
  <si>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</si>
  <si>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</si>
  <si>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</si>
  <si>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</si>
  <si>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</si>
  <si>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</si>
  <si>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</si>
  <si>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</si>
  <si>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</si>
  <si>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</si>
  <si>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</si>
  <si>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</si>
  <si>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</si>
  <si>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</si>
  <si>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</si>
  <si>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</si>
  <si>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</si>
  <si>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</si>
  <si>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</si>
  <si>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</si>
  <si>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</si>
  <si>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</si>
  <si>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</si>
  <si>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</si>
  <si>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</si>
  <si>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</si>
  <si>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</si>
  <si>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</si>
  <si>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</si>
  <si>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</si>
  <si>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</si>
  <si>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</si>
  <si>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</si>
  <si>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</si>
  <si>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</si>
  <si>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</si>
  <si>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</si>
  <si>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</si>
  <si>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</si>
  <si>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</si>
  <si>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</si>
  <si>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</si>
  <si>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</si>
  <si>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</si>
  <si>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</si>
  <si>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</si>
  <si>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</si>
  <si>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</si>
  <si>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</si>
  <si>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</si>
  <si>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</si>
  <si>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</si>
  <si>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</si>
  <si>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</si>
  <si>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</si>
  <si>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</si>
  <si>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</si>
  <si>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</si>
  <si>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</si>
  <si>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</si>
  <si>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</si>
  <si>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</si>
  <si>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</si>
  <si>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</si>
  <si>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</si>
  <si>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</si>
  <si>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</si>
  <si>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</si>
  <si>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</si>
  <si>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</si>
  <si>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</si>
  <si>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</si>
  <si>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</si>
  <si>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</si>
  <si>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</si>
  <si>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</si>
  <si>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</si>
  <si>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</si>
  <si>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</si>
  <si>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</si>
  <si>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</si>
  <si>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</si>
  <si>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</si>
  <si>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</si>
  <si>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</si>
  <si>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</si>
  <si>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</si>
  <si>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</si>
  <si>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</si>
  <si>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</si>
  <si>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</si>
  <si>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</si>
  <si>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</si>
  <si>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</si>
  <si>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</si>
  <si>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</si>
  <si>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</si>
  <si>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</si>
  <si>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</si>
  <si>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</si>
  <si>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</si>
  <si>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</si>
  <si>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</si>
  <si>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</si>
  <si>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</si>
  <si>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</si>
  <si>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</si>
  <si>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</si>
  <si>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</si>
  <si>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</si>
  <si>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</si>
  <si>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</si>
  <si>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</si>
  <si>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</si>
  <si>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</si>
  <si>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</si>
  <si>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</si>
  <si>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</si>
  <si>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</si>
  <si>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</si>
  <si>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</si>
  <si>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</si>
  <si>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</si>
  <si>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</si>
  <si>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</si>
  <si>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</si>
  <si>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</si>
  <si>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</si>
  <si>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</si>
  <si>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</si>
  <si>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</si>
  <si>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</si>
  <si>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</si>
  <si>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</si>
  <si>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</si>
  <si>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</si>
  <si>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</si>
  <si>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</si>
  <si>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</si>
  <si>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</si>
  <si>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</si>
  <si>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</si>
  <si>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</si>
  <si>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</si>
  <si>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</si>
  <si>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</si>
  <si>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</si>
  <si>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</si>
  <si>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</si>
  <si>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</si>
  <si>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</si>
  <si>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</si>
  <si>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</si>
  <si>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</si>
  <si>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</si>
  <si>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</si>
  <si>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</si>
  <si>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</si>
  <si>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</si>
  <si>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</si>
  <si>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</si>
  <si>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</si>
  <si>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</si>
  <si>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</si>
  <si>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</si>
  <si>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</si>
  <si>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</si>
  <si>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</si>
  <si>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</si>
  <si>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</si>
  <si>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</si>
  <si>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</si>
  <si>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</si>
  <si>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</si>
  <si>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</si>
  <si>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</si>
  <si>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</si>
  <si>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</si>
  <si>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</si>
  <si>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</si>
  <si>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</si>
  <si>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</si>
  <si>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</si>
  <si>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</si>
  <si>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</si>
  <si>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</si>
  <si>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</si>
  <si>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</si>
  <si>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</si>
  <si>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</si>
  <si>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</si>
  <si>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</si>
  <si>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</si>
  <si>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</si>
  <si>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</si>
  <si>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</si>
  <si>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</si>
  <si>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</si>
  <si>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</si>
  <si>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</si>
  <si>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</si>
  <si>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</si>
  <si>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</si>
  <si>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</si>
  <si>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</si>
  <si>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</si>
  <si>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</si>
  <si>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</si>
  <si>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</si>
  <si>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</si>
  <si>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</si>
  <si>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</si>
  <si>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</si>
  <si>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</si>
  <si>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</si>
  <si>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</si>
  <si>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</si>
  <si>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</si>
  <si>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</si>
  <si>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</si>
  <si>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</si>
  <si>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</si>
  <si>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</si>
  <si>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</si>
  <si>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</si>
  <si>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</si>
  <si>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</si>
  <si>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</si>
  <si>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</si>
  <si>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</si>
  <si>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</si>
  <si>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</si>
  <si>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</si>
  <si>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</si>
  <si>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</si>
  <si>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</si>
  <si>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</si>
  <si>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</si>
  <si>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</si>
  <si>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</si>
  <si>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</si>
  <si>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</si>
  <si>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</si>
  <si>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</si>
  <si>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</si>
  <si>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</si>
  <si>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</si>
  <si>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</si>
  <si>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</si>
  <si>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</si>
  <si>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</si>
  <si>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</si>
  <si>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</si>
  <si>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</si>
  <si>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</si>
  <si>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</si>
  <si>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</si>
  <si>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</si>
  <si>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</si>
  <si>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</si>
  <si>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</si>
  <si>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</si>
  <si>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</si>
  <si>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</si>
  <si>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</si>
  <si>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</si>
  <si>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</si>
  <si>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</si>
  <si>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</si>
  <si>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</si>
  <si>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</si>
  <si>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</si>
  <si>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</si>
  <si>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</si>
  <si>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</si>
  <si>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</si>
  <si>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</si>
  <si>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</si>
  <si>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</si>
  <si>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</si>
  <si>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</si>
  <si>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</si>
  <si>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</si>
  <si>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</si>
  <si>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</si>
  <si>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</si>
  <si>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</si>
  <si>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</si>
  <si>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</si>
  <si>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</si>
  <si>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</si>
  <si>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</si>
  <si>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</si>
  <si>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</si>
  <si>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</si>
  <si>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</si>
  <si>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</si>
  <si>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</si>
  <si>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</si>
  <si>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</si>
  <si>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</si>
  <si>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</si>
  <si>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</si>
  <si>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</si>
  <si>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</si>
  <si>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</si>
  <si>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</si>
  <si>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</si>
  <si>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</si>
  <si>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</si>
  <si>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</si>
  <si>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</si>
  <si>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</si>
  <si>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</si>
  <si>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</si>
  <si>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</si>
  <si>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</si>
  <si>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</si>
  <si>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</si>
  <si>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</si>
  <si>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</si>
  <si>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</si>
  <si>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</si>
  <si>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</si>
  <si>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</si>
  <si>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</si>
  <si>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</si>
  <si>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</si>
  <si>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</si>
  <si>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</si>
  <si>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</si>
  <si>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</si>
  <si>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</si>
  <si>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</si>
  <si>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</si>
  <si>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</si>
  <si>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</si>
  <si>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</si>
  <si>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</si>
  <si>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</si>
  <si>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</si>
  <si>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</si>
  <si>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</si>
  <si>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</si>
  <si>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</si>
  <si>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</si>
  <si>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</si>
  <si>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</si>
  <si>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</si>
  <si>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</si>
  <si>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</si>
  <si>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</si>
  <si>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</si>
  <si>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</si>
  <si>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</si>
  <si>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</si>
  <si>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</si>
  <si>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</si>
  <si>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</si>
  <si>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</si>
  <si>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</si>
  <si>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</si>
  <si>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</si>
  <si>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</si>
  <si>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</si>
  <si>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</si>
  <si>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</si>
  <si>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</si>
  <si>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</si>
  <si>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</si>
  <si>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</si>
  <si>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</si>
  <si>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</si>
  <si>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</si>
  <si>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</si>
  <si>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</si>
  <si>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</si>
  <si>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</si>
  <si>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</si>
  <si>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</si>
  <si>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</si>
  <si>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</si>
  <si>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</si>
  <si>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</si>
  <si>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</si>
  <si>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</si>
  <si>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</si>
  <si>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</si>
  <si>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</si>
  <si>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</si>
  <si>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</si>
  <si>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</si>
  <si>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</si>
  <si>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</si>
  <si>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</si>
  <si>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</si>
  <si>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</si>
  <si>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</si>
  <si>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</si>
  <si>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</si>
  <si>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</si>
  <si>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</si>
  <si>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</si>
  <si>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</si>
  <si>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</si>
  <si>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</si>
  <si>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</si>
  <si>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</si>
  <si>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</si>
  <si>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</si>
  <si>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</si>
  <si>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</si>
  <si>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</si>
  <si>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</si>
  <si>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</si>
  <si>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</si>
  <si>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</si>
  <si>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</si>
  <si>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</si>
  <si>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</si>
  <si>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</si>
  <si>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</si>
  <si>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</si>
  <si>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</si>
  <si>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</si>
  <si>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</si>
  <si>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</si>
  <si>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</si>
  <si>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</si>
  <si>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</si>
  <si>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</si>
  <si>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</si>
  <si>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</si>
  <si>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</si>
  <si>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</si>
  <si>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</si>
  <si>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</si>
  <si>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</si>
  <si>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</si>
  <si>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</si>
  <si>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</si>
  <si>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</si>
  <si>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</si>
  <si>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</si>
  <si>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</si>
  <si>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</si>
  <si>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</si>
  <si>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</si>
  <si>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</si>
  <si>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</si>
  <si>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</si>
  <si>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</si>
  <si>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</si>
  <si>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</si>
  <si>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</si>
  <si>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</si>
  <si>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</si>
  <si>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</si>
  <si>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</si>
  <si>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</si>
  <si>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</si>
  <si>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</si>
  <si>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</si>
  <si>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</si>
  <si>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</si>
  <si>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</si>
  <si>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</si>
  <si>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</si>
  <si>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</si>
  <si>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</si>
  <si>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</si>
  <si>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</si>
  <si>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</si>
  <si>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</si>
  <si>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</si>
  <si>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</si>
  <si>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</si>
  <si>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</si>
  <si>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</si>
  <si>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</si>
  <si>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</si>
  <si>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</si>
  <si>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</si>
  <si>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</si>
  <si>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</si>
  <si>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</si>
  <si>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</si>
  <si>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</si>
  <si>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</si>
  <si>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</si>
  <si>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</si>
  <si>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</si>
  <si>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</si>
  <si>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</si>
  <si>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</si>
  <si>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</si>
  <si>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</si>
  <si>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</si>
  <si>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</si>
  <si>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</si>
  <si>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</si>
  <si>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</si>
  <si>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</si>
  <si>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</si>
  <si>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</si>
  <si>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</si>
  <si>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</si>
  <si>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</si>
  <si>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</si>
  <si>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</si>
  <si>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</si>
  <si>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</si>
  <si>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</si>
  <si>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</si>
  <si>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</si>
  <si>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</si>
  <si>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</si>
  <si>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</si>
  <si>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</si>
  <si>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</si>
  <si>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</si>
  <si>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</si>
  <si>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</si>
  <si>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</si>
  <si>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</si>
  <si>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</si>
  <si>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</si>
  <si>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</si>
  <si>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</si>
  <si>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</si>
  <si>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</si>
  <si>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</si>
  <si>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</si>
  <si>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</si>
  <si>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</si>
  <si>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</si>
  <si>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</si>
  <si>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</si>
  <si>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</si>
  <si>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</si>
  <si>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</si>
  <si>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</si>
  <si>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</si>
  <si>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</si>
  <si>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</si>
  <si>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</si>
  <si>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</si>
  <si>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</si>
  <si>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</si>
  <si>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</si>
  <si>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</si>
  <si>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</si>
  <si>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</si>
  <si>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</si>
  <si>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</si>
  <si>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</si>
  <si>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</si>
  <si>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</si>
  <si>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</si>
  <si>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</si>
  <si>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</si>
  <si>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</si>
  <si>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</si>
  <si>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</si>
  <si>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</si>
  <si>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</si>
  <si>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</si>
  <si>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</si>
  <si>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</si>
  <si>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</si>
  <si>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</si>
  <si>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</si>
  <si>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</si>
  <si>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</si>
  <si>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</si>
  <si>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</si>
  <si>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</si>
  <si>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</si>
  <si>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</si>
  <si>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</si>
  <si>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</si>
  <si>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</si>
  <si>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</si>
  <si>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</si>
  <si>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</si>
  <si>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</si>
  <si>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</si>
  <si>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</si>
  <si>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</si>
  <si>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</si>
  <si>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</si>
  <si>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</si>
  <si>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</si>
  <si>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</si>
  <si>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</si>
  <si>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</si>
  <si>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</si>
  <si>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</si>
  <si>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</si>
  <si>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</si>
  <si>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</si>
  <si>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</si>
  <si>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</si>
  <si>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</si>
  <si>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</si>
  <si>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</si>
  <si>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</si>
  <si>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</si>
  <si>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</si>
  <si>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</si>
  <si>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</si>
  <si>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</si>
  <si>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</si>
  <si>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</si>
  <si>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</si>
  <si>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</si>
  <si>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</si>
  <si>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</si>
  <si>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</si>
  <si>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</si>
  <si>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</si>
  <si>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</si>
  <si>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</si>
  <si>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</si>
  <si>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</si>
  <si>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</si>
  <si>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</si>
  <si>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</si>
  <si>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</si>
  <si>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</si>
  <si>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</si>
  <si>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</si>
  <si>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</si>
  <si>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</si>
  <si>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</si>
  <si>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</si>
  <si>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</si>
  <si>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</si>
  <si>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</si>
  <si>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</si>
  <si>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</si>
  <si>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</si>
  <si>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</si>
  <si>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</si>
  <si>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</si>
  <si>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</si>
  <si>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</si>
  <si>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</si>
  <si>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</si>
  <si>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</si>
  <si>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</si>
  <si>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</si>
  <si>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</si>
  <si>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</si>
  <si>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</si>
  <si>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</si>
  <si>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</si>
  <si>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</si>
  <si>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</si>
  <si>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</si>
  <si>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</si>
  <si>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</si>
  <si>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</si>
  <si>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</si>
  <si>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</si>
  <si>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</si>
  <si>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</si>
  <si>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</si>
  <si>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</si>
  <si>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</si>
  <si>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</si>
  <si>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</si>
  <si>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</si>
  <si>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</si>
  <si>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</si>
  <si>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</si>
  <si>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</si>
  <si>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</si>
  <si>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</si>
  <si>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</si>
  <si>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</si>
  <si>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</si>
  <si>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</si>
  <si>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</si>
  <si>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</si>
  <si>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</si>
  <si>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</si>
  <si>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</si>
  <si>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</si>
  <si>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</si>
  <si>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</si>
  <si>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</si>
  <si>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</si>
  <si>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</si>
  <si>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</si>
  <si>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</si>
  <si>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</si>
  <si>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</si>
  <si>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</si>
  <si>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</si>
  <si>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</si>
  <si>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</si>
  <si>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</si>
  <si>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</si>
  <si>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</si>
  <si>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</si>
  <si>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</si>
  <si>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</si>
  <si>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</si>
  <si>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</si>
  <si>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</si>
  <si>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</si>
  <si>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</si>
  <si>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</si>
  <si>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</si>
  <si>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</si>
  <si>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</si>
  <si>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</si>
  <si>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</si>
  <si>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</si>
  <si>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</si>
  <si>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</si>
  <si>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</si>
  <si>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</si>
  <si>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</si>
  <si>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</si>
  <si>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</si>
  <si>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</si>
  <si>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</si>
  <si>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</si>
  <si>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</si>
  <si>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</si>
  <si>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</si>
  <si>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</si>
  <si>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</si>
  <si>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</si>
  <si>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</si>
  <si>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</si>
  <si>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</si>
  <si>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</si>
  <si>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</si>
  <si>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</si>
  <si>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</si>
  <si>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</si>
  <si>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</si>
  <si>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</si>
  <si>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</si>
  <si>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</si>
  <si>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</si>
  <si>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</si>
  <si>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</si>
  <si>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</si>
  <si>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</si>
  <si>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</si>
  <si>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</si>
  <si>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</si>
  <si>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</si>
  <si>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</si>
  <si>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</si>
  <si>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</si>
  <si>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</si>
  <si>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</si>
  <si>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</si>
  <si>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</si>
  <si>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</si>
  <si>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</si>
  <si>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</si>
  <si>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</si>
  <si>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</si>
  <si>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</si>
  <si>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</si>
  <si>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</si>
  <si>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</si>
  <si>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</si>
  <si>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</si>
  <si>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</si>
  <si>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</si>
  <si>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</si>
  <si>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</si>
  <si>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</si>
  <si>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</si>
  <si>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</si>
  <si>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</si>
  <si>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</si>
  <si>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</si>
  <si>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</si>
  <si>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</si>
  <si>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</si>
  <si>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</si>
  <si>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</si>
  <si>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</si>
  <si>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</si>
  <si>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</si>
  <si>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</si>
  <si>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</si>
  <si>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</si>
  <si>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</si>
  <si>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</si>
  <si>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</si>
  <si>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</si>
  <si>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</si>
  <si>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</si>
  <si>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</si>
  <si>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</si>
  <si>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</si>
  <si>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</si>
  <si>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</si>
  <si>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</si>
  <si>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</si>
  <si>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</si>
  <si>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</si>
  <si>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</si>
  <si>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</si>
  <si>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</si>
  <si>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</si>
  <si>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</si>
  <si>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</si>
  <si>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</si>
  <si>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</si>
  <si>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</si>
  <si>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</si>
  <si>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</si>
  <si>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</si>
  <si>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</si>
  <si>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</si>
  <si>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</si>
  <si>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</si>
  <si>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</si>
  <si>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</si>
  <si>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</si>
  <si>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</si>
  <si>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</si>
  <si>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</si>
  <si>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</si>
  <si>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</si>
  <si>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</si>
  <si>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</si>
  <si>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</si>
  <si>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</si>
  <si>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</si>
  <si>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</si>
  <si>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</si>
  <si>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</si>
  <si>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</si>
  <si>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</si>
  <si>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</si>
  <si>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</si>
  <si>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</si>
  <si>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</si>
  <si>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</si>
  <si>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</si>
  <si>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</si>
  <si>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</si>
  <si>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</si>
  <si>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</si>
  <si>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</si>
  <si>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</si>
  <si>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</si>
  <si>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</si>
  <si>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</si>
  <si>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</si>
  <si>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</si>
  <si>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</si>
  <si>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</si>
  <si>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</si>
  <si>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</si>
  <si>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</si>
  <si>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</si>
  <si>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</si>
  <si>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</si>
  <si>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</si>
  <si>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</si>
  <si>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</si>
  <si>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</si>
  <si>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</si>
  <si>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</si>
  <si>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</si>
  <si>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</si>
  <si>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</si>
  <si>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</si>
  <si>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</si>
  <si>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</si>
  <si>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</si>
  <si>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</si>
  <si>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</si>
  <si>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</si>
  <si>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</si>
  <si>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</si>
  <si>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</si>
  <si>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</si>
  <si>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</si>
  <si>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</si>
  <si>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</si>
  <si>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</si>
  <si>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</si>
  <si>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</si>
  <si>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</si>
  <si>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</si>
  <si>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</si>
  <si>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</si>
  <si>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</si>
  <si>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</si>
  <si>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</si>
  <si>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</si>
  <si>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</si>
  <si>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</si>
  <si>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</si>
  <si>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</si>
  <si>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</si>
  <si>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</si>
  <si>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</si>
  <si>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</si>
  <si>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</si>
  <si>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</si>
  <si>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</si>
  <si>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</si>
  <si>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</si>
  <si>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</si>
  <si>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</si>
  <si>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</si>
  <si>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</si>
  <si>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</si>
  <si>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</si>
  <si>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</si>
  <si>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</si>
  <si>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</si>
  <si>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</si>
  <si>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</si>
  <si>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</si>
  <si>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</si>
  <si>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</si>
  <si>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</si>
  <si>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</si>
  <si>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</si>
  <si>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</si>
  <si>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</si>
  <si>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</si>
  <si>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</si>
  <si>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</si>
  <si>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</si>
  <si>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</si>
  <si>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</si>
  <si>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</si>
  <si>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</si>
  <si>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</si>
  <si>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</si>
  <si>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</si>
  <si>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</si>
  <si>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</si>
  <si>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</si>
  <si>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</si>
  <si>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</si>
  <si>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</si>
  <si>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</si>
  <si>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</si>
  <si>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</si>
  <si>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</si>
  <si>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</si>
  <si>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</si>
  <si>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</si>
  <si>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</si>
  <si>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</si>
  <si>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</si>
  <si>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</si>
  <si>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</si>
  <si>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</si>
  <si>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</si>
  <si>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</si>
  <si>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</si>
  <si>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</si>
  <si>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</si>
  <si>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</si>
  <si>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</si>
  <si>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</si>
  <si>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</si>
  <si>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</si>
  <si>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</si>
  <si>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</si>
  <si>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</si>
  <si>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</si>
  <si>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</si>
  <si>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</si>
  <si>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</si>
  <si>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</si>
  <si>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</si>
  <si>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</si>
  <si>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</si>
  <si>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</si>
  <si>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</si>
  <si>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</si>
  <si>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</si>
  <si>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</si>
  <si>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</si>
  <si>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</si>
  <si>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</si>
  <si>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</si>
  <si>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</si>
  <si>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</si>
  <si>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</si>
  <si>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</si>
  <si>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</si>
  <si>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</si>
  <si>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</si>
  <si>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</si>
  <si>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</si>
  <si>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</si>
  <si>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</si>
  <si>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</si>
  <si>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</si>
  <si>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</si>
  <si>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</si>
  <si>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</si>
  <si>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</si>
  <si>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</si>
  <si>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</si>
  <si>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</si>
  <si>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</si>
  <si>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</si>
  <si>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</si>
  <si>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</si>
  <si>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</si>
  <si>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</si>
  <si>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</si>
  <si>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</si>
  <si>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</si>
  <si>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</si>
  <si>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</si>
  <si>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</si>
  <si>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</si>
  <si>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</si>
  <si>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</si>
  <si>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</si>
  <si>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</si>
  <si>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</si>
  <si>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</si>
  <si>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</si>
  <si>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</si>
  <si>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</si>
  <si>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</si>
  <si>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</si>
  <si>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</si>
  <si>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</si>
  <si>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</si>
  <si>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</si>
  <si>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</si>
  <si>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</si>
  <si>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</si>
  <si>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</si>
  <si>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</si>
  <si>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</si>
  <si>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</si>
  <si>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</si>
  <si>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</si>
  <si>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</si>
  <si>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</si>
  <si>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</si>
  <si>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</si>
  <si>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</si>
  <si>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</si>
  <si>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</si>
  <si>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</si>
  <si>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</si>
  <si>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</si>
  <si>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</si>
  <si>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</si>
  <si>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</si>
  <si>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</si>
  <si>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</si>
  <si>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</si>
  <si>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</si>
  <si>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</si>
  <si>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</si>
  <si>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</si>
  <si>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</si>
  <si>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</si>
  <si>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</si>
  <si>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</si>
  <si>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</si>
  <si>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</si>
  <si>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</si>
  <si>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</si>
  <si>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</si>
  <si>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</si>
  <si>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</si>
  <si>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</si>
  <si>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</si>
  <si>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</si>
  <si>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</si>
  <si>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</si>
  <si>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</si>
  <si>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</si>
  <si>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</si>
  <si>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</si>
  <si>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</si>
  <si>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</si>
  <si>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</si>
  <si>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</si>
  <si>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</si>
  <si>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</si>
  <si>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</si>
  <si>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</si>
  <si>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</si>
  <si>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</si>
  <si>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</si>
  <si>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</si>
  <si>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</si>
  <si>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</si>
  <si>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</si>
  <si>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</si>
  <si>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</si>
  <si>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</si>
  <si>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</si>
  <si>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</si>
  <si>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</si>
  <si>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</si>
  <si>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</si>
  <si>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</si>
  <si>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</si>
  <si>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</si>
  <si>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</si>
  <si>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</si>
  <si>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</si>
  <si>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</si>
  <si>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</si>
  <si>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</si>
  <si>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</si>
  <si>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</si>
  <si>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</si>
  <si>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</si>
  <si>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</si>
  <si>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</si>
  <si>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</si>
  <si>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</si>
  <si>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</si>
  <si>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</si>
  <si>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</si>
  <si>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</si>
  <si>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</si>
  <si>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</si>
  <si>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</si>
  <si>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</si>
  <si>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</si>
  <si>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</si>
  <si>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</si>
  <si>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</si>
  <si>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</si>
  <si>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</si>
  <si>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</si>
  <si>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</si>
  <si>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</si>
  <si>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</si>
  <si>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</si>
  <si>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</si>
  <si>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</si>
  <si>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</si>
  <si>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</si>
  <si>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</si>
  <si>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</si>
  <si>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</si>
  <si>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</si>
  <si>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</si>
  <si>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</si>
  <si>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</si>
  <si>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</si>
  <si>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</si>
  <si>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</si>
  <si>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</si>
  <si>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</si>
  <si>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</si>
  <si>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</si>
  <si>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</si>
  <si>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</si>
  <si>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</si>
  <si>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</si>
  <si>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</si>
  <si>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</si>
  <si>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</si>
  <si>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</si>
  <si>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</si>
  <si>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</si>
  <si>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</si>
  <si>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</si>
  <si>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</si>
  <si>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</si>
  <si>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</si>
  <si>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</si>
  <si>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</si>
  <si>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</si>
  <si>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</si>
  <si>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</si>
  <si>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</si>
  <si>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</si>
  <si>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</si>
  <si>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</si>
  <si>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</si>
  <si>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</si>
  <si>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</si>
  <si>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</si>
  <si>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</si>
  <si>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</si>
  <si>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</si>
  <si>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</si>
  <si>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</si>
  <si>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</si>
  <si>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</si>
  <si>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</si>
  <si>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</si>
  <si>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</si>
  <si>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</si>
  <si>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</si>
  <si>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</si>
  <si>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</si>
  <si>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</si>
  <si>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</si>
  <si>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</si>
  <si>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</si>
  <si>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</si>
  <si>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</si>
  <si>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</si>
  <si>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</si>
  <si>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</si>
  <si>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</si>
  <si>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</si>
  <si>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</si>
  <si>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</si>
  <si>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</si>
  <si>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</si>
  <si>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</si>
  <si>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</si>
  <si>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</si>
  <si>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</si>
  <si>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</si>
  <si>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</si>
  <si>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</si>
  <si>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</si>
  <si>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</si>
  <si>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</si>
  <si>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</si>
  <si>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</si>
  <si>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</si>
  <si>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</si>
  <si>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</si>
  <si>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</si>
  <si>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</si>
  <si>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</si>
  <si>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</si>
  <si>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</si>
  <si>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</si>
  <si>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</si>
  <si>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</si>
  <si>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</si>
  <si>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</si>
  <si>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</si>
  <si>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</si>
  <si>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</si>
  <si>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</si>
  <si>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</si>
  <si>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</si>
  <si>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</si>
  <si>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</si>
  <si>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</si>
  <si>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</si>
  <si>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</si>
  <si>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</si>
  <si>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</si>
  <si>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</si>
  <si>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</si>
  <si>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</si>
  <si>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</si>
  <si>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</si>
  <si>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</si>
  <si>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</si>
  <si>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</si>
  <si>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</si>
  <si>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</si>
  <si>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</si>
  <si>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</si>
  <si>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</si>
  <si>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</si>
  <si>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</si>
  <si>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</si>
  <si>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</si>
  <si>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</si>
  <si>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</si>
  <si>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</si>
  <si>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</si>
  <si>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</si>
  <si>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</si>
  <si>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</si>
  <si>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</si>
  <si>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</si>
  <si>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</si>
  <si>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</si>
  <si>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</si>
  <si>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</si>
  <si>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</si>
  <si>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</si>
  <si>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</si>
  <si>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</si>
  <si>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</si>
  <si>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</si>
  <si>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</si>
  <si>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</si>
  <si>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</si>
  <si>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</si>
  <si>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</si>
  <si>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</si>
  <si>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</si>
  <si>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</si>
  <si>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</si>
  <si>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</si>
  <si>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</si>
  <si>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</si>
  <si>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</si>
  <si>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</si>
  <si>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</si>
  <si>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</si>
  <si>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</si>
  <si>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</si>
  <si>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</si>
  <si>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</si>
  <si>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</si>
  <si>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</si>
  <si>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</si>
  <si>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</si>
  <si>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</si>
  <si>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</si>
  <si>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</si>
  <si>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</si>
  <si>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</si>
  <si>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</si>
  <si>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</si>
  <si>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</si>
  <si>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</si>
  <si>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</si>
  <si>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</si>
  <si>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</si>
  <si>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</si>
  <si>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</si>
  <si>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</si>
  <si>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</si>
  <si>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</si>
  <si>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</si>
  <si>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</si>
  <si>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</si>
  <si>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</si>
  <si>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</si>
  <si>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</si>
  <si>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</si>
  <si>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</si>
  <si>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</si>
  <si>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</si>
  <si>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</si>
  <si>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</si>
  <si>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</si>
  <si>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</si>
  <si>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</si>
  <si>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</si>
  <si>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</si>
  <si>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</si>
  <si>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</si>
  <si>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</si>
  <si>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</si>
  <si>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</si>
  <si>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</si>
  <si>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</si>
  <si>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</si>
  <si>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</si>
  <si>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</si>
  <si>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</si>
  <si>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</si>
  <si>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</si>
  <si>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</si>
  <si>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</si>
  <si>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</si>
  <si>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</si>
  <si>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</si>
  <si>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</si>
  <si>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</si>
  <si>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</si>
  <si>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</si>
  <si>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</si>
  <si>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</si>
  <si>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</si>
  <si>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</si>
  <si>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</si>
  <si>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</si>
  <si>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</si>
  <si>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</si>
  <si>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</si>
  <si>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</si>
  <si>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</si>
  <si>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</si>
  <si>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</si>
  <si>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</si>
  <si>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</si>
  <si>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</si>
  <si>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</si>
  <si>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</si>
  <si>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</si>
  <si>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</si>
  <si>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</si>
  <si>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</si>
  <si>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</si>
  <si>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</si>
  <si>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</si>
  <si>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</si>
  <si>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</si>
  <si>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</si>
  <si>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</si>
  <si>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</si>
  <si>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</si>
  <si>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</si>
  <si>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</si>
  <si>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</si>
  <si>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</si>
  <si>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</si>
  <si>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</si>
  <si>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</si>
  <si>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</si>
  <si>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</si>
  <si>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</si>
  <si>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</si>
  <si>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</si>
  <si>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</si>
  <si>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</si>
  <si>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</si>
  <si>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</si>
  <si>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</si>
  <si>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</si>
  <si>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</si>
  <si>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</si>
  <si>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</si>
  <si>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</si>
  <si>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</si>
  <si>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</si>
  <si>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</si>
  <si>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</si>
  <si>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</si>
  <si>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</si>
  <si>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</si>
  <si>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</si>
  <si>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</si>
  <si>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</si>
  <si>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</si>
  <si>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</si>
  <si>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</si>
  <si>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</si>
  <si>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</si>
  <si>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</si>
  <si>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</si>
  <si>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</si>
  <si>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</si>
  <si>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</si>
  <si>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</si>
  <si>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</si>
  <si>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</si>
  <si>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</si>
  <si>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</si>
  <si>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</si>
  <si>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</si>
  <si>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</si>
  <si>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</si>
  <si>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</si>
  <si>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</si>
  <si>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</si>
  <si>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</si>
  <si>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</si>
  <si>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</si>
  <si>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</si>
  <si>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</si>
  <si>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</si>
  <si>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</si>
  <si>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</si>
  <si>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</si>
  <si>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</si>
  <si>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</si>
  <si>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</si>
  <si>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</si>
  <si>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</si>
  <si>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</si>
  <si>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</si>
  <si>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</si>
  <si>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</si>
  <si>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</si>
  <si>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</si>
  <si>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</si>
  <si>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</si>
  <si>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</si>
  <si>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</si>
  <si>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</si>
  <si>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</si>
  <si>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</si>
  <si>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</si>
  <si>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</si>
  <si>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</si>
  <si>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</si>
  <si>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</si>
  <si>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</si>
  <si>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</si>
  <si>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</si>
  <si>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</si>
  <si>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</si>
  <si>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</si>
  <si>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</si>
  <si>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</si>
  <si>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</si>
  <si>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</si>
  <si>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</si>
  <si>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</si>
  <si>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</si>
  <si>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</si>
  <si>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</si>
  <si>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</si>
  <si>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</si>
  <si>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</si>
  <si>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</si>
  <si>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</si>
  <si>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</si>
  <si>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</si>
  <si>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</si>
  <si>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</si>
  <si>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</si>
  <si>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</si>
  <si>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</si>
  <si>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</si>
  <si>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</si>
  <si>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</si>
  <si>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</si>
  <si>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</si>
  <si>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</si>
  <si>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</si>
  <si>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</si>
  <si>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</si>
  <si>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</si>
  <si>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</si>
  <si>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</si>
  <si>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</si>
  <si>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</si>
  <si>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</si>
  <si>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</si>
  <si>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</si>
  <si>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</si>
  <si>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</si>
  <si>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</si>
  <si>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</si>
  <si>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</si>
  <si>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</si>
  <si>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</si>
  <si>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</si>
  <si>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</si>
  <si>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</si>
  <si>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</si>
  <si>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</si>
  <si>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</si>
  <si>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</si>
  <si>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</si>
  <si>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</si>
  <si>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</si>
  <si>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</si>
  <si>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</si>
  <si>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</si>
  <si>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</si>
  <si>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</si>
  <si>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</si>
  <si>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</si>
  <si>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</si>
  <si>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</si>
  <si>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</si>
  <si>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</si>
  <si>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</si>
  <si>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</si>
  <si>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</si>
  <si>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</si>
  <si>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</si>
  <si>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</si>
  <si>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</si>
  <si>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</si>
  <si>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</si>
  <si>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</si>
  <si>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</si>
  <si>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</si>
  <si>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</si>
  <si>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</si>
  <si>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</si>
  <si>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</si>
  <si>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</si>
  <si>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</si>
  <si>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</si>
  <si>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</si>
  <si>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</si>
  <si>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</si>
  <si>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</si>
  <si>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</si>
  <si>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</si>
  <si>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</si>
  <si>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</si>
  <si>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</si>
  <si>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</si>
  <si>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</si>
  <si>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</si>
  <si>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</si>
  <si>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</si>
  <si>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</si>
  <si>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</si>
  <si>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</si>
  <si>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</si>
  <si>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</si>
  <si>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</si>
  <si>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</si>
  <si>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</si>
  <si>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</si>
  <si>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</si>
  <si>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</si>
  <si>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</si>
  <si>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</si>
  <si>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</si>
  <si>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</si>
  <si>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</si>
  <si>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</si>
  <si>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</si>
  <si>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</si>
  <si>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</si>
  <si>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</si>
  <si>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</si>
  <si>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</si>
  <si>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</si>
  <si>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</si>
  <si>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</si>
  <si>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</si>
  <si>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</si>
  <si>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</si>
  <si>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</si>
  <si>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</si>
  <si>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</si>
  <si>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</si>
  <si>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</si>
  <si>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</si>
  <si>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</si>
  <si>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</si>
  <si>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</si>
  <si>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</si>
  <si>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</si>
  <si>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</si>
  <si>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</si>
  <si>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</si>
  <si>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</si>
  <si>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</si>
  <si>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</si>
  <si>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</si>
  <si>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</si>
  <si>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</si>
  <si>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</si>
  <si>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</si>
  <si>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</si>
  <si>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</si>
  <si>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</si>
  <si>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</si>
  <si>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</si>
  <si>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</si>
  <si>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</si>
  <si>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</si>
  <si>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</si>
  <si>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</si>
  <si>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</si>
  <si>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</si>
  <si>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</si>
  <si>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</si>
  <si>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</si>
  <si>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</si>
  <si>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</si>
  <si>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</si>
  <si>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</si>
  <si>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</si>
  <si>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</si>
  <si>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</si>
  <si>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</si>
  <si>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</si>
  <si>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</si>
  <si>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</si>
  <si>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</si>
  <si>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</si>
  <si>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</si>
  <si>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</si>
  <si>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</si>
  <si>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</si>
  <si>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</si>
  <si>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</si>
  <si>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</si>
  <si>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</si>
  <si>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</si>
  <si>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</si>
  <si>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</si>
  <si>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</si>
  <si>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</si>
  <si>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</si>
  <si>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</si>
  <si>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</si>
  <si>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</si>
  <si>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</si>
  <si>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</si>
  <si>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</si>
  <si>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</si>
  <si>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</si>
  <si>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</si>
  <si>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</si>
  <si>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</si>
  <si>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</si>
  <si>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</si>
  <si>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</si>
  <si>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</si>
  <si>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</si>
  <si>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</si>
  <si>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</si>
  <si>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</si>
  <si>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</si>
  <si>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</si>
  <si>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</si>
  <si>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</si>
  <si>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</si>
  <si>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</si>
  <si>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</si>
  <si>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</si>
  <si>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</si>
  <si>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</si>
  <si>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</si>
  <si>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</si>
  <si>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</si>
  <si>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</si>
  <si>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</si>
  <si>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</si>
  <si>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</si>
  <si>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</si>
  <si>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</si>
  <si>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</si>
  <si>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</si>
  <si>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</si>
  <si>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</si>
  <si>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</si>
  <si>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</si>
  <si>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</si>
  <si>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</si>
  <si>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</si>
  <si>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</si>
  <si>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</si>
  <si>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</si>
  <si>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</si>
  <si>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</si>
  <si>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</si>
  <si>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</si>
  <si>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</si>
  <si>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</si>
  <si>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</si>
  <si>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</si>
  <si>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</si>
  <si>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</si>
  <si>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</si>
  <si>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</si>
  <si>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</si>
  <si>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</si>
  <si>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</si>
  <si>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</si>
  <si>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</si>
  <si>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</si>
  <si>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</si>
  <si>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</si>
  <si>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</si>
  <si>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</si>
  <si>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</si>
  <si>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</si>
  <si>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</si>
  <si>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</si>
  <si>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</si>
  <si>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</si>
  <si>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</si>
  <si>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</si>
  <si>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</si>
  <si>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</si>
  <si>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</si>
  <si>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</si>
  <si>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</si>
  <si>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</si>
  <si>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</si>
  <si>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</si>
  <si>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</si>
  <si>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</si>
  <si>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</si>
  <si>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</si>
  <si>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</si>
  <si>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</si>
  <si>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</si>
  <si>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</si>
  <si>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</si>
  <si>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</si>
  <si>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</si>
  <si>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</si>
  <si>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</si>
  <si>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</si>
  <si>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</si>
  <si>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</si>
  <si>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</si>
  <si>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</si>
  <si>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</si>
  <si>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</si>
  <si>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</si>
  <si>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</si>
  <si>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</si>
  <si>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</si>
  <si>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</si>
  <si>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</si>
  <si>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</si>
  <si>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</si>
  <si>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</si>
  <si>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</si>
  <si>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</si>
  <si>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</si>
  <si>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</si>
  <si>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</si>
  <si>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</si>
  <si>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</si>
  <si>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</si>
  <si>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</si>
  <si>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</si>
  <si>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</si>
  <si>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</si>
  <si>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</si>
  <si>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</si>
  <si>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</si>
  <si>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</si>
  <si>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</si>
  <si>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</si>
  <si>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</si>
  <si>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</si>
  <si>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</si>
  <si>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</si>
  <si>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</si>
  <si>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</si>
  <si>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</si>
  <si>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</si>
  <si>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</si>
  <si>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</si>
  <si>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</si>
  <si>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</si>
  <si>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</si>
  <si>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</si>
  <si>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</si>
  <si>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</si>
  <si>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</si>
  <si>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</si>
  <si>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</si>
  <si>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</si>
  <si>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</si>
  <si>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</si>
  <si>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</si>
  <si>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</si>
  <si>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</si>
  <si>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</si>
  <si>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</si>
  <si>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</si>
  <si>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</si>
  <si>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</si>
  <si>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</si>
  <si>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</si>
  <si>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</si>
  <si>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</si>
  <si>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</si>
  <si>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</si>
  <si>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</si>
  <si>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</si>
  <si>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</si>
  <si>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</si>
  <si>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</si>
  <si>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</si>
  <si>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</si>
  <si>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</si>
  <si>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</si>
  <si>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</si>
  <si>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</si>
  <si>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</si>
  <si>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</si>
  <si>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</si>
  <si>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</si>
  <si>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</si>
  <si>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</si>
  <si>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</si>
  <si>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</si>
  <si>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</si>
  <si>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</si>
  <si>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</si>
  <si>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</si>
  <si>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</si>
  <si>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</si>
  <si>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</si>
  <si>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</si>
  <si>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</si>
  <si>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</si>
  <si>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</si>
  <si>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</si>
  <si>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</si>
  <si>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</si>
  <si>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</si>
  <si>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</si>
  <si>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</si>
  <si>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</si>
  <si>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</si>
  <si>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</si>
  <si>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</si>
  <si>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</si>
  <si>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</si>
  <si>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</si>
  <si>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</si>
  <si>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</si>
  <si>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</si>
  <si>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</si>
  <si>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</si>
  <si>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</si>
  <si>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</si>
  <si>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</si>
  <si>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</si>
  <si>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</si>
  <si>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</si>
  <si>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</si>
  <si>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</si>
  <si>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</si>
  <si>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</si>
  <si>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</si>
  <si>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</si>
  <si>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</si>
  <si>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</si>
  <si>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</si>
  <si>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</si>
  <si>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</si>
  <si>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</si>
  <si>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</si>
  <si>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</si>
  <si>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</si>
  <si>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</si>
  <si>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</si>
  <si>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</si>
  <si>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</si>
  <si>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</si>
  <si>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</si>
  <si>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</si>
  <si>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</si>
  <si>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</si>
  <si>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</si>
  <si>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</si>
  <si>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</si>
  <si>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</si>
  <si>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</si>
  <si>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</si>
  <si>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</si>
  <si>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</si>
  <si>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</si>
  <si>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</si>
  <si>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</si>
  <si>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</si>
  <si>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</si>
  <si>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</si>
  <si>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</si>
  <si>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</si>
  <si>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</si>
  <si>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</si>
  <si>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</si>
  <si>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</si>
  <si>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</si>
  <si>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</si>
  <si>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</si>
  <si>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</si>
  <si>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</si>
  <si>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</si>
  <si>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</si>
  <si>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</si>
  <si>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</si>
  <si>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</si>
  <si>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</si>
  <si>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</si>
  <si>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</si>
  <si>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</si>
  <si>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</si>
  <si>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</si>
  <si>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</si>
  <si>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</si>
  <si>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</si>
  <si>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</si>
  <si>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</si>
  <si>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</si>
  <si>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</si>
  <si>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</si>
  <si>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</si>
  <si>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</si>
  <si>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</si>
  <si>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</si>
  <si>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</si>
  <si>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</si>
  <si>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</si>
  <si>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</si>
  <si>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</si>
  <si>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</si>
  <si>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</si>
  <si>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</si>
  <si>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</si>
  <si>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</si>
  <si>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</si>
  <si>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</si>
  <si>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</si>
  <si>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</si>
  <si>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</si>
  <si>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</si>
  <si>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</si>
  <si>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</si>
  <si>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</si>
  <si>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</si>
  <si>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</si>
  <si>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</si>
  <si>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</si>
  <si>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</si>
  <si>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</si>
  <si>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</si>
  <si>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</si>
  <si>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</si>
  <si>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</si>
  <si>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</si>
  <si>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</si>
  <si>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</si>
  <si>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</si>
  <si>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</si>
  <si>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</si>
  <si>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</si>
  <si>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</si>
  <si>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</si>
  <si>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</si>
  <si>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</si>
  <si>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</si>
  <si>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</si>
  <si>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</si>
  <si>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</si>
  <si>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</si>
  <si>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</si>
  <si>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</si>
  <si>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</si>
  <si>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</si>
  <si>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</si>
  <si>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</si>
  <si>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</si>
  <si>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</si>
  <si>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</si>
  <si>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</si>
  <si>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</si>
  <si>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</si>
  <si>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</si>
  <si>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</si>
  <si>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</si>
  <si>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</si>
  <si>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</si>
  <si>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</si>
  <si>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</si>
  <si>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</si>
  <si>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</si>
  <si>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</si>
  <si>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</si>
  <si>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</si>
  <si>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</si>
  <si>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</si>
  <si>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</si>
  <si>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</si>
  <si>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</si>
  <si>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</si>
  <si>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</si>
  <si>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</si>
  <si>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</si>
  <si>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</si>
  <si>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</si>
  <si>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</si>
  <si>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</si>
  <si>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</si>
  <si>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</si>
  <si>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</si>
  <si>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</si>
  <si>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</si>
  <si>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</si>
  <si>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</si>
  <si>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</si>
  <si>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</si>
  <si>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</si>
  <si>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</si>
  <si>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</si>
  <si>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</si>
  <si>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</si>
  <si>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</si>
  <si>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</si>
  <si>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</si>
  <si>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</si>
  <si>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</si>
  <si>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</si>
  <si>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</si>
  <si>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</si>
  <si>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</si>
  <si>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</si>
  <si>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</si>
  <si>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</si>
  <si>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</si>
  <si>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</si>
  <si>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</si>
  <si>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</si>
  <si>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</si>
  <si>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</si>
  <si>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</si>
  <si>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</si>
  <si>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</si>
  <si>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</si>
  <si>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</si>
  <si>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</si>
  <si>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</si>
  <si>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</si>
  <si>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</si>
  <si>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</si>
  <si>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</si>
  <si>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</si>
  <si>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</si>
  <si>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</si>
  <si>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</si>
  <si>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</si>
  <si>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</si>
  <si>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</si>
  <si>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</si>
  <si>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</si>
  <si>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</si>
  <si>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</si>
  <si>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</si>
  <si>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</si>
  <si>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</si>
  <si>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</si>
  <si>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</si>
  <si>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</si>
  <si>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</si>
  <si>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</si>
  <si>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</si>
  <si>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</si>
  <si>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</si>
  <si>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</si>
  <si>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</si>
  <si>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</si>
  <si>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</si>
  <si>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</si>
  <si>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</si>
  <si>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</si>
  <si>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</si>
  <si>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</si>
  <si>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</si>
  <si>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</si>
  <si>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</si>
  <si>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</si>
  <si>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</si>
  <si>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</si>
  <si>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</si>
  <si>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</si>
  <si>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</si>
  <si>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</si>
  <si>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</si>
  <si>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</si>
  <si>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</si>
  <si>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</si>
  <si>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</si>
  <si>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</si>
  <si>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</si>
  <si>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</si>
  <si>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</si>
  <si>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</si>
  <si>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</si>
  <si>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</si>
  <si>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</si>
  <si>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</si>
  <si>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</si>
  <si>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</si>
  <si>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</si>
  <si>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</si>
  <si>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</si>
  <si>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</si>
  <si>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</si>
  <si>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</si>
  <si>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</si>
  <si>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</si>
  <si>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</si>
  <si>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</si>
  <si>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</si>
  <si>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</si>
  <si>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</si>
  <si>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</si>
  <si>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</si>
  <si>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</si>
  <si>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</si>
  <si>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</si>
  <si>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</si>
  <si>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</si>
  <si>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</si>
  <si>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</si>
  <si>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</si>
  <si>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</si>
  <si>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</si>
  <si>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</si>
  <si>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</si>
  <si>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</si>
  <si>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</si>
  <si>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</si>
  <si>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</si>
  <si>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</si>
  <si>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</si>
  <si>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</si>
  <si>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</si>
  <si>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</si>
  <si>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</si>
  <si>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</si>
  <si>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</si>
  <si>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</si>
  <si>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</si>
  <si>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</si>
  <si>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</si>
  <si>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</si>
  <si>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</si>
  <si>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</si>
  <si>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</si>
  <si>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</si>
  <si>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</si>
  <si>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</si>
  <si>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</si>
  <si>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</si>
  <si>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</si>
  <si>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</si>
  <si>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</si>
  <si>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</si>
  <si>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</si>
  <si>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</si>
  <si>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</si>
  <si>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</si>
  <si>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</si>
  <si>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</si>
  <si>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</si>
  <si>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</si>
  <si>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</si>
  <si>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</si>
  <si>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</si>
  <si>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</si>
  <si>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</si>
  <si>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</si>
  <si>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</si>
  <si>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</si>
  <si>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</si>
  <si>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</si>
  <si>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</si>
  <si>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</si>
  <si>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</si>
  <si>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</si>
  <si>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</si>
  <si>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</si>
  <si>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</si>
  <si>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</si>
  <si>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</si>
  <si>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</si>
  <si>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</si>
  <si>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</si>
  <si>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</si>
  <si>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</si>
  <si>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</si>
  <si>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</si>
  <si>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</si>
  <si>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</si>
  <si>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</si>
  <si>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</si>
  <si>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</si>
  <si>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</si>
  <si>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</si>
  <si>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</si>
  <si>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</si>
  <si>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</si>
  <si>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</si>
  <si>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</si>
  <si>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</si>
  <si>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</si>
  <si>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</si>
  <si>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</si>
  <si>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</si>
  <si>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</si>
  <si>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</si>
  <si>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</si>
  <si>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</si>
  <si>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</si>
  <si>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</si>
  <si>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</si>
  <si>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</si>
  <si>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</si>
  <si>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</si>
  <si>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</si>
  <si>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</si>
  <si>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</si>
  <si>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</si>
  <si>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</si>
  <si>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</si>
  <si>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</si>
  <si>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</si>
  <si>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</si>
  <si>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</si>
  <si>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</si>
  <si>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</si>
  <si>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</si>
  <si>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</si>
  <si>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</si>
  <si>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</si>
  <si>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</si>
  <si>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</si>
  <si>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</si>
  <si>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</si>
  <si>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</si>
  <si>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</si>
  <si>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</si>
  <si>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</si>
  <si>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</si>
  <si>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</si>
  <si>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</si>
  <si>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</si>
  <si>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</si>
  <si>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</si>
  <si>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</si>
  <si>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</si>
  <si>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</si>
  <si>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</si>
  <si>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</si>
  <si>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</si>
  <si>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</si>
  <si>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</si>
  <si>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</si>
  <si>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</si>
  <si>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</si>
  <si>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</si>
  <si>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</si>
  <si>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</si>
  <si>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</si>
  <si>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</si>
  <si>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</si>
  <si>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</si>
  <si>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</si>
  <si>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</si>
  <si>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</si>
  <si>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</si>
  <si>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</si>
  <si>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</si>
  <si>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</si>
  <si>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</si>
  <si>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</si>
  <si>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</si>
  <si>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</si>
  <si>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</si>
  <si>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</si>
  <si>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</si>
  <si>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</si>
  <si>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</si>
  <si>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</si>
  <si>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</si>
  <si>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</si>
  <si>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</si>
  <si>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</si>
  <si>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</si>
  <si>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</si>
  <si>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</si>
  <si>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</si>
  <si>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</si>
  <si>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</si>
  <si>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</si>
  <si>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</si>
  <si>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</si>
  <si>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</si>
  <si>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</si>
  <si>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</si>
  <si>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</si>
  <si>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</si>
  <si>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</si>
  <si>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</si>
  <si>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</si>
  <si>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</si>
  <si>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</si>
  <si>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</si>
  <si>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</si>
  <si>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</si>
  <si>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</si>
  <si>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</si>
  <si>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</si>
  <si>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</si>
  <si>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</si>
  <si>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</si>
  <si>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</si>
  <si>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</si>
  <si>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</si>
  <si>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</si>
  <si>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</si>
  <si>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</si>
  <si>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</si>
  <si>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</si>
  <si>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</si>
  <si>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</si>
  <si>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</si>
  <si>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</si>
  <si>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</si>
  <si>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</si>
  <si>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</si>
  <si>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</si>
  <si>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</si>
  <si>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</si>
  <si>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</si>
  <si>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</si>
  <si>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</si>
  <si>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</si>
  <si>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</si>
  <si>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</si>
  <si>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</si>
  <si>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</si>
  <si>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</si>
  <si>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</si>
  <si>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</si>
  <si>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</si>
  <si>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</si>
  <si>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</si>
  <si>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</si>
  <si>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</si>
  <si>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</si>
  <si>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</si>
  <si>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</si>
  <si>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</si>
  <si>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</si>
  <si>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</si>
  <si>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</si>
  <si>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</si>
  <si>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</si>
  <si>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</si>
  <si>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</si>
  <si>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</si>
  <si>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</si>
  <si>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</si>
  <si>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</si>
  <si>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</si>
  <si>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</si>
  <si>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</si>
  <si>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</si>
  <si>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</si>
  <si>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</si>
  <si>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</si>
  <si>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</si>
  <si>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</si>
  <si>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</si>
  <si>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</si>
  <si>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</si>
  <si>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</si>
  <si>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</si>
  <si>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</si>
  <si>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</si>
  <si>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</si>
  <si>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</si>
  <si>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</si>
  <si>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</si>
  <si>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</si>
  <si>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</si>
  <si>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</si>
  <si>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</si>
  <si>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</si>
  <si>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</si>
  <si>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</si>
  <si>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</si>
  <si>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</si>
  <si>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</si>
  <si>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</si>
  <si>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</si>
  <si>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</si>
  <si>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</si>
  <si>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</si>
  <si>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</si>
  <si>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</si>
  <si>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</si>
  <si>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</si>
  <si>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</si>
  <si>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</si>
  <si>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</si>
  <si>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</si>
  <si>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</si>
  <si>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</si>
  <si>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</si>
  <si>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</si>
  <si>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</si>
  <si>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</si>
  <si>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</si>
  <si>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</si>
  <si>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</si>
  <si>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</si>
  <si>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</si>
  <si>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</si>
  <si>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</si>
  <si>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</si>
  <si>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</si>
  <si>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</si>
  <si>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</si>
  <si>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</si>
  <si>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</si>
  <si>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</si>
  <si>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</si>
  <si>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</si>
  <si>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</si>
  <si>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</si>
  <si>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</si>
  <si>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</si>
  <si>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</si>
  <si>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</si>
  <si>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</si>
  <si>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</si>
  <si>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</si>
  <si>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</si>
  <si>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</si>
  <si>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</si>
  <si>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</si>
  <si>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</si>
  <si>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</si>
  <si>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</si>
  <si>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</si>
  <si>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</si>
  <si>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</si>
  <si>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</si>
  <si>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</si>
  <si>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</si>
  <si>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</si>
  <si>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</si>
  <si>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</si>
  <si>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</si>
  <si>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</si>
  <si>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</si>
  <si>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</si>
  <si>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</si>
  <si>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</si>
  <si>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</si>
  <si>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</si>
  <si>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</si>
  <si>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</si>
  <si>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</si>
  <si>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</si>
  <si>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</si>
  <si>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</si>
  <si>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</si>
  <si>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</si>
  <si>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</si>
  <si>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</si>
  <si>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</si>
  <si>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</si>
  <si>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</si>
  <si>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</si>
  <si>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</si>
  <si>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</si>
  <si>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</si>
  <si>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</si>
  <si>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</si>
  <si>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</si>
  <si>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</si>
  <si>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</si>
  <si>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</si>
  <si>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</si>
  <si>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</si>
  <si>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</si>
  <si>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</si>
  <si>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</si>
  <si>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</si>
  <si>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</si>
  <si>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</si>
  <si>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</si>
  <si>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</si>
  <si>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</si>
  <si>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</si>
  <si>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</si>
  <si>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</si>
  <si>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</si>
  <si>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</si>
  <si>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</si>
  <si>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</si>
  <si>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</si>
  <si>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</si>
  <si>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</si>
  <si>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</si>
  <si>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</si>
  <si>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</si>
  <si>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</si>
  <si>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</si>
  <si>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</si>
  <si>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</si>
  <si>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</si>
  <si>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</si>
  <si>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</si>
  <si>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</si>
  <si>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</si>
  <si>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</si>
  <si>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</si>
  <si>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</si>
  <si>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</si>
  <si>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</si>
  <si>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</si>
  <si>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</si>
  <si>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</si>
  <si>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</si>
  <si>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</si>
  <si>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</si>
  <si>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</si>
  <si>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</si>
  <si>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</si>
  <si>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</si>
  <si>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</si>
  <si>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</si>
  <si>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</si>
  <si>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</si>
  <si>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</si>
  <si>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</si>
  <si>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</si>
  <si>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</si>
  <si>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</si>
  <si>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</si>
  <si>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</si>
  <si>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</si>
  <si>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</si>
  <si>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</si>
  <si>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</si>
  <si>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</si>
  <si>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</si>
  <si>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</si>
  <si>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</si>
  <si>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</si>
  <si>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</si>
  <si>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</si>
  <si>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</si>
  <si>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</si>
  <si>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</si>
  <si>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</si>
  <si>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</si>
  <si>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</si>
  <si>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</si>
  <si>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</si>
  <si>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</si>
  <si>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</si>
  <si>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</si>
  <si>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</si>
  <si>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</si>
  <si>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</si>
  <si>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</si>
  <si>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</si>
  <si>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</si>
  <si>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</si>
  <si>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</si>
  <si>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</si>
  <si>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</si>
  <si>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</si>
  <si>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</si>
  <si>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</si>
  <si>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</si>
  <si>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</si>
  <si>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</si>
  <si>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</si>
  <si>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</si>
  <si>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</si>
  <si>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</si>
  <si>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</si>
  <si>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</si>
  <si>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</si>
  <si>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</si>
  <si>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</si>
  <si>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</si>
  <si>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</si>
  <si>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</si>
  <si>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</si>
  <si>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</si>
  <si>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</si>
  <si>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</si>
  <si>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</si>
  <si>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</si>
  <si>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</si>
  <si>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</si>
  <si>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</si>
  <si>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</si>
  <si>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</si>
  <si>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</si>
  <si>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</si>
  <si>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</si>
  <si>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</si>
  <si>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</si>
  <si>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</si>
  <si>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</si>
  <si>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</si>
  <si>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</si>
  <si>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</si>
  <si>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</si>
  <si>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</si>
  <si>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</si>
  <si>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</si>
  <si>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</si>
  <si>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</si>
  <si>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</si>
  <si>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</si>
  <si>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</si>
  <si>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</si>
  <si>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</si>
  <si>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</si>
  <si>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</si>
  <si>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</si>
  <si>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</si>
  <si>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</si>
  <si>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</si>
  <si>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</si>
  <si>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</si>
  <si>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</si>
  <si>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</si>
  <si>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</si>
  <si>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</si>
  <si>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</si>
  <si>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</si>
  <si>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</si>
  <si>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</si>
  <si>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</si>
  <si>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</si>
  <si>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</si>
  <si>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</si>
  <si>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</si>
  <si>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</si>
  <si>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</si>
  <si>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</si>
  <si>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</si>
  <si>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</si>
  <si>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</si>
  <si>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</si>
  <si>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</si>
  <si>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</si>
  <si>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</si>
  <si>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</si>
  <si>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</si>
  <si>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</si>
  <si>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</si>
  <si>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</si>
  <si>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</si>
  <si>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</si>
  <si>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</si>
  <si>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</si>
  <si>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</si>
  <si>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</si>
  <si>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</si>
  <si>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</si>
  <si>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</si>
  <si>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</si>
  <si>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</si>
  <si>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</si>
  <si>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</si>
  <si>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</si>
  <si>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</si>
  <si>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</si>
  <si>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</si>
  <si>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</si>
  <si>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</si>
  <si>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</si>
  <si>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</si>
  <si>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</si>
  <si>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</si>
  <si>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</si>
  <si>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</si>
  <si>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</si>
  <si>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</si>
  <si>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</si>
  <si>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</si>
  <si>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</si>
  <si>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</si>
  <si>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</si>
  <si>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</si>
  <si>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</si>
  <si>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</si>
  <si>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</si>
  <si>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</si>
  <si>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</si>
  <si>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</si>
  <si>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</si>
  <si>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</si>
  <si>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</si>
  <si>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</si>
  <si>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</si>
  <si>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</si>
  <si>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</si>
  <si>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</si>
  <si>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</si>
  <si>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</si>
  <si>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</si>
  <si>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</si>
  <si>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</si>
  <si>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</si>
  <si>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</si>
  <si>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</si>
  <si>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</si>
  <si>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</si>
  <si>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</si>
  <si>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</si>
  <si>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</si>
  <si>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</si>
  <si>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</si>
  <si>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</si>
  <si>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</si>
  <si>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</si>
  <si>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</si>
  <si>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</si>
  <si>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</si>
  <si>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</si>
  <si>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</si>
  <si>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</si>
  <si>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</si>
  <si>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</si>
  <si>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</si>
  <si>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</si>
  <si>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</si>
  <si>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</si>
  <si>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</si>
  <si>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</si>
  <si>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</si>
  <si>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</si>
  <si>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</si>
  <si>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</si>
  <si>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</si>
  <si>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</si>
  <si>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</si>
  <si>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</si>
  <si>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</si>
  <si>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</si>
  <si>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</si>
  <si>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</si>
  <si>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</si>
  <si>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</si>
  <si>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</si>
  <si>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</si>
  <si>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</si>
  <si>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</si>
  <si>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</si>
  <si>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</si>
  <si>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</si>
  <si>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</si>
  <si>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</si>
  <si>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</si>
  <si>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</si>
  <si>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</si>
  <si>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</si>
  <si>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</si>
  <si>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</si>
  <si>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</si>
  <si>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</si>
  <si>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</si>
  <si>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</si>
  <si>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</si>
  <si>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</si>
  <si>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</si>
  <si>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</si>
  <si>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</si>
  <si>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</si>
  <si>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</si>
  <si>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</si>
  <si>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</si>
  <si>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</si>
  <si>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</si>
  <si>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</si>
  <si>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</si>
  <si>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</si>
  <si>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</si>
  <si>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</si>
  <si>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</si>
  <si>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</si>
  <si>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</si>
  <si>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</si>
  <si>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</si>
  <si>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</si>
  <si>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</si>
  <si>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</si>
  <si>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</si>
  <si>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</si>
  <si>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</si>
  <si>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</si>
  <si>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</si>
  <si>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</si>
  <si>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</si>
  <si>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</si>
  <si>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</si>
  <si>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</si>
  <si>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</si>
  <si>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</si>
  <si>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</si>
  <si>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</si>
  <si>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</si>
  <si>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</si>
  <si>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</si>
  <si>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</si>
  <si>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</si>
  <si>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</si>
  <si>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</si>
  <si>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</si>
  <si>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</si>
  <si>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</si>
  <si>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</si>
  <si>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</si>
  <si>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</si>
  <si>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</si>
  <si>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</si>
  <si>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</si>
  <si>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</si>
  <si>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</si>
  <si>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</si>
  <si>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</si>
  <si>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</si>
  <si>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</si>
  <si>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</si>
  <si>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</si>
  <si>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</si>
  <si>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</si>
  <si>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</si>
  <si>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</si>
  <si>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</si>
  <si>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</si>
  <si>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</si>
  <si>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</si>
  <si>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</si>
  <si>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</si>
  <si>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</si>
  <si>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</si>
  <si>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</si>
  <si>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</si>
  <si>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</si>
  <si>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</si>
  <si>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</si>
  <si>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</si>
  <si>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</si>
  <si>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</si>
  <si>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</si>
  <si>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</si>
  <si>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</si>
  <si>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</si>
  <si>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</si>
  <si>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</si>
  <si>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</si>
  <si>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</si>
  <si>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</si>
  <si>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</si>
  <si>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</si>
  <si>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</si>
  <si>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</si>
  <si>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</si>
  <si>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</si>
  <si>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</si>
  <si>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</si>
  <si>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</si>
  <si>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</si>
  <si>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</si>
  <si>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</si>
  <si>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</si>
  <si>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</si>
  <si>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</si>
  <si>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</si>
  <si>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</si>
  <si>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</si>
  <si>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</si>
  <si>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</si>
  <si>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</si>
  <si>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</si>
  <si>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</si>
  <si>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</si>
  <si>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</si>
  <si>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</si>
  <si>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</si>
  <si>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</si>
  <si>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</si>
  <si>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</si>
  <si>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</si>
  <si>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</si>
  <si>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</si>
  <si>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</si>
  <si>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</si>
  <si>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</si>
  <si>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</si>
  <si>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</si>
  <si>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</si>
  <si>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</si>
  <si>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</si>
  <si>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</si>
  <si>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</si>
  <si>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</si>
  <si>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</si>
  <si>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</si>
  <si>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</si>
  <si>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</si>
  <si>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</si>
  <si>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</si>
  <si>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</si>
  <si>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</si>
  <si>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</si>
  <si>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</si>
  <si>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</si>
  <si>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</si>
  <si>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</si>
  <si>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</si>
  <si>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</si>
  <si>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</si>
  <si>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</si>
  <si>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</si>
  <si>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</si>
  <si>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</si>
  <si>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</si>
  <si>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</si>
  <si>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</si>
  <si>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</si>
  <si>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</si>
  <si>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</si>
  <si>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</si>
  <si>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</si>
  <si>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</si>
  <si>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</si>
  <si>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</si>
  <si>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</si>
  <si>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</si>
  <si>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</si>
  <si>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</si>
  <si>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</si>
  <si>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</si>
  <si>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</si>
  <si>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</si>
  <si>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</si>
  <si>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</si>
  <si>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</si>
  <si>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</si>
  <si>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</si>
  <si>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</si>
  <si>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</si>
  <si>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</si>
  <si>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</si>
  <si>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</si>
  <si>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</si>
  <si>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</si>
  <si>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</si>
  <si>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</si>
  <si>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</si>
  <si>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</si>
  <si>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</si>
  <si>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</si>
  <si>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</si>
  <si>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</si>
  <si>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</si>
  <si>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</si>
  <si>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</si>
  <si>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</si>
  <si>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</si>
  <si>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</si>
  <si>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</si>
  <si>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</si>
  <si>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</si>
  <si>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</si>
  <si>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</si>
  <si>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</si>
  <si>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</si>
  <si>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</si>
  <si>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</si>
  <si>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</si>
  <si>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</si>
  <si>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</si>
  <si>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</si>
  <si>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</si>
  <si>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</si>
  <si>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</si>
  <si>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</si>
  <si>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</si>
  <si>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</si>
  <si>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</si>
  <si>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</si>
  <si>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</si>
  <si>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</si>
  <si>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</si>
  <si>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</si>
  <si>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</si>
  <si>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</si>
  <si>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</si>
  <si>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</si>
  <si>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</si>
  <si>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</si>
  <si>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</si>
  <si>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</si>
  <si>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</si>
  <si>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</si>
  <si>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</si>
  <si>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</si>
  <si>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</si>
  <si>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</si>
  <si>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</si>
  <si>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</si>
  <si>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</si>
  <si>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</si>
  <si>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</si>
  <si>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</si>
  <si>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</si>
  <si>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</si>
  <si>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</si>
  <si>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</si>
  <si>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</si>
  <si>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</si>
  <si>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</si>
  <si>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</si>
  <si>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</si>
  <si>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</si>
  <si>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</si>
  <si>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</si>
  <si>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</si>
  <si>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</si>
  <si>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</si>
  <si>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</si>
  <si>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</si>
  <si>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</si>
  <si>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</si>
  <si>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</si>
  <si>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</si>
  <si>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</si>
  <si>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</si>
  <si>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</si>
  <si>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</si>
  <si>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</si>
  <si>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</si>
  <si>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</si>
  <si>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</si>
  <si>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</si>
  <si>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</si>
  <si>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</si>
  <si>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</si>
  <si>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</si>
  <si>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</si>
  <si>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</si>
  <si>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</si>
  <si>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</si>
  <si>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</si>
  <si>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</si>
  <si>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</si>
  <si>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</si>
  <si>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</si>
  <si>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</si>
  <si>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</si>
  <si>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</si>
  <si>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</si>
  <si>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</si>
  <si>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</si>
  <si>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</si>
  <si>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</si>
  <si>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</si>
  <si>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</si>
  <si>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</si>
  <si>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</si>
  <si>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</si>
  <si>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</si>
  <si>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</si>
  <si>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</si>
  <si>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</si>
  <si>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</si>
  <si>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</si>
  <si>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</si>
  <si>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</si>
  <si>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</si>
  <si>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</si>
  <si>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</si>
  <si>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</si>
  <si>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</si>
  <si>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</si>
  <si>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</si>
  <si>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</si>
  <si>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</si>
  <si>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</si>
  <si>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</si>
  <si>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</si>
  <si>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</si>
  <si>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</si>
  <si>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</si>
  <si>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</si>
  <si>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</si>
  <si>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</si>
  <si>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</si>
  <si>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</si>
  <si>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</si>
  <si>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</si>
  <si>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</si>
  <si>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</si>
  <si>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</si>
  <si>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</si>
  <si>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</si>
  <si>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</si>
  <si>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</si>
  <si>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</si>
  <si>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</si>
  <si>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</si>
  <si>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</si>
  <si>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</si>
  <si>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</si>
  <si>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</si>
  <si>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</si>
  <si>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</si>
  <si>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</si>
  <si>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</si>
  <si>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</si>
  <si>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</si>
  <si>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</si>
  <si>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</si>
  <si>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</si>
  <si>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</si>
  <si>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</si>
  <si>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</si>
  <si>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</si>
  <si>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</si>
  <si>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</si>
  <si>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</si>
  <si>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</si>
  <si>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</si>
  <si>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</si>
  <si>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</si>
  <si>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</si>
  <si>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</si>
  <si>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</si>
  <si>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</si>
  <si>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</si>
  <si>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</si>
  <si>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</si>
  <si>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</si>
  <si>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</si>
  <si>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</si>
  <si>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</si>
  <si>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</si>
  <si>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</si>
  <si>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</si>
  <si>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</si>
  <si>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</si>
  <si>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</si>
  <si>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</si>
  <si>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</si>
  <si>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</si>
  <si>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</si>
  <si>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</si>
  <si>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</si>
  <si>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</si>
  <si>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</si>
  <si>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</si>
  <si>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</si>
  <si>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</si>
  <si>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</si>
  <si>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</si>
  <si>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</si>
  <si>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</si>
  <si>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</si>
  <si>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</si>
  <si>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</si>
  <si>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</si>
  <si>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</si>
  <si>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</si>
  <si>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</si>
  <si>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</si>
  <si>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</si>
  <si>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</si>
  <si>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</si>
  <si>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</si>
  <si>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</si>
  <si>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</si>
  <si>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</si>
  <si>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</si>
  <si>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</si>
  <si>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</si>
  <si>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</si>
  <si>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</si>
  <si>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</si>
  <si>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</si>
  <si>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</si>
  <si>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</si>
  <si>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</si>
  <si>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</si>
  <si>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</si>
  <si>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</si>
  <si>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</si>
  <si>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</si>
  <si>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</si>
  <si>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</si>
  <si>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</si>
  <si>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</si>
  <si>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</si>
  <si>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</si>
  <si>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</si>
  <si>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</si>
  <si>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</si>
  <si>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</si>
  <si>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</si>
  <si>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</si>
  <si>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</si>
  <si>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</si>
  <si>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</si>
  <si>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</si>
  <si>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</si>
  <si>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</si>
  <si>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</si>
  <si>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</si>
  <si>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</si>
  <si>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</si>
  <si>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</si>
  <si>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</si>
  <si>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</si>
  <si>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</si>
  <si>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</si>
  <si>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</si>
  <si>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</si>
  <si>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</si>
  <si>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</si>
  <si>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</si>
  <si>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</si>
  <si>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</si>
  <si>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</si>
  <si>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</si>
  <si>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</si>
  <si>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</si>
  <si>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</si>
  <si>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</si>
  <si>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</si>
  <si>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</si>
  <si>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</si>
  <si>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</si>
  <si>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</si>
  <si>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</si>
  <si>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</si>
  <si>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</si>
  <si>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</si>
  <si>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</si>
  <si>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</si>
  <si>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</si>
  <si>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</si>
  <si>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</si>
  <si>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</si>
  <si>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</si>
  <si>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</si>
  <si>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</si>
  <si>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</si>
  <si>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</si>
  <si>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</si>
  <si>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</si>
  <si>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</si>
  <si>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</si>
  <si>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</si>
  <si>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</si>
  <si>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</si>
  <si>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</si>
  <si>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</si>
  <si>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</si>
  <si>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</si>
  <si>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</si>
  <si>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</si>
  <si>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</si>
  <si>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</si>
  <si>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</si>
  <si>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</si>
  <si>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</si>
  <si>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</si>
  <si>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</si>
  <si>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</si>
  <si>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</si>
  <si>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</si>
  <si>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</si>
  <si>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</si>
  <si>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</si>
  <si>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</si>
  <si>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</si>
  <si>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</si>
  <si>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</si>
  <si>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</si>
  <si>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</si>
  <si>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</si>
  <si>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</si>
  <si>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</si>
  <si>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</si>
  <si>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</si>
  <si>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</si>
  <si>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</si>
  <si>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</si>
  <si>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</si>
  <si>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</si>
  <si>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</si>
  <si>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</si>
  <si>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</si>
  <si>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</si>
  <si>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</si>
  <si>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</si>
  <si>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</si>
  <si>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</si>
  <si>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</si>
  <si>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</si>
  <si>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</si>
  <si>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</si>
  <si>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</si>
  <si>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</si>
  <si>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</si>
  <si>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</si>
  <si>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</si>
  <si>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</si>
  <si>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</si>
  <si>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</si>
  <si>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</si>
  <si>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</si>
  <si>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</si>
  <si>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</si>
  <si>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</si>
  <si>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</si>
  <si>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</si>
  <si>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</si>
  <si>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</si>
  <si>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</si>
  <si>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</si>
  <si>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</si>
  <si>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</si>
  <si>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</si>
  <si>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</si>
  <si>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</si>
  <si>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</si>
  <si>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</si>
  <si>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</si>
  <si>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</si>
  <si>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</si>
  <si>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</si>
  <si>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</si>
  <si>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</si>
  <si>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</si>
  <si>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</si>
  <si>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</si>
  <si>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</si>
  <si>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</si>
  <si>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</si>
  <si>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</si>
  <si>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</si>
  <si>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</si>
  <si>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</si>
  <si>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</si>
  <si>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</si>
  <si>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</si>
  <si>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</si>
  <si>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</si>
  <si>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</si>
  <si>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</si>
  <si>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</si>
  <si>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</si>
  <si>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</si>
  <si>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</si>
  <si>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</si>
  <si>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</si>
  <si>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</si>
  <si>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</si>
  <si>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</si>
  <si>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</si>
  <si>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</si>
  <si>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</si>
  <si>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</si>
  <si>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</si>
  <si>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</si>
  <si>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</si>
  <si>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</si>
  <si>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</si>
  <si>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</si>
  <si>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</si>
  <si>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</si>
  <si>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</si>
  <si>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</si>
  <si>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</si>
  <si>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</si>
  <si>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</si>
  <si>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</si>
  <si>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</si>
  <si>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</si>
  <si>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</si>
  <si>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</si>
  <si>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</si>
  <si>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</si>
  <si>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</si>
  <si>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</si>
  <si>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</si>
  <si>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</si>
  <si>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</si>
  <si>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</si>
  <si>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</si>
  <si>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</si>
  <si>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</si>
  <si>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</si>
  <si>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</si>
  <si>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</si>
  <si>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</si>
  <si>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</si>
  <si>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</si>
  <si>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</si>
  <si>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</si>
  <si>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</si>
  <si>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</si>
  <si>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</si>
  <si>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</si>
  <si>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</si>
  <si>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</si>
  <si>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</si>
  <si>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</si>
  <si>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</si>
  <si>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</si>
  <si>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</si>
  <si>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</si>
  <si>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</si>
  <si>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</si>
  <si>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</si>
  <si>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</si>
  <si>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</si>
  <si>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</si>
  <si>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</si>
  <si>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</si>
  <si>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</si>
  <si>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</si>
  <si>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</si>
  <si>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</si>
  <si>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</si>
  <si>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</si>
  <si>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</si>
  <si>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</si>
  <si>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</si>
  <si>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</si>
  <si>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</si>
  <si>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</si>
  <si>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</si>
  <si>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</si>
  <si>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</si>
  <si>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</si>
  <si>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</si>
  <si>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</si>
  <si>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</si>
  <si>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</si>
  <si>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</si>
  <si>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</si>
  <si>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</si>
  <si>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</si>
  <si>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</si>
  <si>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</si>
  <si>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</si>
  <si>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</si>
  <si>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</si>
  <si>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</si>
  <si>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</si>
  <si>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</si>
  <si>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</si>
  <si>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</si>
  <si>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</si>
  <si>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</si>
  <si>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</si>
  <si>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</si>
  <si>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</si>
  <si>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</si>
  <si>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</si>
  <si>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</si>
  <si>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</si>
  <si>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</si>
  <si>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</si>
  <si>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</si>
  <si>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</si>
  <si>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</si>
  <si>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</si>
  <si>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</si>
  <si>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</si>
  <si>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</si>
  <si>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</si>
  <si>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</si>
  <si>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</si>
  <si>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</si>
  <si>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</si>
  <si>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</si>
  <si>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</si>
  <si>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</si>
  <si>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</si>
  <si>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</si>
  <si>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</si>
  <si>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</si>
  <si>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</si>
  <si>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</si>
  <si>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</si>
  <si>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</si>
  <si>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</si>
  <si>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</si>
  <si>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</si>
  <si>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</si>
  <si>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</si>
  <si>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</si>
  <si>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</si>
  <si>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</si>
  <si>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</si>
  <si>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</si>
  <si>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</si>
  <si>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</si>
  <si>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</si>
  <si>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</si>
  <si>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</si>
  <si>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</si>
  <si>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</si>
  <si>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</si>
  <si>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</si>
  <si>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</si>
  <si>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</si>
  <si>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</si>
  <si>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</si>
  <si>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</si>
  <si>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</si>
  <si>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</si>
  <si>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</si>
  <si>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</si>
  <si>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</si>
  <si>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</si>
  <si>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</si>
  <si>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</si>
  <si>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</si>
  <si>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</si>
  <si>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</si>
  <si>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</si>
  <si>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</si>
  <si>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</si>
  <si>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</si>
  <si>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</si>
  <si>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</si>
  <si>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</si>
  <si>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</si>
  <si>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</si>
  <si>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</si>
  <si>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</si>
  <si>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</si>
  <si>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</si>
  <si>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</si>
  <si>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</si>
  <si>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</si>
  <si>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</si>
  <si>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</si>
  <si>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</si>
  <si>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</si>
  <si>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</si>
  <si>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</si>
  <si>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</si>
  <si>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</si>
  <si>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</si>
  <si>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</si>
  <si>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</si>
  <si>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</si>
  <si>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</si>
  <si>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</si>
  <si>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</si>
  <si>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</si>
  <si>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</si>
  <si>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</si>
  <si>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</si>
  <si>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</si>
  <si>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</si>
  <si>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</si>
  <si>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</si>
  <si>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</si>
  <si>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</si>
  <si>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</si>
  <si>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</si>
  <si>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</si>
  <si>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</si>
  <si>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</si>
  <si>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</si>
  <si>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</si>
  <si>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</si>
  <si>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</si>
  <si>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</si>
  <si>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</si>
  <si>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</si>
  <si>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</si>
  <si>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</si>
  <si>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</si>
  <si>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</si>
  <si>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</si>
  <si>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</si>
  <si>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</si>
  <si>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</si>
  <si>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</si>
  <si>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</si>
  <si>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</si>
  <si>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</si>
  <si>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</si>
  <si>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</si>
  <si>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</si>
  <si>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</si>
  <si>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</si>
  <si>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</si>
  <si>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</si>
  <si>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</si>
  <si>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</si>
  <si>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</si>
  <si>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</si>
  <si>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</si>
  <si>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</si>
  <si>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</si>
  <si>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</si>
  <si>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</si>
  <si>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</si>
  <si>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</si>
  <si>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</si>
  <si>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</si>
  <si>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</si>
  <si>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</si>
  <si>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</si>
  <si>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</si>
  <si>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</si>
  <si>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</si>
  <si>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</si>
  <si>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</si>
  <si>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</si>
  <si>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</si>
  <si>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</si>
  <si>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</si>
  <si>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</si>
  <si>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</si>
  <si>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</si>
  <si>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</si>
  <si>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</si>
  <si>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</si>
  <si>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</si>
  <si>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</si>
  <si>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</si>
  <si>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</si>
  <si>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</si>
  <si>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</si>
  <si>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</si>
  <si>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</si>
  <si>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</si>
  <si>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</si>
  <si>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</si>
  <si>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</si>
  <si>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</si>
  <si>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</si>
  <si>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</si>
  <si>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</si>
  <si>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</si>
  <si>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</si>
  <si>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</si>
  <si>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</si>
  <si>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</si>
  <si>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</si>
  <si>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</si>
  <si>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</si>
  <si>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</si>
  <si>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</si>
  <si>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</si>
  <si>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</si>
  <si>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</si>
  <si>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</si>
  <si>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</si>
  <si>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</si>
  <si>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</si>
  <si>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</si>
  <si>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</si>
  <si>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</si>
  <si>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</si>
  <si>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</si>
  <si>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</si>
  <si>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</si>
  <si>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</si>
  <si>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</si>
  <si>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</si>
  <si>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</si>
  <si>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</si>
  <si>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</si>
  <si>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</si>
  <si>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</si>
  <si>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</si>
  <si>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</si>
  <si>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</si>
  <si>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</si>
  <si>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</si>
  <si>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</si>
  <si>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</si>
  <si>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</si>
  <si>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</si>
  <si>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</si>
  <si>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</si>
  <si>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</si>
  <si>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</si>
  <si>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</si>
  <si>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</si>
  <si>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</si>
  <si>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</si>
  <si>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</si>
  <si>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</si>
  <si>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</si>
  <si>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</si>
  <si>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</si>
  <si>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</si>
  <si>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</si>
  <si>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</si>
  <si>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</si>
  <si>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</si>
  <si>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</si>
  <si>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</si>
  <si>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</si>
  <si>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</si>
  <si>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</si>
  <si>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</si>
  <si>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</si>
  <si>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</si>
  <si>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</si>
  <si>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</si>
  <si>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</si>
  <si>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</si>
  <si>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</si>
  <si>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</si>
  <si>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</si>
  <si>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</si>
  <si>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</si>
  <si>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</si>
  <si>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</si>
  <si>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</si>
  <si>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</si>
  <si>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</si>
  <si>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</si>
  <si>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</si>
  <si>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</si>
  <si>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</si>
  <si>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</si>
  <si>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</si>
  <si>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</si>
  <si>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</si>
  <si>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</si>
  <si>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</si>
  <si>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</si>
  <si>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</si>
  <si>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</si>
  <si>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</si>
  <si>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</si>
  <si>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</si>
  <si>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</si>
  <si>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</si>
  <si>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</si>
  <si>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</si>
  <si>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</si>
  <si>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</si>
  <si>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</si>
  <si>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</si>
  <si>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</si>
  <si>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</si>
  <si>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</si>
  <si>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</si>
  <si>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</si>
  <si>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</si>
  <si>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</si>
  <si>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</si>
  <si>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</si>
  <si>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</si>
  <si>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</si>
  <si>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</si>
  <si>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</si>
  <si>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</si>
  <si>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</si>
  <si>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</si>
  <si>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</si>
  <si>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</si>
  <si>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</si>
  <si>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</si>
  <si>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</si>
  <si>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</si>
  <si>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</si>
  <si>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</si>
  <si>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</si>
  <si>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</si>
  <si>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</si>
  <si>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</si>
  <si>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</si>
  <si>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</si>
  <si>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</si>
  <si>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</si>
  <si>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</si>
  <si>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</si>
  <si>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</si>
  <si>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</si>
  <si>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</si>
  <si>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</si>
  <si>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</si>
  <si>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</si>
  <si>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</si>
  <si>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</si>
  <si>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</si>
  <si>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</si>
  <si>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</si>
  <si>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</si>
  <si>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</si>
  <si>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</si>
  <si>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</si>
  <si>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</si>
  <si>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</si>
  <si>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</si>
  <si>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</si>
  <si>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</si>
  <si>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</si>
  <si>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</si>
  <si>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</si>
  <si>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</si>
  <si>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</si>
  <si>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</si>
  <si>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</si>
  <si>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</si>
  <si>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</si>
  <si>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</si>
  <si>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</si>
  <si>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</si>
  <si>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</si>
  <si>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</si>
  <si>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</si>
  <si>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</si>
  <si>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</si>
  <si>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</si>
  <si>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</si>
  <si>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</si>
  <si>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</si>
  <si>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</si>
  <si>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</si>
  <si>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</si>
  <si>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</si>
  <si>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</si>
  <si>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</si>
  <si>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</si>
  <si>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</si>
  <si>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</si>
  <si>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</si>
  <si>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</si>
  <si>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</si>
  <si>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</si>
  <si>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</si>
  <si>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</si>
  <si>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</si>
  <si>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</si>
  <si>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</si>
  <si>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</si>
  <si>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</si>
  <si>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</si>
  <si>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</si>
  <si>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</si>
  <si>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</si>
  <si>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</si>
  <si>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</si>
  <si>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</si>
  <si>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</si>
  <si>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</si>
  <si>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</si>
  <si>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</si>
  <si>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</si>
  <si>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</si>
  <si>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</si>
  <si>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</si>
  <si>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</si>
  <si>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</si>
  <si>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</si>
  <si>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</si>
  <si>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</si>
  <si>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</si>
  <si>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</si>
  <si>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</si>
  <si>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</si>
  <si>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</si>
  <si>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</si>
  <si>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</si>
  <si>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</si>
  <si>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</si>
  <si>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</si>
  <si>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</si>
  <si>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</si>
  <si>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</si>
  <si>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</si>
  <si>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</si>
  <si>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</si>
  <si>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</si>
  <si>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</si>
  <si>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</si>
  <si>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</si>
  <si>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</si>
  <si>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</si>
  <si>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</si>
  <si>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</si>
  <si>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</si>
  <si>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</si>
  <si>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</si>
  <si>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</si>
  <si>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</si>
  <si>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</si>
  <si>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</si>
  <si>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</si>
  <si>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</si>
  <si>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</si>
  <si>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</si>
  <si>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</si>
  <si>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</si>
  <si>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</si>
  <si>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</si>
  <si>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</si>
  <si>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</si>
  <si>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</si>
  <si>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</si>
  <si>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</si>
  <si>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</si>
  <si>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</si>
  <si>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</si>
  <si>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</si>
  <si>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</si>
  <si>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</si>
  <si>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</si>
  <si>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</si>
  <si>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</si>
  <si>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</si>
  <si>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</si>
  <si>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</si>
  <si>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</si>
  <si>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</si>
  <si>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</si>
  <si>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</si>
  <si>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</si>
  <si>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</si>
  <si>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</si>
  <si>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</si>
  <si>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</si>
  <si>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</si>
  <si>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</si>
  <si>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</si>
  <si>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</si>
  <si>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</si>
  <si>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</si>
  <si>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</si>
  <si>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</si>
  <si>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</si>
  <si>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</si>
  <si>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</si>
  <si>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</si>
  <si>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</si>
  <si>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</si>
  <si>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</si>
  <si>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</si>
  <si>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</si>
  <si>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</si>
  <si>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</si>
  <si>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</si>
  <si>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</si>
  <si>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</si>
  <si>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</si>
  <si>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</si>
  <si>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</si>
  <si>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</si>
  <si>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</si>
  <si>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</si>
  <si>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</si>
  <si>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</si>
  <si>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</si>
  <si>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</si>
  <si>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</si>
  <si>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</si>
  <si>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</si>
  <si>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</si>
  <si>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</si>
  <si>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</si>
  <si>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</si>
  <si>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</si>
  <si>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</si>
  <si>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</si>
  <si>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</si>
  <si>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</si>
  <si>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</si>
  <si>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</si>
  <si>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</si>
  <si>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</si>
  <si>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</si>
  <si>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</si>
  <si>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</si>
  <si>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</si>
  <si>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</si>
  <si>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</si>
  <si>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</si>
  <si>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</si>
  <si>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</si>
  <si>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</si>
  <si>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</si>
  <si>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</si>
  <si>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</si>
  <si>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</si>
  <si>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</si>
  <si>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</si>
  <si>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</si>
  <si>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</si>
  <si>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</si>
  <si>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</si>
  <si>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</si>
  <si>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</si>
  <si>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</si>
  <si>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</si>
  <si>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</si>
  <si>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</si>
  <si>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</si>
  <si>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</si>
  <si>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</si>
  <si>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</si>
  <si>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</si>
  <si>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</si>
  <si>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</si>
  <si>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</si>
  <si>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</si>
  <si>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</si>
  <si>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</si>
  <si>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</si>
  <si>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</si>
  <si>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</si>
  <si>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</si>
  <si>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</si>
  <si>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</si>
  <si>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</si>
  <si>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</si>
  <si>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</si>
  <si>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</si>
  <si>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</si>
  <si>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</si>
  <si>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</si>
  <si>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</si>
  <si>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</si>
  <si>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</si>
  <si>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</si>
  <si>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</si>
  <si>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</si>
  <si>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</si>
  <si>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</si>
  <si>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</si>
  <si>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</si>
  <si>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</si>
  <si>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</si>
  <si>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</si>
  <si>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</si>
  <si>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</si>
  <si>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</si>
  <si>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</si>
  <si>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</si>
  <si>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</si>
  <si>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</si>
  <si>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</si>
  <si>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</si>
  <si>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</si>
  <si>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</si>
  <si>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</si>
  <si>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</si>
  <si>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</si>
  <si>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</si>
  <si>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</si>
  <si>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</si>
  <si>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</si>
  <si>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</si>
  <si>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</si>
  <si>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</si>
  <si>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</si>
  <si>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</si>
  <si>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</si>
  <si>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</si>
  <si>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</si>
  <si>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</si>
  <si>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</si>
  <si>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</si>
  <si>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</si>
  <si>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</si>
  <si>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</si>
  <si>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</si>
  <si>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</si>
  <si>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</si>
  <si>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</si>
  <si>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</si>
  <si>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</si>
  <si>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</si>
  <si>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</si>
  <si>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</si>
  <si>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</si>
  <si>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</si>
  <si>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</si>
  <si>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</si>
  <si>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</si>
  <si>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</si>
  <si>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</si>
  <si>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</si>
  <si>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</si>
  <si>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</si>
  <si>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</si>
  <si>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</si>
  <si>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</si>
  <si>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</si>
  <si>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</si>
  <si>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</si>
  <si>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</si>
  <si>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</si>
  <si>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</si>
  <si>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</si>
  <si>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</si>
  <si>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</si>
  <si>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</si>
  <si>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</si>
  <si>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</si>
  <si>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</si>
  <si>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</si>
  <si>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</si>
  <si>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</si>
  <si>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</si>
  <si>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</si>
  <si>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</si>
  <si>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</si>
  <si>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</si>
  <si>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</si>
  <si>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</si>
  <si>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</si>
  <si>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</si>
  <si>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</si>
  <si>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</si>
  <si>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</si>
  <si>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</si>
  <si>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</si>
  <si>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</si>
  <si>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</si>
  <si>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</si>
  <si>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</si>
  <si>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</si>
  <si>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</si>
  <si>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</si>
  <si>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</si>
  <si>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</si>
  <si>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</si>
  <si>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</si>
  <si>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</si>
  <si>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</si>
  <si>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</si>
  <si>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</si>
  <si>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</si>
  <si>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</si>
  <si>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</si>
  <si>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</si>
  <si>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</si>
  <si>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</si>
  <si>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</si>
  <si>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</si>
  <si>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</si>
  <si>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</si>
  <si>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</si>
  <si>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</si>
  <si>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</si>
  <si>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</si>
  <si>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</si>
  <si>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</si>
  <si>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</si>
  <si>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</si>
  <si>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</si>
  <si>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</si>
  <si>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</si>
  <si>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</si>
  <si>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</si>
  <si>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</si>
  <si>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</si>
  <si>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</si>
  <si>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</si>
  <si>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</si>
  <si>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</si>
  <si>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</si>
  <si>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</si>
  <si>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</si>
  <si>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</si>
  <si>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</si>
  <si>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</si>
  <si>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</si>
  <si>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</si>
  <si>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</si>
  <si>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</si>
  <si>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</si>
  <si>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</si>
  <si>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</si>
  <si>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</si>
  <si>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</si>
  <si>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</si>
  <si>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</si>
  <si>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</si>
  <si>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</si>
  <si>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</si>
  <si>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</si>
  <si>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</si>
  <si>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</si>
  <si>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</si>
  <si>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</si>
  <si>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</si>
  <si>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</si>
  <si>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</si>
  <si>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</si>
  <si>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</si>
  <si>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</si>
  <si>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</si>
  <si>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</si>
  <si>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</si>
  <si>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</si>
  <si>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</si>
  <si>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</si>
  <si>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</si>
  <si>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</si>
  <si>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</si>
  <si>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</si>
  <si>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</si>
  <si>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</si>
  <si>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</si>
  <si>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</si>
  <si>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</si>
  <si>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</si>
  <si>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</si>
  <si>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</si>
  <si>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</si>
  <si>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</si>
  <si>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</si>
  <si>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</si>
  <si>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</si>
  <si>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</si>
  <si>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</si>
  <si>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</si>
  <si>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</si>
  <si>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</si>
  <si>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</si>
  <si>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</si>
  <si>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</si>
  <si>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</si>
  <si>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</si>
  <si>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</si>
  <si>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</si>
  <si>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</si>
  <si>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</si>
  <si>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</si>
  <si>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</si>
  <si>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</si>
  <si>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</si>
  <si>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</si>
  <si>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</si>
  <si>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</si>
  <si>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</si>
  <si>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</si>
  <si>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</si>
  <si>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</si>
  <si>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</si>
  <si>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</si>
  <si>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</si>
  <si>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</si>
  <si>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</si>
  <si>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</si>
  <si>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</si>
  <si>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</si>
  <si>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</si>
  <si>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</si>
  <si>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</si>
  <si>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</si>
  <si>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</si>
  <si>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</si>
  <si>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</si>
  <si>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</si>
  <si>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</si>
  <si>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</si>
  <si>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</si>
  <si>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</si>
  <si>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</si>
  <si>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</si>
  <si>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</si>
  <si>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</si>
  <si>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</si>
  <si>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</si>
  <si>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</si>
  <si>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</si>
  <si>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</si>
  <si>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</si>
  <si>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</si>
  <si>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</si>
  <si>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</si>
  <si>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</si>
  <si>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</si>
  <si>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</si>
  <si>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</si>
  <si>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</si>
  <si>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</si>
  <si>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</si>
  <si>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</si>
  <si>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</si>
  <si>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</si>
  <si>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</si>
  <si>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</si>
  <si>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</si>
  <si>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</si>
  <si>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</si>
  <si>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</si>
  <si>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</si>
  <si>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</si>
  <si>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</si>
  <si>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</si>
  <si>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</si>
  <si>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</si>
  <si>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</si>
  <si>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</si>
  <si>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</si>
  <si>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</si>
  <si>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</si>
  <si>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</si>
  <si>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</si>
  <si>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</si>
  <si>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</si>
  <si>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</si>
  <si>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</si>
  <si>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</si>
  <si>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</si>
  <si>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</si>
  <si>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</si>
  <si>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</si>
  <si>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</si>
  <si>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</si>
  <si>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</si>
  <si>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</si>
  <si>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</si>
  <si>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</si>
  <si>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</si>
  <si>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</si>
  <si>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</si>
  <si>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</si>
  <si>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</si>
  <si>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</si>
  <si>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</si>
  <si>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</si>
  <si>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</si>
  <si>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</si>
  <si>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</si>
  <si>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</si>
  <si>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</si>
  <si>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</si>
  <si>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</si>
  <si>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</si>
  <si>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</si>
  <si>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</si>
  <si>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</si>
  <si>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</si>
  <si>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</si>
  <si>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</si>
  <si>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</si>
  <si>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</si>
  <si>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</si>
  <si>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</si>
  <si>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</si>
  <si>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</si>
  <si>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</si>
  <si>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</si>
  <si>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</si>
  <si>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</si>
  <si>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</si>
  <si>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</si>
  <si>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</si>
  <si>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</si>
  <si>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</si>
  <si>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</si>
  <si>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</si>
  <si>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</si>
  <si>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</si>
  <si>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</si>
  <si>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</si>
  <si>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</si>
  <si>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</si>
  <si>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</si>
  <si>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</si>
  <si>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</si>
  <si>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</si>
  <si>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</si>
  <si>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</si>
  <si>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</si>
  <si>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</si>
  <si>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</si>
  <si>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</si>
  <si>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</si>
  <si>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</si>
  <si>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</si>
  <si>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</si>
  <si>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</si>
  <si>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</si>
  <si>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</si>
  <si>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</si>
  <si>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</si>
  <si>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</si>
  <si>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</si>
  <si>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</si>
  <si>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</si>
  <si>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</si>
  <si>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</si>
  <si>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</si>
  <si>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</si>
  <si>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</si>
  <si>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</si>
  <si>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</si>
  <si>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</si>
  <si>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</si>
  <si>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</si>
  <si>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</si>
  <si>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</si>
  <si>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</si>
  <si>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</si>
  <si>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</si>
  <si>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</si>
  <si>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</si>
  <si>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</si>
  <si>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</si>
  <si>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</si>
  <si>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</si>
  <si>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</si>
  <si>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</si>
  <si>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</si>
  <si>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</si>
  <si>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</si>
  <si>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</si>
  <si>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</si>
  <si>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</si>
  <si>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</si>
  <si>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</si>
  <si>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</si>
  <si>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</si>
  <si>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</si>
  <si>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</si>
  <si>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</si>
  <si>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</si>
  <si>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</si>
  <si>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</si>
  <si>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</si>
  <si>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</si>
  <si>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</si>
  <si>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</si>
  <si>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</si>
  <si>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</si>
  <si>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</si>
  <si>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</si>
  <si>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</si>
  <si>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</si>
  <si>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</si>
  <si>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</si>
  <si>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</si>
  <si>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</si>
  <si>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</si>
  <si>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</si>
  <si>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</si>
  <si>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</si>
  <si>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</si>
  <si>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</si>
  <si>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</si>
  <si>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</si>
  <si>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</si>
  <si>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</si>
  <si>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</si>
  <si>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</si>
  <si>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</si>
  <si>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</si>
  <si>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</si>
  <si>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</si>
  <si>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</si>
  <si>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</si>
  <si>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</si>
  <si>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</si>
  <si>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</si>
  <si>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</si>
  <si>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</si>
  <si>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</si>
  <si>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</si>
  <si>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</si>
  <si>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</si>
  <si>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</si>
  <si>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</si>
  <si>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</si>
  <si>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</si>
  <si>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</si>
  <si>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</si>
  <si>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</si>
  <si>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</si>
  <si>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</si>
  <si>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</si>
  <si>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</si>
  <si>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</si>
  <si>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</si>
  <si>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</si>
  <si>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</si>
  <si>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</si>
  <si>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</si>
  <si>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</si>
  <si>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</si>
  <si>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</si>
  <si>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</si>
  <si>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</si>
  <si>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</si>
  <si>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</si>
  <si>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</si>
  <si>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</si>
  <si>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</si>
  <si>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</si>
  <si>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</si>
  <si>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</si>
  <si>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</si>
  <si>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</si>
  <si>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</si>
  <si>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</si>
  <si>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</si>
  <si>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</si>
  <si>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</si>
  <si>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</si>
  <si>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</si>
  <si>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</si>
  <si>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</si>
  <si>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</si>
  <si>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</si>
  <si>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</si>
  <si>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</si>
  <si>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</si>
  <si>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</si>
  <si>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</si>
  <si>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</si>
  <si>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</si>
  <si>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</si>
  <si>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</si>
  <si>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</si>
  <si>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</si>
  <si>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</si>
  <si>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</si>
  <si>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</si>
  <si>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</si>
  <si>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</si>
  <si>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</si>
  <si>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</si>
  <si>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</si>
  <si>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</si>
  <si>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</si>
  <si>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</si>
  <si>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</si>
  <si>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</si>
  <si>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</si>
  <si>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</si>
  <si>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</si>
  <si>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</si>
  <si>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</si>
  <si>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</si>
  <si>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</si>
  <si>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</si>
  <si>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</si>
  <si>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</si>
  <si>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</si>
  <si>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</si>
  <si>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</si>
  <si>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</si>
  <si>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</si>
  <si>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</si>
  <si>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</si>
  <si>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</si>
  <si>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</si>
  <si>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</si>
  <si>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</si>
  <si>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</si>
  <si>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</si>
  <si>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</si>
  <si>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</si>
  <si>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</si>
  <si>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</si>
  <si>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</si>
  <si>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</si>
  <si>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</si>
  <si>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</si>
  <si>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</si>
  <si>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</si>
  <si>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</si>
  <si>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</si>
  <si>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</si>
  <si>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</si>
  <si>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</si>
  <si>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</si>
  <si>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</si>
  <si>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</si>
  <si>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</si>
  <si>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</si>
  <si>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</si>
  <si>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</si>
  <si>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</si>
  <si>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</si>
  <si>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</si>
  <si>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</si>
  <si>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</si>
  <si>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</si>
  <si>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</si>
  <si>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</si>
  <si>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</si>
  <si>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</si>
  <si>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</si>
  <si>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</si>
  <si>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</si>
  <si>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</si>
  <si>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</si>
  <si>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</si>
  <si>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</si>
  <si>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</si>
  <si>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</si>
  <si>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</si>
  <si>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</si>
  <si>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</si>
  <si>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</si>
  <si>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</si>
  <si>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</si>
  <si>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</si>
  <si>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</si>
  <si>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</si>
  <si>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</si>
  <si>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</si>
  <si>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</si>
  <si>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</si>
  <si>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</si>
  <si>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</si>
  <si>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</si>
  <si>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</si>
  <si>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</si>
  <si>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</si>
  <si>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</si>
  <si>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</si>
  <si>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</si>
  <si>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</si>
  <si>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</si>
  <si>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</si>
  <si>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</si>
  <si>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</si>
  <si>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</si>
  <si>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</si>
  <si>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</si>
  <si>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</si>
  <si>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</si>
  <si>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</si>
  <si>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</si>
  <si>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</si>
  <si>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</si>
  <si>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</si>
  <si>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</si>
  <si>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</si>
  <si>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</si>
  <si>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</si>
  <si>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</si>
  <si>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</si>
  <si>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</si>
  <si>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</si>
  <si>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</si>
  <si>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</si>
  <si>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</si>
  <si>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</si>
  <si>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</si>
  <si>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</si>
  <si>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</si>
  <si>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</si>
  <si>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</si>
  <si>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</si>
  <si>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</si>
  <si>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</si>
  <si>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</si>
  <si>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</si>
  <si>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</si>
  <si>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</si>
  <si>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</si>
  <si>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</si>
  <si>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</si>
  <si>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</si>
  <si>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</si>
  <si>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</si>
  <si>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</si>
  <si>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</si>
  <si>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</si>
  <si>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</si>
  <si>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</si>
  <si>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</si>
  <si>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</si>
  <si>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</si>
  <si>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</si>
  <si>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</si>
  <si>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</si>
  <si>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</si>
  <si>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</si>
  <si>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</si>
  <si>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</si>
  <si>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</si>
  <si>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</si>
  <si>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</si>
  <si>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</si>
  <si>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</si>
  <si>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</si>
  <si>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</si>
  <si>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</si>
  <si>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</si>
  <si>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</si>
  <si>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</si>
  <si>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</si>
  <si>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</si>
  <si>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</si>
  <si>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</si>
  <si>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</si>
  <si>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</si>
  <si>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</si>
  <si>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</si>
  <si>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</si>
  <si>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</si>
  <si>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</si>
  <si>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</si>
  <si>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</si>
  <si>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</si>
  <si>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</si>
  <si>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</si>
  <si>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</si>
  <si>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</si>
  <si>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</si>
  <si>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</si>
  <si>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</si>
  <si>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</si>
  <si>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</si>
  <si>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</si>
  <si>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</si>
  <si>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</si>
  <si>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</si>
  <si>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</si>
  <si>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</si>
  <si>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</si>
  <si>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</si>
  <si>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</si>
  <si>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</si>
  <si>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</si>
  <si>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</si>
  <si>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</si>
  <si>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</si>
  <si>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</si>
  <si>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</si>
  <si>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</si>
  <si>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</si>
  <si>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</si>
  <si>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</si>
  <si>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</si>
  <si>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</si>
  <si>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</si>
  <si>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</si>
  <si>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</si>
  <si>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</si>
  <si>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</si>
  <si>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</si>
  <si>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</si>
  <si>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</si>
  <si>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</si>
  <si>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</si>
  <si>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</si>
  <si>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</si>
  <si>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</si>
  <si>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</si>
  <si>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</si>
  <si>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</si>
  <si>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</si>
  <si>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</si>
  <si>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</si>
  <si>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</si>
  <si>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</si>
  <si>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</si>
  <si>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</si>
  <si>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</si>
  <si>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</si>
  <si>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</si>
  <si>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</si>
  <si>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</si>
  <si>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</si>
  <si>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</si>
  <si>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</si>
  <si>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</si>
  <si>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</si>
  <si>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</si>
  <si>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</si>
  <si>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</si>
  <si>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</si>
  <si>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</si>
  <si>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</si>
  <si>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</si>
  <si>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</si>
  <si>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</si>
  <si>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</si>
  <si>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</si>
  <si>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</si>
  <si>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</si>
  <si>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</si>
  <si>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</si>
  <si>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</si>
  <si>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</si>
  <si>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</si>
  <si>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</si>
  <si>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</si>
  <si>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</si>
  <si>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</si>
  <si>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</si>
  <si>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</si>
  <si>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</si>
  <si>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</si>
  <si>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</si>
  <si>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</si>
  <si>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</si>
  <si>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</si>
  <si>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</si>
  <si>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</si>
  <si>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</si>
  <si>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</si>
  <si>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</si>
  <si>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</si>
  <si>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</si>
  <si>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</si>
  <si>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</si>
  <si>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</si>
  <si>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</si>
  <si>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</si>
  <si>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</si>
  <si>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</si>
  <si>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</si>
  <si>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</si>
  <si>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</si>
  <si>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</si>
  <si>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</si>
  <si>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</si>
  <si>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</si>
  <si>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</si>
  <si>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</si>
  <si>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</si>
  <si>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</si>
  <si>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</si>
  <si>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</si>
  <si>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</si>
  <si>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</si>
  <si>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</si>
  <si>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</si>
  <si>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</si>
  <si>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</si>
  <si>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</si>
  <si>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</si>
  <si>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</si>
  <si>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</si>
  <si>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</si>
  <si>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</si>
  <si>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</si>
  <si>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</si>
  <si>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</si>
  <si>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</si>
  <si>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</si>
  <si>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</si>
  <si>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</si>
  <si>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</si>
  <si>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</si>
  <si>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</si>
  <si>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</si>
  <si>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</si>
  <si>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</si>
  <si>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</si>
  <si>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</si>
  <si>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</si>
  <si>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</si>
  <si>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</si>
  <si>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</si>
  <si>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</si>
  <si>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</si>
  <si>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</si>
  <si>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</si>
  <si>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</si>
  <si>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</si>
  <si>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</si>
  <si>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</si>
  <si>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</si>
  <si>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</si>
  <si>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</si>
  <si>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</si>
  <si>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</si>
  <si>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</si>
  <si>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</si>
  <si>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</si>
  <si>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</si>
  <si>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</si>
  <si>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</si>
  <si>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</si>
  <si>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</si>
  <si>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</si>
  <si>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</si>
  <si>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</si>
  <si>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</si>
  <si>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</si>
  <si>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</si>
  <si>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</si>
  <si>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</si>
  <si>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</si>
  <si>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</si>
  <si>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</si>
  <si>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</si>
  <si>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</si>
  <si>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</si>
  <si>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</si>
  <si>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</si>
  <si>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</si>
  <si>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</si>
  <si>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</si>
  <si>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</si>
  <si>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</si>
  <si>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</si>
  <si>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</si>
  <si>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</si>
  <si>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</si>
  <si>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</si>
  <si>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</si>
  <si>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</si>
  <si>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</si>
  <si>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</si>
  <si>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</si>
  <si>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</si>
  <si>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</si>
  <si>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</si>
  <si>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</si>
  <si>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</si>
  <si>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</si>
  <si>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</si>
  <si>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</si>
  <si>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</si>
  <si>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</si>
  <si>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</si>
  <si>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</si>
  <si>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</si>
  <si>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</si>
  <si>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</si>
  <si>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</si>
  <si>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</si>
  <si>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</si>
  <si>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</si>
  <si>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</si>
  <si>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</si>
  <si>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</si>
  <si>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</si>
  <si>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</si>
  <si>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</si>
  <si>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</si>
  <si>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</si>
  <si>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</si>
  <si>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</si>
  <si>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</si>
  <si>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</si>
  <si>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</si>
  <si>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</si>
  <si>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</si>
  <si>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</si>
  <si>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</si>
  <si>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</si>
  <si>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</si>
  <si>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</si>
  <si>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</si>
  <si>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</si>
  <si>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</si>
  <si>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</si>
  <si>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</si>
  <si>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</si>
  <si>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</si>
  <si>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</si>
  <si>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</si>
  <si>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</si>
  <si>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</si>
  <si>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</si>
  <si>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</si>
  <si>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</si>
  <si>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</si>
  <si>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</si>
  <si>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</si>
  <si>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</si>
  <si>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</si>
  <si>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</si>
  <si>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</si>
  <si>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</si>
  <si>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</si>
  <si>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</si>
  <si>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</si>
  <si>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</si>
  <si>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</si>
  <si>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</si>
  <si>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</si>
  <si>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</si>
  <si>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</si>
  <si>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</si>
  <si>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</si>
  <si>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</si>
  <si>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</si>
  <si>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</si>
  <si>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</si>
  <si>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</si>
  <si>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</si>
  <si>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</si>
  <si>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</si>
  <si>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</si>
  <si>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</si>
  <si>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</si>
  <si>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</si>
  <si>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</si>
  <si>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</si>
  <si>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</si>
  <si>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</si>
  <si>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</si>
  <si>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</si>
  <si>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</si>
  <si>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</si>
  <si>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</si>
  <si>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</si>
  <si>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</si>
  <si>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</si>
  <si>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</si>
  <si>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</si>
  <si>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</si>
  <si>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</si>
  <si>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</si>
  <si>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</si>
  <si>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</si>
  <si>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</si>
  <si>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</si>
  <si>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</si>
  <si>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</si>
  <si>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</si>
  <si>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</si>
  <si>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</si>
  <si>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</si>
  <si>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</si>
  <si>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</si>
  <si>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</si>
  <si>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</si>
  <si>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</si>
  <si>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</si>
  <si>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</si>
  <si>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</si>
  <si>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</si>
  <si>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</si>
  <si>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</si>
  <si>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</si>
  <si>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</si>
  <si>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</si>
  <si>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</si>
  <si>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</si>
  <si>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</si>
  <si>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</si>
  <si>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</si>
  <si>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</si>
  <si>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</si>
  <si>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</si>
  <si>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</si>
  <si>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</si>
  <si>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</si>
  <si>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</si>
  <si>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</si>
  <si>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</si>
  <si>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</si>
  <si>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</si>
  <si>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</si>
  <si>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</si>
  <si>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</si>
  <si>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</si>
  <si>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</si>
  <si>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</si>
  <si>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</si>
  <si>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</si>
  <si>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</si>
  <si>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</si>
  <si>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</si>
  <si>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</si>
  <si>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</si>
  <si>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</si>
  <si>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</si>
  <si>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</si>
  <si>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</si>
  <si>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</si>
  <si>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</si>
  <si>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</si>
  <si>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</si>
  <si>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</si>
  <si>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</si>
  <si>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</si>
  <si>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</si>
  <si>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</si>
  <si>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</si>
  <si>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</si>
  <si>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</si>
  <si>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</si>
  <si>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</si>
  <si>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</si>
  <si>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</si>
  <si>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</si>
  <si>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</si>
  <si>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</si>
  <si>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</si>
  <si>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</si>
  <si>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</si>
  <si>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</si>
  <si>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</si>
  <si>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</si>
  <si>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</si>
  <si>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</si>
  <si>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</si>
  <si>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</si>
  <si>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</si>
  <si>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</si>
  <si>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</si>
  <si>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</si>
  <si>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</si>
  <si>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</si>
  <si>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</si>
  <si>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</si>
  <si>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</si>
  <si>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</si>
  <si>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</si>
  <si>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</si>
  <si>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</si>
  <si>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</si>
  <si>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</si>
  <si>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</si>
  <si>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</si>
  <si>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</si>
  <si>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</si>
  <si>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</si>
  <si>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</si>
  <si>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</si>
  <si>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</si>
  <si>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</si>
  <si>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</si>
  <si>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</si>
  <si>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</si>
  <si>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</si>
  <si>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</si>
  <si>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</si>
  <si>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</si>
  <si>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</si>
  <si>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</si>
  <si>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</si>
  <si>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</si>
  <si>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</si>
  <si>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</si>
  <si>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</si>
  <si>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</si>
  <si>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</si>
  <si>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</si>
  <si>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</si>
  <si>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</si>
  <si>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</si>
  <si>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</si>
  <si>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</si>
  <si>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</si>
  <si>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</si>
  <si>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</si>
  <si>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</si>
  <si>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</si>
  <si>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</si>
  <si>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</si>
  <si>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</si>
  <si>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</si>
  <si>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</si>
  <si>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</si>
  <si>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</si>
  <si>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</si>
  <si>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</si>
  <si>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</si>
  <si>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</si>
  <si>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</si>
  <si>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</si>
  <si>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</si>
  <si>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</si>
  <si>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</si>
  <si>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</si>
  <si>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</si>
  <si>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</si>
  <si>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</si>
  <si>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</si>
  <si>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</si>
  <si>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</si>
  <si>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</si>
  <si>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</si>
  <si>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</si>
  <si>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</si>
  <si>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</si>
  <si>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</si>
  <si>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</si>
  <si>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</si>
  <si>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</si>
  <si>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</si>
  <si>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</si>
  <si>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</si>
  <si>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</si>
  <si>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</si>
  <si>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</si>
  <si>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</si>
  <si>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</si>
  <si>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</si>
  <si>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</si>
  <si>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</si>
  <si>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</si>
  <si>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</si>
  <si>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</si>
  <si>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</si>
  <si>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</si>
  <si>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</si>
  <si>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</si>
  <si>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</si>
  <si>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</si>
  <si>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</si>
  <si>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</si>
  <si>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</si>
  <si>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</si>
  <si>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</si>
  <si>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</si>
  <si>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</si>
  <si>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</si>
  <si>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</si>
  <si>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</si>
  <si>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</si>
  <si>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</si>
  <si>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</si>
  <si>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</si>
  <si>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</si>
  <si>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</si>
  <si>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</si>
  <si>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</si>
  <si>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</si>
  <si>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</si>
  <si>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</si>
  <si>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</si>
  <si>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</si>
  <si>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</si>
  <si>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</si>
  <si>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</si>
  <si>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</si>
  <si>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</si>
  <si>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</si>
  <si>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</si>
  <si>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</si>
  <si>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</si>
  <si>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</si>
  <si>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</si>
  <si>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</si>
  <si>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</si>
  <si>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</si>
  <si>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</si>
  <si>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</si>
  <si>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</si>
  <si>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</si>
  <si>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</si>
  <si>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</si>
  <si>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</si>
  <si>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</si>
  <si>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</si>
  <si>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</si>
  <si>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</si>
  <si>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</si>
  <si>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</si>
  <si>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</si>
  <si>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</si>
  <si>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</si>
  <si>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</si>
  <si>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</si>
  <si>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</si>
  <si>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</si>
  <si>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</si>
  <si>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</si>
  <si>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</si>
  <si>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</si>
  <si>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</si>
  <si>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</si>
  <si>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</si>
  <si>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</si>
  <si>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</si>
  <si>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</si>
  <si>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</si>
  <si>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</si>
  <si>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</si>
  <si>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</si>
  <si>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</si>
  <si>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</si>
  <si>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</si>
  <si>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</si>
  <si>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</si>
  <si>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</si>
  <si>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</si>
  <si>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</si>
  <si>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</si>
  <si>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</si>
  <si>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</si>
  <si>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</si>
  <si>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</si>
  <si>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</si>
  <si>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</si>
  <si>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</si>
  <si>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</si>
  <si>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</si>
  <si>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</si>
  <si>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</si>
  <si>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</si>
  <si>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</si>
  <si>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</si>
  <si>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</si>
  <si>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</si>
  <si>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</si>
  <si>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</si>
  <si>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</si>
  <si>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</si>
  <si>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</si>
  <si>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</si>
  <si>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</si>
  <si>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</si>
  <si>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</si>
  <si>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</si>
  <si>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</si>
  <si>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</si>
  <si>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</si>
  <si>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</si>
  <si>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</si>
  <si>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</si>
  <si>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</si>
  <si>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</si>
  <si>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</si>
  <si>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</si>
  <si>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</si>
  <si>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</si>
  <si>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</si>
  <si>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</si>
  <si>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</si>
  <si>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</si>
  <si>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</si>
  <si>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</si>
  <si>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</si>
  <si>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</si>
  <si>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</si>
  <si>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</si>
  <si>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</si>
  <si>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</si>
  <si>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</si>
  <si>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</si>
  <si>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</si>
  <si>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</si>
  <si>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</si>
  <si>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</si>
  <si>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</si>
  <si>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</si>
  <si>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</si>
  <si>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</si>
  <si>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</si>
  <si>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</si>
  <si>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</si>
  <si>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</si>
  <si>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</si>
  <si>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</si>
  <si>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</si>
  <si>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</si>
  <si>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</si>
  <si>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</si>
  <si>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</si>
  <si>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</si>
  <si>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</si>
  <si>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</si>
  <si>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</si>
  <si>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</si>
  <si>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</si>
  <si>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</si>
  <si>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</si>
  <si>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</si>
  <si>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</si>
  <si>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</si>
  <si>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</si>
  <si>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</si>
  <si>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</si>
  <si>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</si>
  <si>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</si>
  <si>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</si>
  <si>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</si>
  <si>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</si>
  <si>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</si>
  <si>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</si>
  <si>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</si>
  <si>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</si>
  <si>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</si>
  <si>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</si>
  <si>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</si>
  <si>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</si>
  <si>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</si>
  <si>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</si>
  <si>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</si>
  <si>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</si>
  <si>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</si>
  <si>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</si>
  <si>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</si>
  <si>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</si>
  <si>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</si>
  <si>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</si>
  <si>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</si>
  <si>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</si>
  <si>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</si>
  <si>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</si>
  <si>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</si>
  <si>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</si>
  <si>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</si>
  <si>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</si>
  <si>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</si>
  <si>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</si>
  <si>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</si>
  <si>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</si>
  <si>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</si>
  <si>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</si>
  <si>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</si>
  <si>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</si>
  <si>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</si>
  <si>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</si>
  <si>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</si>
  <si>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</si>
  <si>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</si>
  <si>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</si>
  <si>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</si>
  <si>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</si>
  <si>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</si>
  <si>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</si>
  <si>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</si>
  <si>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</si>
  <si>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</si>
  <si>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</si>
  <si>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</si>
  <si>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</si>
  <si>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</si>
  <si>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</si>
  <si>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</si>
  <si>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</si>
  <si>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</si>
  <si>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</si>
  <si>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</si>
  <si>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</si>
  <si>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</si>
  <si>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</si>
  <si>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</si>
  <si>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</si>
  <si>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</si>
  <si>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</si>
  <si>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</si>
  <si>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</si>
  <si>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</si>
  <si>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</si>
  <si>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</si>
  <si>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</si>
  <si>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</si>
  <si>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</si>
  <si>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</si>
  <si>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</si>
  <si>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</si>
  <si>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</si>
  <si>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</si>
  <si>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</si>
  <si>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</si>
  <si>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</si>
  <si>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</si>
  <si>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</si>
  <si>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</si>
  <si>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</si>
  <si>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</si>
  <si>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</si>
  <si>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</si>
  <si>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</si>
  <si>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</si>
  <si>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</si>
  <si>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</si>
  <si>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</si>
  <si>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</si>
  <si>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</si>
  <si>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</si>
  <si>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</si>
  <si>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</si>
  <si>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</si>
  <si>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</si>
  <si>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</si>
  <si>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</si>
  <si>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</si>
  <si>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</si>
  <si>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</si>
  <si>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</si>
  <si>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</si>
  <si>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</si>
  <si>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</si>
  <si>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</si>
  <si>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</si>
  <si>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</si>
  <si>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</si>
  <si>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</si>
  <si>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</si>
  <si>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</si>
  <si>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</si>
  <si>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</si>
  <si>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</si>
  <si>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</si>
  <si>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</si>
  <si>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</si>
  <si>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</si>
  <si>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</si>
  <si>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</si>
  <si>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</si>
  <si>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</si>
  <si>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</si>
  <si>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</si>
  <si>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</si>
  <si>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</si>
  <si>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</si>
  <si>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</si>
  <si>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</si>
  <si>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</si>
  <si>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</si>
  <si>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</si>
  <si>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</si>
  <si>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</si>
  <si>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</si>
  <si>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</si>
  <si>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</si>
  <si>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</si>
  <si>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</si>
  <si>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</si>
  <si>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</si>
  <si>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</si>
  <si>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</si>
  <si>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</si>
  <si>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</si>
  <si>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</si>
  <si>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</si>
  <si>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</si>
  <si>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</si>
  <si>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</si>
  <si>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</si>
  <si>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</si>
  <si>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</si>
  <si>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</si>
  <si>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</si>
  <si>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</si>
  <si>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</si>
  <si>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</si>
  <si>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</si>
  <si>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</si>
  <si>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</si>
  <si>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</si>
  <si>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</si>
  <si>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</si>
  <si>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</si>
  <si>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</si>
  <si>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</si>
  <si>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</si>
  <si>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</si>
  <si>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</si>
  <si>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</si>
  <si>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</si>
  <si>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</si>
  <si>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</si>
  <si>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</si>
  <si>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</si>
  <si>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</si>
  <si>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</si>
  <si>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</si>
  <si>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</si>
  <si>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</si>
  <si>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</si>
  <si>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</si>
  <si>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</si>
  <si>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</si>
  <si>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</si>
  <si>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</si>
  <si>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</si>
  <si>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</si>
  <si>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</si>
  <si>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</si>
  <si>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</si>
  <si>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</si>
  <si>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</si>
  <si>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</si>
  <si>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</si>
  <si>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</si>
  <si>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</si>
  <si>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</si>
  <si>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</si>
  <si>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</si>
  <si>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</si>
  <si>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</si>
  <si>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</si>
  <si>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</si>
  <si>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</si>
  <si>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</si>
  <si>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</si>
  <si>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</si>
  <si>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</si>
  <si>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</si>
  <si>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</si>
  <si>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</si>
  <si>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</si>
  <si>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</si>
  <si>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</si>
  <si>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</si>
  <si>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</si>
  <si>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</si>
  <si>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</si>
  <si>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</si>
  <si>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</si>
  <si>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</si>
  <si>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</si>
  <si>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</si>
  <si>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</si>
  <si>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</si>
  <si>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</si>
  <si>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</si>
  <si>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</si>
  <si>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</si>
  <si>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</si>
  <si>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</si>
  <si>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</si>
  <si>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</si>
  <si>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</si>
  <si>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</si>
  <si>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</si>
  <si>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</si>
  <si>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</si>
  <si>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</si>
  <si>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</si>
  <si>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</si>
  <si>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</si>
  <si>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</si>
  <si>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</si>
  <si>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</si>
  <si>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</si>
  <si>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</si>
  <si>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</si>
  <si>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</si>
  <si>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</si>
  <si>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</si>
  <si>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</si>
  <si>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</si>
  <si>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</si>
  <si>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</si>
  <si>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</si>
  <si>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</si>
  <si>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</si>
  <si>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</si>
  <si>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</si>
  <si>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</si>
  <si>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</si>
  <si>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</si>
  <si>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</si>
  <si>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</si>
  <si>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</si>
  <si>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</si>
  <si>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</si>
  <si>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</si>
  <si>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</si>
  <si>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</si>
  <si>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</si>
  <si>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</si>
  <si>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</si>
  <si>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</si>
  <si>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</si>
  <si>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</si>
  <si>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</si>
  <si>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</si>
  <si>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</si>
  <si>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</si>
  <si>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</si>
  <si>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</si>
  <si>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</si>
  <si>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</si>
  <si>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</si>
  <si>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</si>
  <si>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</si>
  <si>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</si>
  <si>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</si>
  <si>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</si>
  <si>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</si>
  <si>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</si>
  <si>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</si>
  <si>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</si>
  <si>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</si>
  <si>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</si>
  <si>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</si>
  <si>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</si>
  <si>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</si>
  <si>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</si>
  <si>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</si>
  <si>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</si>
  <si>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</si>
  <si>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</si>
  <si>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</si>
  <si>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</si>
  <si>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</si>
  <si>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</si>
  <si>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</si>
  <si>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</si>
  <si>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</si>
  <si>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</si>
  <si>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</si>
  <si>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</si>
  <si>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</si>
  <si>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</si>
  <si>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</si>
  <si>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</si>
  <si>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</si>
  <si>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</si>
  <si>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</si>
  <si>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</si>
  <si>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</si>
  <si>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</si>
  <si>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</si>
  <si>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</si>
  <si>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</si>
  <si>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</si>
  <si>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</si>
  <si>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</si>
  <si>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</si>
  <si>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</si>
  <si>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</si>
  <si>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</si>
  <si>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</si>
  <si>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</si>
  <si>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</si>
  <si>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</si>
  <si>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</si>
  <si>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</si>
  <si>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</si>
  <si>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</si>
  <si>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</si>
  <si>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</si>
  <si>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</si>
  <si>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</si>
  <si>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</si>
  <si>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</si>
  <si>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</si>
  <si>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</si>
  <si>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</si>
  <si>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</si>
  <si>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</si>
  <si>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</si>
  <si>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</si>
  <si>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</si>
  <si>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</si>
  <si>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</si>
  <si>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</si>
  <si>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</si>
  <si>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</si>
  <si>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</si>
  <si>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</si>
  <si>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</si>
  <si>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</si>
  <si>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</si>
  <si>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</si>
  <si>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</si>
  <si>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</si>
  <si>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</si>
  <si>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</si>
  <si>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</si>
  <si>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</si>
  <si>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</si>
  <si>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</si>
  <si>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</si>
  <si>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</si>
  <si>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</si>
  <si>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</si>
  <si>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</si>
  <si>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</si>
  <si>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</si>
  <si>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</si>
  <si>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</si>
  <si>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</si>
  <si>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</si>
  <si>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</si>
  <si>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</si>
  <si>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</si>
  <si>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</si>
  <si>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</si>
  <si>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</si>
  <si>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</si>
  <si>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</si>
  <si>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</si>
  <si>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</si>
  <si>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</si>
  <si>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</si>
  <si>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</si>
  <si>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</si>
  <si>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</si>
  <si>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</si>
  <si>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</si>
  <si>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</si>
  <si>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</si>
  <si>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</si>
  <si>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</si>
  <si>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</si>
  <si>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</si>
  <si>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</si>
  <si>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</si>
  <si>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</si>
  <si>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</si>
  <si>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</si>
  <si>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</si>
  <si>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</si>
  <si>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</si>
  <si>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</si>
  <si>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</si>
  <si>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</si>
  <si>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</si>
  <si>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</si>
  <si>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</si>
  <si>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</si>
  <si>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</si>
  <si>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</si>
  <si>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</si>
  <si>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</si>
  <si>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</si>
  <si>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</si>
  <si>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</si>
  <si>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</si>
  <si>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</si>
  <si>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</si>
  <si>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</si>
  <si>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</si>
  <si>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</si>
  <si>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</si>
  <si>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</si>
  <si>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</si>
  <si>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</si>
  <si>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</si>
  <si>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</si>
  <si>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</si>
  <si>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</si>
  <si>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</si>
  <si>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</si>
  <si>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</si>
  <si>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</si>
  <si>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</si>
  <si>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</si>
  <si>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</si>
  <si>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</si>
  <si>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</si>
  <si>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</si>
  <si>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</si>
  <si>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</si>
  <si>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</si>
  <si>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</si>
  <si>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</si>
  <si>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</si>
  <si>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</si>
  <si>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</si>
  <si>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</si>
  <si>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</si>
  <si>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</si>
  <si>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</si>
  <si>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</si>
  <si>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</si>
  <si>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</si>
  <si>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</si>
  <si>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</si>
  <si>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</si>
  <si>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</si>
  <si>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</si>
  <si>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</si>
  <si>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</si>
  <si>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</si>
  <si>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</si>
  <si>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</si>
  <si>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</si>
  <si>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</si>
  <si>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</si>
  <si>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</si>
  <si>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</si>
  <si>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</si>
  <si>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</si>
  <si>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</si>
  <si>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</si>
  <si>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</si>
  <si>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</si>
  <si>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</si>
  <si>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</si>
  <si>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</si>
  <si>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</si>
  <si>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</si>
  <si>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</si>
  <si>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</si>
  <si>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</si>
  <si>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</si>
  <si>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</si>
  <si>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</si>
  <si>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</si>
  <si>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</si>
  <si>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</si>
  <si>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</si>
  <si>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</si>
  <si>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</si>
  <si>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</si>
  <si>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</si>
  <si>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</si>
  <si>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</si>
  <si>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</si>
  <si>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</si>
  <si>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</si>
  <si>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</si>
  <si>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</si>
  <si>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</si>
  <si>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</si>
  <si>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</si>
  <si>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</si>
  <si>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</si>
  <si>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</si>
  <si>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</si>
  <si>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</si>
  <si>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</si>
  <si>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</si>
  <si>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</si>
  <si>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</si>
  <si>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</si>
  <si>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</si>
  <si>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</si>
  <si>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</si>
  <si>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</si>
  <si>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</si>
  <si>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</si>
  <si>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</si>
  <si>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</si>
  <si>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</si>
  <si>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</si>
  <si>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</si>
  <si>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</si>
  <si>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</si>
  <si>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</si>
  <si>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</si>
  <si>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</si>
  <si>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</si>
  <si>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</si>
  <si>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</si>
  <si>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</si>
  <si>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</si>
  <si>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</si>
  <si>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</si>
  <si>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</si>
  <si>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</si>
  <si>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</si>
  <si>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</si>
  <si>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</si>
  <si>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</si>
  <si>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</si>
  <si>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</si>
  <si>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</si>
  <si>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</si>
  <si>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</si>
  <si>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</si>
  <si>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</si>
  <si>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</si>
  <si>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</si>
  <si>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</si>
  <si>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</si>
  <si>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</si>
  <si>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</si>
  <si>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</si>
  <si>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</si>
  <si>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</si>
  <si>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</si>
  <si>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</si>
  <si>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</si>
  <si>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</si>
  <si>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</si>
  <si>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</si>
  <si>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</si>
  <si>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</si>
  <si>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</si>
  <si>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</si>
  <si>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</si>
  <si>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</si>
  <si>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</si>
  <si>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</si>
  <si>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</si>
  <si>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</si>
  <si>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</si>
  <si>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</si>
  <si>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</si>
  <si>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</si>
  <si>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</si>
  <si>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</si>
  <si>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</si>
  <si>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</si>
  <si>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</si>
  <si>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</si>
  <si>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</si>
  <si>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</si>
  <si>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</si>
  <si>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</si>
  <si>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</si>
  <si>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</si>
  <si>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</si>
  <si>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</si>
  <si>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</si>
  <si>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</si>
  <si>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</si>
  <si>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</si>
  <si>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</si>
  <si>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</si>
  <si>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</si>
  <si>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</si>
  <si>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</si>
  <si>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</si>
  <si>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</si>
  <si>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</si>
  <si>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</si>
  <si>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</si>
  <si>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</si>
  <si>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</si>
  <si>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</si>
  <si>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</si>
  <si>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</si>
  <si>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</si>
  <si>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</si>
  <si>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</si>
  <si>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</si>
  <si>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</si>
  <si>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</si>
  <si>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</si>
  <si>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</si>
  <si>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</si>
  <si>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</si>
  <si>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</si>
  <si>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</si>
  <si>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</si>
  <si>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</si>
  <si>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</si>
  <si>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</si>
  <si>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</si>
  <si>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</si>
  <si>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</si>
  <si>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</si>
  <si>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</si>
  <si>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</si>
  <si>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</si>
  <si>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</si>
  <si>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</si>
  <si>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</si>
  <si>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</si>
  <si>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</si>
  <si>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</si>
  <si>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</si>
  <si>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</si>
  <si>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</si>
  <si>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</si>
  <si>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</si>
  <si>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</si>
  <si>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</si>
  <si>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</si>
  <si>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</si>
  <si>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</si>
  <si>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</si>
  <si>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</si>
  <si>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</si>
  <si>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</si>
  <si>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</si>
  <si>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</si>
  <si>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</si>
  <si>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</si>
  <si>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</si>
  <si>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</si>
  <si>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</si>
  <si>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</si>
  <si>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</si>
  <si>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</si>
  <si>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</si>
  <si>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</si>
  <si>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</si>
  <si>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</si>
  <si>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</si>
  <si>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</si>
  <si>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</si>
  <si>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</si>
  <si>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</si>
  <si>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</si>
  <si>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</si>
  <si>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</si>
  <si>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</si>
  <si>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</si>
  <si>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</si>
  <si>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</si>
  <si>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</si>
  <si>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</si>
  <si>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</si>
  <si>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</si>
  <si>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</si>
  <si>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</si>
  <si>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</si>
  <si>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</si>
  <si>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</si>
  <si>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</si>
  <si>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</si>
  <si>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</si>
  <si>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</si>
  <si>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</si>
  <si>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</si>
  <si>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</si>
  <si>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</si>
  <si>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</si>
  <si>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</si>
  <si>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</si>
  <si>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</si>
  <si>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</si>
  <si>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</si>
  <si>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</si>
  <si>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</si>
  <si>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</si>
  <si>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</si>
  <si>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</si>
  <si>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</si>
  <si>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</si>
  <si>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</si>
  <si>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</si>
  <si>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</si>
  <si>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</si>
  <si>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</si>
  <si>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</si>
  <si>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</si>
  <si>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</si>
  <si>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</si>
  <si>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</si>
  <si>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</si>
  <si>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</si>
  <si>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</si>
  <si>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</si>
  <si>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</si>
  <si>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</si>
  <si>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</si>
  <si>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</si>
  <si>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</si>
  <si>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</si>
  <si>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</si>
  <si>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</si>
  <si>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</si>
  <si>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</si>
  <si>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</si>
  <si>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</si>
  <si>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</si>
  <si>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</si>
  <si>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</si>
  <si>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</si>
  <si>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</si>
  <si>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</si>
  <si>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</si>
  <si>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</si>
  <si>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</si>
  <si>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</si>
  <si>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</si>
  <si>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</si>
  <si>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</si>
  <si>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</si>
  <si>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</si>
  <si>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</si>
  <si>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</si>
  <si>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</si>
  <si>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</si>
  <si>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</si>
  <si>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</si>
  <si>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</si>
  <si>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</si>
  <si>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</si>
  <si>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</si>
  <si>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</si>
  <si>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</si>
  <si>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</si>
  <si>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</si>
  <si>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</si>
  <si>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</si>
  <si>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</si>
  <si>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</si>
  <si>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</si>
  <si>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</si>
  <si>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</si>
  <si>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</si>
  <si>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</si>
  <si>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</si>
  <si>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</si>
  <si>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</si>
  <si>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</si>
  <si>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</si>
  <si>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</si>
  <si>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</si>
  <si>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</si>
  <si>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</si>
  <si>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</si>
  <si>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</si>
  <si>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</si>
  <si>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</si>
  <si>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</si>
  <si>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</si>
  <si>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</si>
  <si>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</si>
  <si>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</si>
  <si>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</si>
  <si>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</si>
  <si>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</si>
  <si>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</si>
  <si>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</si>
  <si>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</si>
  <si>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</si>
  <si>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</si>
  <si>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</si>
  <si>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</si>
  <si>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</si>
  <si>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</si>
  <si>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</si>
  <si>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</si>
  <si>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</si>
  <si>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</si>
  <si>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</si>
  <si>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</si>
  <si>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</si>
  <si>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</si>
  <si>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</si>
  <si>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</si>
  <si>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</si>
  <si>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</si>
  <si>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</si>
  <si>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</si>
  <si>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</si>
  <si>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</si>
  <si>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</si>
  <si>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</si>
  <si>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</si>
  <si>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</si>
  <si>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</si>
  <si>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</si>
  <si>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</si>
  <si>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</si>
  <si>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</si>
  <si>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</si>
  <si>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</si>
  <si>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</si>
  <si>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</si>
  <si>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</si>
  <si>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</si>
  <si>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</si>
  <si>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</si>
  <si>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</si>
  <si>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</si>
  <si>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</si>
  <si>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</si>
  <si>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</si>
  <si>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</si>
  <si>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</si>
  <si>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</si>
  <si>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</si>
  <si>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</si>
  <si>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</si>
  <si>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</si>
  <si>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</si>
  <si>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</si>
  <si>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</si>
  <si>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</si>
  <si>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</si>
  <si>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</si>
  <si>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</si>
  <si>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</si>
  <si>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</si>
  <si>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</si>
  <si>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</si>
  <si>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</si>
  <si>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</si>
  <si>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</si>
  <si>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</si>
  <si>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</si>
  <si>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</si>
  <si>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</si>
  <si>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</si>
  <si>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</si>
  <si>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</si>
  <si>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</si>
  <si>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</si>
  <si>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</si>
  <si>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</si>
  <si>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</si>
  <si>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</si>
  <si>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</si>
  <si>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</si>
  <si>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</si>
  <si>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</si>
  <si>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</si>
  <si>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</si>
  <si>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</si>
  <si>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</si>
  <si>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</si>
  <si>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</si>
  <si>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</si>
  <si>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</si>
  <si>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</si>
  <si>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</si>
  <si>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</si>
  <si>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</si>
  <si>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</si>
  <si>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</si>
  <si>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</si>
  <si>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</si>
  <si>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</si>
  <si>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</si>
  <si>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</si>
  <si>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</si>
  <si>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</si>
  <si>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</si>
  <si>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</si>
  <si>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</si>
  <si>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</si>
  <si>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</si>
  <si>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</si>
  <si>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</si>
  <si>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</si>
  <si>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</si>
  <si>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</si>
  <si>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</si>
  <si>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</si>
  <si>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</si>
  <si>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</si>
  <si>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</si>
  <si>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</si>
  <si>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</si>
  <si>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</si>
  <si>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</si>
  <si>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</si>
  <si>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</si>
  <si>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</si>
  <si>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</si>
  <si>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</si>
  <si>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</si>
  <si>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</si>
  <si>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</si>
  <si>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</si>
  <si>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</si>
  <si>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</si>
  <si>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</si>
  <si>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</si>
  <si>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</si>
  <si>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</si>
  <si>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</si>
  <si>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</si>
  <si>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</si>
  <si>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</si>
  <si>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</si>
  <si>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</si>
  <si>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</si>
  <si>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</si>
  <si>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</si>
  <si>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</si>
  <si>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</si>
  <si>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</si>
  <si>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</si>
  <si>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</si>
  <si>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</si>
  <si>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</si>
  <si>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</si>
  <si>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</si>
  <si>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</si>
  <si>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</si>
  <si>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</si>
  <si>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</si>
  <si>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</si>
  <si>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</si>
  <si>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</si>
  <si>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</si>
  <si>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</si>
  <si>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</si>
  <si>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</si>
  <si>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</si>
  <si>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</si>
  <si>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</si>
  <si>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</si>
  <si>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</si>
  <si>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</si>
  <si>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</si>
  <si>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</si>
  <si>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</si>
  <si>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</si>
  <si>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</si>
  <si>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</si>
  <si>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</si>
  <si>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</si>
  <si>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</si>
  <si>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</si>
  <si>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</si>
  <si>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</si>
  <si>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</si>
  <si>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</si>
  <si>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</si>
  <si>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</si>
  <si>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</si>
  <si>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</si>
  <si>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</si>
  <si>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</si>
  <si>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</si>
  <si>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</si>
  <si>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</si>
  <si>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</si>
  <si>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</si>
  <si>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</si>
  <si>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</si>
  <si>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</si>
  <si>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</si>
  <si>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</si>
  <si>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</si>
  <si>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</si>
  <si>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</si>
  <si>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</si>
  <si>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</si>
  <si>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</si>
  <si>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</si>
  <si>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</si>
  <si>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</si>
  <si>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</si>
  <si>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</si>
  <si>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</si>
  <si>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</si>
  <si>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</si>
  <si>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</si>
  <si>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</si>
  <si>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</si>
  <si>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</si>
  <si>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</si>
  <si>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</si>
  <si>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</si>
  <si>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</si>
  <si>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</si>
  <si>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</si>
  <si>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</si>
  <si>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</si>
  <si>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</si>
  <si>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</si>
  <si>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</si>
  <si>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</si>
  <si>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</si>
  <si>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</si>
  <si>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</si>
  <si>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</si>
  <si>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</si>
  <si>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</si>
  <si>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</si>
  <si>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</si>
  <si>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</si>
  <si>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</si>
  <si>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</si>
  <si>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</si>
  <si>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</si>
  <si>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</si>
  <si>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</si>
  <si>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</si>
  <si>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</si>
  <si>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</si>
  <si>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</si>
  <si>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</si>
  <si>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</si>
  <si>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</si>
  <si>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</si>
  <si>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</si>
  <si>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</si>
  <si>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</si>
  <si>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</si>
  <si>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</si>
  <si>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</si>
  <si>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</si>
  <si>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</si>
  <si>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</si>
  <si>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</si>
  <si>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</si>
  <si>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</si>
  <si>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</si>
  <si>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</si>
  <si>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</si>
  <si>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</si>
  <si>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</si>
  <si>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</si>
  <si>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</si>
  <si>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</si>
  <si>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</si>
  <si>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</si>
  <si>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</si>
  <si>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</si>
  <si>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</si>
  <si>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</si>
  <si>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</si>
  <si>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</si>
  <si>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</si>
  <si>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</si>
  <si>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</si>
  <si>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</si>
  <si>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</si>
  <si>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</si>
  <si>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</si>
  <si>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</si>
  <si>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</si>
  <si>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</si>
  <si>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</si>
  <si>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</si>
  <si>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</si>
  <si>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</si>
  <si>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</si>
  <si>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</si>
  <si>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</si>
  <si>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</si>
  <si>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</si>
  <si>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</si>
  <si>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</si>
  <si>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</si>
  <si>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</si>
  <si>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</si>
  <si>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</si>
  <si>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</si>
  <si>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</si>
  <si>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</si>
  <si>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</si>
  <si>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</si>
  <si>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</si>
  <si>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</si>
  <si>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</si>
  <si>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</si>
  <si>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</si>
  <si>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</si>
  <si>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</si>
  <si>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</si>
  <si>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</si>
  <si>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</si>
  <si>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</si>
  <si>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</si>
  <si>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</si>
  <si>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</si>
  <si>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</si>
  <si>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</si>
  <si>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</si>
  <si>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</si>
  <si>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</si>
  <si>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</si>
  <si>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</si>
  <si>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</si>
  <si>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</si>
  <si>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</si>
  <si>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</si>
  <si>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</si>
  <si>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</si>
  <si>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</si>
  <si>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</si>
  <si>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</si>
  <si>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</si>
  <si>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</si>
  <si>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</si>
  <si>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</si>
  <si>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</si>
  <si>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</si>
  <si>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</si>
  <si>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</si>
  <si>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</si>
  <si>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</si>
  <si>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</si>
  <si>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</si>
  <si>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</si>
  <si>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</si>
  <si>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</si>
  <si>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</si>
  <si>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</si>
  <si>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</si>
  <si>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</si>
  <si>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</si>
  <si>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</si>
  <si>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</si>
  <si>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</si>
  <si>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</si>
  <si>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</si>
  <si>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</si>
  <si>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</si>
  <si>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</si>
  <si>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</si>
  <si>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</si>
  <si>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</si>
  <si>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</si>
  <si>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</si>
  <si>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</si>
  <si>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</si>
  <si>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</si>
  <si>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</si>
  <si>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</si>
  <si>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</si>
  <si>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</si>
  <si>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</si>
  <si>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</si>
  <si>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</si>
  <si>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</si>
  <si>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</si>
  <si>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</si>
  <si>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</si>
  <si>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</si>
  <si>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</si>
  <si>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</si>
  <si>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</si>
  <si>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</si>
  <si>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</si>
  <si>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</si>
  <si>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</si>
  <si>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</si>
  <si>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</si>
  <si>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</si>
  <si>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</si>
  <si>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</si>
  <si>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</si>
  <si>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</si>
  <si>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</si>
  <si>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</si>
  <si>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</si>
  <si>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</si>
  <si>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</si>
  <si>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</si>
  <si>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</si>
  <si>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</si>
  <si>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</si>
  <si>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</si>
  <si>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</si>
  <si>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</si>
  <si>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</si>
  <si>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</si>
  <si>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</si>
  <si>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</si>
  <si>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</si>
  <si>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</si>
  <si>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</si>
  <si>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</si>
  <si>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</si>
  <si>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</si>
  <si>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</si>
  <si>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</si>
  <si>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</si>
  <si>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</si>
  <si>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</si>
  <si>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</si>
  <si>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</si>
  <si>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</si>
  <si>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</si>
  <si>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</si>
  <si>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</si>
  <si>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</si>
  <si>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</si>
  <si>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</si>
  <si>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</si>
  <si>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</si>
  <si>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</si>
  <si>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</si>
  <si>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</si>
  <si>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</si>
  <si>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</si>
  <si>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</si>
  <si>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</si>
  <si>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</si>
  <si>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</si>
  <si>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</si>
  <si>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</si>
  <si>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</si>
  <si>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</si>
  <si>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</si>
  <si>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</si>
  <si>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</si>
  <si>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</si>
  <si>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</si>
  <si>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</si>
  <si>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</si>
  <si>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</si>
  <si>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</si>
  <si>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</si>
  <si>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</si>
  <si>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</si>
  <si>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</si>
  <si>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</si>
  <si>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</si>
  <si>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</si>
  <si>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</si>
  <si>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</si>
  <si>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</si>
  <si>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</si>
  <si>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</si>
  <si>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</si>
  <si>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</si>
  <si>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</si>
  <si>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</si>
  <si>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</si>
  <si>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</si>
  <si>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</si>
  <si>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</si>
  <si>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</si>
  <si>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</si>
  <si>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</si>
  <si>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</si>
  <si>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</si>
  <si>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</si>
  <si>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</si>
  <si>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</si>
  <si>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</si>
  <si>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</si>
  <si>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</si>
  <si>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</si>
  <si>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</si>
  <si>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</si>
  <si>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</si>
  <si>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</si>
  <si>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</si>
  <si>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</si>
  <si>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</si>
  <si>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</si>
  <si>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</si>
  <si>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</si>
  <si>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</si>
  <si>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</si>
  <si>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</si>
  <si>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</si>
  <si>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</si>
  <si>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</si>
  <si>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</si>
  <si>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</si>
  <si>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</si>
  <si>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</si>
  <si>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</si>
  <si>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</si>
  <si>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</si>
  <si>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</si>
  <si>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</si>
  <si>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</si>
  <si>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</si>
  <si>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</si>
  <si>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</si>
  <si>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</si>
  <si>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</si>
  <si>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</si>
  <si>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</si>
  <si>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</si>
  <si>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</si>
  <si>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</si>
  <si>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</si>
  <si>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</si>
  <si>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</si>
  <si>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</si>
  <si>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</si>
  <si>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</si>
  <si>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</si>
  <si>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</si>
  <si>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</si>
  <si>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</si>
  <si>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</si>
  <si>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</si>
  <si>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</si>
  <si>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</si>
  <si>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</si>
  <si>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</si>
  <si>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</si>
  <si>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</si>
  <si>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</si>
  <si>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</si>
  <si>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</si>
  <si>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</si>
  <si>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</si>
  <si>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</si>
  <si>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</si>
  <si>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</si>
  <si>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</si>
  <si>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</si>
  <si>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</si>
  <si>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</si>
  <si>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</si>
  <si>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</si>
  <si>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</si>
  <si>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</si>
  <si>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</si>
  <si>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</si>
  <si>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</si>
  <si>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</si>
  <si>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</si>
  <si>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</si>
  <si>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</si>
  <si>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</si>
  <si>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</si>
  <si>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</si>
  <si>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</si>
  <si>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</si>
  <si>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</si>
  <si>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</si>
  <si>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</si>
  <si>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</si>
  <si>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</si>
  <si>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</si>
  <si>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</si>
  <si>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</si>
  <si>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</si>
  <si>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</si>
  <si>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</si>
  <si>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</si>
  <si>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</si>
  <si>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</si>
  <si>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</si>
  <si>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</si>
  <si>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</si>
  <si>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</si>
  <si>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</si>
  <si>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</si>
  <si>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</si>
  <si>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</si>
  <si>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</si>
  <si>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</si>
  <si>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</si>
  <si>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</si>
  <si>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</si>
  <si>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</si>
  <si>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</si>
  <si>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</si>
  <si>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</si>
  <si>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</si>
  <si>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</si>
  <si>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</si>
  <si>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</si>
  <si>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</si>
  <si>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</si>
  <si>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</si>
  <si>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</si>
  <si>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</si>
  <si>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</si>
  <si>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</si>
  <si>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</si>
  <si>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</si>
  <si>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</si>
  <si>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</si>
  <si>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</si>
  <si>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</si>
  <si>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</si>
  <si>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</si>
  <si>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</si>
  <si>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</si>
  <si>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</si>
  <si>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</si>
  <si>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</si>
  <si>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</si>
  <si>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</si>
  <si>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</si>
  <si>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</si>
  <si>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</si>
  <si>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</si>
  <si>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</si>
  <si>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</si>
  <si>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</si>
  <si>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</si>
  <si>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</si>
  <si>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</si>
  <si>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</si>
  <si>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</si>
  <si>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</si>
  <si>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</si>
  <si>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</si>
  <si>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</si>
  <si>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</si>
  <si>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</si>
  <si>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</si>
  <si>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</si>
  <si>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</si>
  <si>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</si>
  <si>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</si>
  <si>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</si>
  <si>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</si>
  <si>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</si>
  <si>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</si>
  <si>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</si>
  <si>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</si>
  <si>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</si>
  <si>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</si>
  <si>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</si>
  <si>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</si>
  <si>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</si>
  <si>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</si>
  <si>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</si>
  <si>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</si>
  <si>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</si>
  <si>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</si>
  <si>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</si>
  <si>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</si>
  <si>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</si>
  <si>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</si>
  <si>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</si>
  <si>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</si>
  <si>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</si>
  <si>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</si>
  <si>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</si>
  <si>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</si>
  <si>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</si>
  <si>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</si>
  <si>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</si>
  <si>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</si>
  <si>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</si>
  <si>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</si>
  <si>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</si>
  <si>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</si>
  <si>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</si>
  <si>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</si>
  <si>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</si>
  <si>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</si>
  <si>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</si>
  <si>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</si>
  <si>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</si>
  <si>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</si>
  <si>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</si>
  <si>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</si>
  <si>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</si>
  <si>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</si>
  <si>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</si>
  <si>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</si>
  <si>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</si>
  <si>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</si>
  <si>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</si>
  <si>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</si>
  <si>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</si>
  <si>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</si>
  <si>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</si>
  <si>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</si>
  <si>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</si>
  <si>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</si>
  <si>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</si>
  <si>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</si>
  <si>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</si>
  <si>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</si>
  <si>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</si>
  <si>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</si>
  <si>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</si>
  <si>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</si>
  <si>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</si>
  <si>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</si>
  <si>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</si>
  <si>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</si>
  <si>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</si>
  <si>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</si>
  <si>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</si>
  <si>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</si>
  <si>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</si>
  <si>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</si>
  <si>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</si>
  <si>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</si>
  <si>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</si>
  <si>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</si>
  <si>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</si>
  <si>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</si>
  <si>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</si>
  <si>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</si>
  <si>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</si>
  <si>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</si>
  <si>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</si>
  <si>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</si>
  <si>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</si>
  <si>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</si>
  <si>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</si>
  <si>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</si>
  <si>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</si>
  <si>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</si>
  <si>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</si>
  <si>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</si>
  <si>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</si>
  <si>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</si>
  <si>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</si>
  <si>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</si>
  <si>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</si>
  <si>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</si>
  <si>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</si>
  <si>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</si>
  <si>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</si>
  <si>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</si>
  <si>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</si>
  <si>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</si>
  <si>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</si>
  <si>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</si>
  <si>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</si>
  <si>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</si>
  <si>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</si>
  <si>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</si>
  <si>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</si>
  <si>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</si>
  <si>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</si>
  <si>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</si>
  <si>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</si>
  <si>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</si>
  <si>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</si>
  <si>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</si>
  <si>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</si>
  <si>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</si>
  <si>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</si>
  <si>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</si>
  <si>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</si>
  <si>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</si>
  <si>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</si>
  <si>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</si>
  <si>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</si>
  <si>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</si>
  <si>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</si>
  <si>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</si>
  <si>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</si>
  <si>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</si>
  <si>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</si>
  <si>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</si>
  <si>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</si>
  <si>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</si>
  <si>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</si>
  <si>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</si>
  <si>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</si>
  <si>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</si>
  <si>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</si>
  <si>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</si>
  <si>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</si>
  <si>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</si>
  <si>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</si>
  <si>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</si>
  <si>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</si>
  <si>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</si>
  <si>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</si>
  <si>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</si>
  <si>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</si>
  <si>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</si>
  <si>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</si>
  <si>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</si>
  <si>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</si>
  <si>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</si>
  <si>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</si>
  <si>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</si>
  <si>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</si>
  <si>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</si>
  <si>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</si>
  <si>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</si>
  <si>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</si>
  <si>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</si>
  <si>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</si>
  <si>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</si>
  <si>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</si>
  <si>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</si>
  <si>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</si>
  <si>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</si>
  <si>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</si>
  <si>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</si>
  <si>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</si>
  <si>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</si>
  <si>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</si>
  <si>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</si>
  <si>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</si>
  <si>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</si>
  <si>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</si>
  <si>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</si>
  <si>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</si>
  <si>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</si>
  <si>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</si>
  <si>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</si>
  <si>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</si>
  <si>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</si>
  <si>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</si>
  <si>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</si>
  <si>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</si>
  <si>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</si>
  <si>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</si>
  <si>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</si>
  <si>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</si>
  <si>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</si>
  <si>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</si>
  <si>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</si>
  <si>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</si>
  <si>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</si>
  <si>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</si>
  <si>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</si>
  <si>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</si>
  <si>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</si>
  <si>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</si>
  <si>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</si>
  <si>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</si>
  <si>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</si>
  <si>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</si>
  <si>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</si>
  <si>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</si>
  <si>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</si>
  <si>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</si>
  <si>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</si>
  <si>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</si>
  <si>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</si>
  <si>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</si>
  <si>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</si>
  <si>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</si>
  <si>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</si>
  <si>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</si>
  <si>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</si>
  <si>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</si>
  <si>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</si>
  <si>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</si>
  <si>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</si>
  <si>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</si>
  <si>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</si>
  <si>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</si>
  <si>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</si>
  <si>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</si>
  <si>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</si>
  <si>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</si>
  <si>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</si>
  <si>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</si>
  <si>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</si>
  <si>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</si>
  <si>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</si>
  <si>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</si>
  <si>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</si>
  <si>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</si>
  <si>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</si>
  <si>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</si>
  <si>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</si>
  <si>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</si>
  <si>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</si>
  <si>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</si>
  <si>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</si>
  <si>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</si>
  <si>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</si>
  <si>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</si>
  <si>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</si>
  <si>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</si>
  <si>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</si>
  <si>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</si>
  <si>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</si>
  <si>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</si>
  <si>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</si>
  <si>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</si>
  <si>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</si>
  <si>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</si>
  <si>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</si>
  <si>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</si>
  <si>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</si>
  <si>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</si>
  <si>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</si>
  <si>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</si>
  <si>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</si>
  <si>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</si>
  <si>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</si>
  <si>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</si>
  <si>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</si>
  <si>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</si>
  <si>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</si>
  <si>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</si>
  <si>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</si>
  <si>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</si>
  <si>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</si>
  <si>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</si>
  <si>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</si>
  <si>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</si>
  <si>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</si>
  <si>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</si>
  <si>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</si>
  <si>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</si>
  <si>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</si>
  <si>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</si>
  <si>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</si>
  <si>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</si>
  <si>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</si>
  <si>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</si>
  <si>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</si>
  <si>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</si>
  <si>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</si>
  <si>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</si>
  <si>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</si>
  <si>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</si>
  <si>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</si>
  <si>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</si>
  <si>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</si>
  <si>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</si>
  <si>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</si>
  <si>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</si>
  <si>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</si>
  <si>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</si>
  <si>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</si>
  <si>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</si>
  <si>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</si>
  <si>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</si>
  <si>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</si>
  <si>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</si>
  <si>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</si>
  <si>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</si>
  <si>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</si>
  <si>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</si>
  <si>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</si>
  <si>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</si>
  <si>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</si>
  <si>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</si>
  <si>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</si>
  <si>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</si>
  <si>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</si>
  <si>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</si>
  <si>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</si>
  <si>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</si>
  <si>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</si>
  <si>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</si>
  <si>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</si>
  <si>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</si>
  <si>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</si>
  <si>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</si>
  <si>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</si>
  <si>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</si>
  <si>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</si>
  <si>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</si>
  <si>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</si>
  <si>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</si>
  <si>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</si>
  <si>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</si>
  <si>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</si>
  <si>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</si>
  <si>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</si>
  <si>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</si>
  <si>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</si>
  <si>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</si>
  <si>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</si>
  <si>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</si>
  <si>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</si>
  <si>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</si>
  <si>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</si>
  <si>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</si>
  <si>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</si>
  <si>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</si>
  <si>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</si>
  <si>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</si>
  <si>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</si>
  <si>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</si>
  <si>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</si>
  <si>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</si>
  <si>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</si>
  <si>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</si>
  <si>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</si>
  <si>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</si>
  <si>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</si>
  <si>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</si>
  <si>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</si>
  <si>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</si>
  <si>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</si>
  <si>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</si>
  <si>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</si>
  <si>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</si>
  <si>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</si>
  <si>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</si>
  <si>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</si>
  <si>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</si>
  <si>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</si>
  <si>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</si>
  <si>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</si>
  <si>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</si>
  <si>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</si>
  <si>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</si>
  <si>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</si>
  <si>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</si>
  <si>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</si>
  <si>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</si>
  <si>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</si>
  <si>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</si>
  <si>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</si>
  <si>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</si>
  <si>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</si>
  <si>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</si>
  <si>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</si>
  <si>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</si>
  <si>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</si>
  <si>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</si>
  <si>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</si>
  <si>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</si>
  <si>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</si>
  <si>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</si>
  <si>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</si>
  <si>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</si>
  <si>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</si>
  <si>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</si>
  <si>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</si>
  <si>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</si>
  <si>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</si>
  <si>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</si>
  <si>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</si>
  <si>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</si>
  <si>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</si>
  <si>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</si>
  <si>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</si>
  <si>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</si>
  <si>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</si>
  <si>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</si>
  <si>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</si>
  <si>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</si>
  <si>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</si>
  <si>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</si>
  <si>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</si>
  <si>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</si>
  <si>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</si>
  <si>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</si>
  <si>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</si>
  <si>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</si>
  <si>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</si>
  <si>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</si>
  <si>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</si>
  <si>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</si>
  <si>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</si>
  <si>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</si>
  <si>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</si>
  <si>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</si>
  <si>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</si>
  <si>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</si>
  <si>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</si>
  <si>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</si>
  <si>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</si>
  <si>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</si>
  <si>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</si>
  <si>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</si>
  <si>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</si>
  <si>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</si>
  <si>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</si>
  <si>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</si>
  <si>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</si>
  <si>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</si>
  <si>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</si>
  <si>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</si>
  <si>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</si>
  <si>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</si>
  <si>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</si>
  <si>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</si>
  <si>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</si>
  <si>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</si>
  <si>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</si>
  <si>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</si>
  <si>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</si>
  <si>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</si>
  <si>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</si>
  <si>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</si>
  <si>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</si>
  <si>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</si>
  <si>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</si>
  <si>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</si>
  <si>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</si>
  <si>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</si>
  <si>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</si>
  <si>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</si>
  <si>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</si>
  <si>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</si>
  <si>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</si>
  <si>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</si>
  <si>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</si>
  <si>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</si>
  <si>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</si>
  <si>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</si>
  <si>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</si>
  <si>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</si>
  <si>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</si>
  <si>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</si>
  <si>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</si>
  <si>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</si>
  <si>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</si>
  <si>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</si>
  <si>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</si>
  <si>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</si>
  <si>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</si>
  <si>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</si>
  <si>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</si>
  <si>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</si>
  <si>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</si>
  <si>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</si>
  <si>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</si>
  <si>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</si>
  <si>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</si>
  <si>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</si>
  <si>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</si>
  <si>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</si>
  <si>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</si>
  <si>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</si>
  <si>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</si>
  <si>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</si>
  <si>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</si>
  <si>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</si>
  <si>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</si>
  <si>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</si>
  <si>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</si>
  <si>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</si>
  <si>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</si>
  <si>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</si>
  <si>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</si>
  <si>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</si>
  <si>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</si>
  <si>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</si>
  <si>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</si>
  <si>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</si>
  <si>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</si>
  <si>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</si>
  <si>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</si>
  <si>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</si>
  <si>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</si>
  <si>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</si>
  <si>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</si>
  <si>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</si>
  <si>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</si>
  <si>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</si>
  <si>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</si>
  <si>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</si>
  <si>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</si>
  <si>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</si>
  <si>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</si>
  <si>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</si>
  <si>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</si>
  <si>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</si>
  <si>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</si>
  <si>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</si>
  <si>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</si>
  <si>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</si>
  <si>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</si>
  <si>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</si>
  <si>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</si>
  <si>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</si>
  <si>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</si>
  <si>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</si>
  <si>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</si>
  <si>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</si>
  <si>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</si>
  <si>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</si>
  <si>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</si>
  <si>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</si>
  <si>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</si>
  <si>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</si>
  <si>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</si>
  <si>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</si>
  <si>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</si>
  <si>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</si>
  <si>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</si>
  <si>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</si>
  <si>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</si>
  <si>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</si>
  <si>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</si>
  <si>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</si>
  <si>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</si>
  <si>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</si>
  <si>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</si>
  <si>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</si>
  <si>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</si>
  <si>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</si>
  <si>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</si>
  <si>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</si>
  <si>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</si>
  <si>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</si>
  <si>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</si>
  <si>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</si>
  <si>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</si>
  <si>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</si>
  <si>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</si>
  <si>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</si>
  <si>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</si>
  <si>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</si>
  <si>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</si>
  <si>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</si>
  <si>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</si>
  <si>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</si>
  <si>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</si>
  <si>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</si>
  <si>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</si>
  <si>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</si>
  <si>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</si>
  <si>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</si>
  <si>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</si>
  <si>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</si>
  <si>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</si>
  <si>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</si>
  <si>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</si>
  <si>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</si>
  <si>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</si>
  <si>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</si>
  <si>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</si>
  <si>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</si>
  <si>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</si>
  <si>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</si>
  <si>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</si>
  <si>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</si>
  <si>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</si>
  <si>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</si>
  <si>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</si>
  <si>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</si>
  <si>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</si>
  <si>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</si>
  <si>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</si>
  <si>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</si>
  <si>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</si>
  <si>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</si>
  <si>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</si>
  <si>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</si>
  <si>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</si>
  <si>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</si>
  <si>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</si>
  <si>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</si>
  <si>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</si>
  <si>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</si>
  <si>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</si>
  <si>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</si>
  <si>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</si>
  <si>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</si>
  <si>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</si>
  <si>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</si>
  <si>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</si>
  <si>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</si>
  <si>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</si>
  <si>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</si>
  <si>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</si>
  <si>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</si>
  <si>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</si>
  <si>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</si>
  <si>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</si>
  <si>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</si>
  <si>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</si>
  <si>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</si>
  <si>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</si>
  <si>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</si>
  <si>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</si>
  <si>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</si>
  <si>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</si>
  <si>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</si>
  <si>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</si>
  <si>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</si>
  <si>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</si>
  <si>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</si>
  <si>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</si>
  <si>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</si>
  <si>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</si>
  <si>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</si>
  <si>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</si>
  <si>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</si>
  <si>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</si>
  <si>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</si>
  <si>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</si>
  <si>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</si>
  <si>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</si>
  <si>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</si>
  <si>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</si>
  <si>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</si>
  <si>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</si>
  <si>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</si>
  <si>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</si>
  <si>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</si>
  <si>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</si>
  <si>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</si>
  <si>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</si>
  <si>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</si>
  <si>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</si>
  <si>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</si>
  <si>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</si>
  <si>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</si>
  <si>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</si>
  <si>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</si>
  <si>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</si>
  <si>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</si>
  <si>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</si>
  <si>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</si>
  <si>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</si>
  <si>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</si>
  <si>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</si>
  <si>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</si>
  <si>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</si>
  <si>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</si>
  <si>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</si>
  <si>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</si>
  <si>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</si>
  <si>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</si>
  <si>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</si>
  <si>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</si>
  <si>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</si>
  <si>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</si>
  <si>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</si>
  <si>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</si>
  <si>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</si>
  <si>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</si>
  <si>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</si>
  <si>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</si>
  <si>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</si>
  <si>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</si>
  <si>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</si>
  <si>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</si>
  <si>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</si>
  <si>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</si>
  <si>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</si>
  <si>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</si>
  <si>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</si>
  <si>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</si>
  <si>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</si>
  <si>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</si>
  <si>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</si>
  <si>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</si>
  <si>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</si>
  <si>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</si>
  <si>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</si>
  <si>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</si>
  <si>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</si>
  <si>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</si>
  <si>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</si>
  <si>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</si>
  <si>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</si>
  <si>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</si>
  <si>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</si>
  <si>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</si>
  <si>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</si>
  <si>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</si>
  <si>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</si>
  <si>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</si>
  <si>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</si>
  <si>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</si>
  <si>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</si>
  <si>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</si>
  <si>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</si>
  <si>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</si>
  <si>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</si>
  <si>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</si>
  <si>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</si>
  <si>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</si>
  <si>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</si>
  <si>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</si>
  <si>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</si>
  <si>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</si>
  <si>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</si>
  <si>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</si>
  <si>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</si>
  <si>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</si>
  <si>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</si>
  <si>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</si>
  <si>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</si>
  <si>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</si>
  <si>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</si>
  <si>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</si>
  <si>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</si>
  <si>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</si>
  <si>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</si>
  <si>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</si>
  <si>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</si>
  <si>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</si>
  <si>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</si>
  <si>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</si>
  <si>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</si>
  <si>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</si>
  <si>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</si>
  <si>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</si>
  <si>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</si>
  <si>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</si>
  <si>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</si>
  <si>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</si>
  <si>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</si>
  <si>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</si>
  <si>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</si>
  <si>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</si>
  <si>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</si>
  <si>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</si>
  <si>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</si>
  <si>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</si>
  <si>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</si>
  <si>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</si>
  <si>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</si>
  <si>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</si>
  <si>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</si>
  <si>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</si>
  <si>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</si>
  <si>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</si>
  <si>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</si>
  <si>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</si>
  <si>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</si>
  <si>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</si>
  <si>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</si>
  <si>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</si>
  <si>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</si>
  <si>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</si>
  <si>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</si>
  <si>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</si>
  <si>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</si>
  <si>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</si>
  <si>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</si>
  <si>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</si>
  <si>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</si>
  <si>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</si>
  <si>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</si>
  <si>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</si>
  <si>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</si>
  <si>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</si>
  <si>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</si>
  <si>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</si>
  <si>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</si>
  <si>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</si>
  <si>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</si>
  <si>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</si>
  <si>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</si>
  <si>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</si>
  <si>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</si>
  <si>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</si>
  <si>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</si>
  <si>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</si>
  <si>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</si>
  <si>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</si>
  <si>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</si>
  <si>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</si>
  <si>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</si>
  <si>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</si>
  <si>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</si>
  <si>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</si>
  <si>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</si>
  <si>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</si>
  <si>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</si>
  <si>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</si>
  <si>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</si>
  <si>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</si>
  <si>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</si>
  <si>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</si>
  <si>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</si>
  <si>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</si>
  <si>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</si>
  <si>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</si>
  <si>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</si>
  <si>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</si>
  <si>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</si>
  <si>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</si>
  <si>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</si>
  <si>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</si>
  <si>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</si>
  <si>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</si>
  <si>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id</t>
  </si>
  <si>
    <t>(All)</t>
  </si>
  <si>
    <t>plays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</si>
  <si>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</si>
  <si>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</si>
  <si>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</si>
  <si>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</si>
  <si>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</si>
  <si>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</si>
  <si>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</si>
  <si>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</si>
  <si>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</si>
  <si>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</si>
  <si>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</si>
  <si>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</si>
  <si>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</si>
  <si>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</si>
  <si>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</si>
  <si>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</si>
  <si>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</si>
  <si>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</si>
  <si>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</si>
  <si>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</si>
  <si>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</si>
  <si>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</si>
  <si>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</si>
  <si>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</si>
  <si>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</si>
  <si>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</si>
  <si>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</si>
  <si>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</si>
  <si>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</si>
  <si>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</si>
  <si>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</si>
  <si>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</si>
  <si>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</si>
  <si>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</si>
  <si>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</si>
  <si>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</si>
  <si>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</si>
  <si>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</si>
  <si>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</si>
  <si>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</si>
  <si>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</si>
  <si>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</si>
  <si>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Count of outcome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</si>
  <si>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</si>
  <si>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</si>
  <si>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</si>
  <si>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</si>
  <si>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</si>
  <si>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</si>
  <si>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</si>
  <si>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</si>
  <si>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</si>
  <si>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</si>
  <si>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</si>
  <si>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</si>
  <si>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</si>
  <si>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</si>
  <si>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</si>
  <si>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</si>
  <si>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</si>
  <si>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</si>
  <si>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</si>
  <si>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</si>
  <si>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</si>
  <si>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</si>
  <si>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</si>
  <si>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</si>
  <si>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</si>
  <si>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</si>
  <si>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</si>
  <si>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</si>
  <si>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</si>
  <si>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</si>
  <si>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</si>
  <si>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</si>
  <si>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Year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</si>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</sst>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_(* #,##0_);_(* \(#,##0\);_(* &quot;-&quot;??_);_(@_)"/>
    <numFmt numFmtId="165" formatCode="m/d/yy\ h:m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5" fillId="0" borderId="0" xfId="0" applyNumberFormat="1" applyFont="1"/>
    <xf numFmtId="165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14" applyFont="1"/>
  </cellXfs>
  <cellStyles count="15"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Normal" xfId="0" builtinId="0"/>
    <cellStyle name="Percent" xfId="14" builtinId="5"/>
  </cellStyles>
  <dxfs count="14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4" formatCode="_(* #,##0_);_(* \(#,##0\);_(* &quot;-&quot;??_);_(@_)"/>
    </dxf>
    <dxf>
      <numFmt numFmtId="164" formatCode="_(* #,##0_);_(* \(#,##0\);_(* &quot;-&quot;??_);_(@_)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5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microsoft.com/office/2007/relationships/slicerCache" Target="slicerCaches/slicerCache4.xml"/><Relationship Id="rId12" Type="http://schemas.microsoft.com/office/2007/relationships/slicerCache" Target="slicerCaches/slicerCache5.xml"/><Relationship Id="rId13" Type="http://schemas.microsoft.com/office/2007/relationships/slicerCache" Target="slicerCaches/slicerCache6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microsoft.com/office/2007/relationships/slicerCache" Target="slicerCaches/slicerCache1.xml"/><Relationship Id="rId9" Type="http://schemas.microsoft.com/office/2007/relationships/slicerCache" Target="slicerCaches/slicerCache2.xml"/><Relationship Id="rId10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Kickstarter_Data!$A$4115:$Q$4115</c:f>
              <c:strCache>
                <c:ptCount val="17"/>
                <c:pt idx="0">
                  <c:v>4113</c:v>
                </c:pt>
                <c:pt idx="1">
                  <c:v>The Toy Box by Anthony H. Wallace</c:v>
                </c:pt>
                <c:pt idx="2">
                  <c:v>A family oriented play about Christians &amp; the sins they live with, portrayed by "puppets and toys" at Queensbury Theater in Houston.</c:v>
                </c:pt>
                <c:pt idx="3">
                  <c:v>1500</c:v>
                </c:pt>
                <c:pt idx="4">
                  <c:v>3</c:v>
                </c:pt>
                <c:pt idx="5">
                  <c:v>failed</c:v>
                </c:pt>
                <c:pt idx="6">
                  <c:v>US</c:v>
                </c:pt>
                <c:pt idx="7">
                  <c:v>USD</c:v>
                </c:pt>
                <c:pt idx="8">
                  <c:v>1452234840</c:v>
                </c:pt>
                <c:pt idx="9">
                  <c:v>1450619123</c:v>
                </c:pt>
                <c:pt idx="10">
                  <c:v>FALSE</c:v>
                </c:pt>
                <c:pt idx="11">
                  <c:v>3</c:v>
                </c:pt>
                <c:pt idx="12">
                  <c:v>FALSE</c:v>
                </c:pt>
                <c:pt idx="13">
                  <c:v>theater/plays</c:v>
                </c:pt>
                <c:pt idx="14">
                  <c:v>0.20%</c:v>
                </c:pt>
                <c:pt idx="15">
                  <c:v> $1.00 </c:v>
                </c:pt>
                <c:pt idx="16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Kickstarter_Data!$R$1:$R$4114</c:f>
              <c:strCache>
                <c:ptCount val="4114"/>
                <c:pt idx="0">
                  <c:v>sub-category</c:v>
                </c:pt>
                <c:pt idx="1">
                  <c:v>television</c:v>
                </c:pt>
                <c:pt idx="2">
                  <c:v>television</c:v>
                </c:pt>
                <c:pt idx="3">
                  <c:v>television</c:v>
                </c:pt>
                <c:pt idx="4">
                  <c:v>television</c:v>
                </c:pt>
                <c:pt idx="5">
                  <c:v>television</c:v>
                </c:pt>
                <c:pt idx="6">
                  <c:v>television</c:v>
                </c:pt>
                <c:pt idx="7">
                  <c:v>television</c:v>
                </c:pt>
                <c:pt idx="8">
                  <c:v>television</c:v>
                </c:pt>
                <c:pt idx="9">
                  <c:v>television</c:v>
                </c:pt>
                <c:pt idx="10">
                  <c:v>television</c:v>
                </c:pt>
                <c:pt idx="11">
                  <c:v>television</c:v>
                </c:pt>
                <c:pt idx="12">
                  <c:v>television</c:v>
                </c:pt>
                <c:pt idx="13">
                  <c:v>television</c:v>
                </c:pt>
                <c:pt idx="14">
                  <c:v>television</c:v>
                </c:pt>
                <c:pt idx="15">
                  <c:v>television</c:v>
                </c:pt>
                <c:pt idx="16">
                  <c:v>television</c:v>
                </c:pt>
                <c:pt idx="17">
                  <c:v>television</c:v>
                </c:pt>
                <c:pt idx="18">
                  <c:v>television</c:v>
                </c:pt>
                <c:pt idx="19">
                  <c:v>television</c:v>
                </c:pt>
                <c:pt idx="20">
                  <c:v>television</c:v>
                </c:pt>
                <c:pt idx="21">
                  <c:v>television</c:v>
                </c:pt>
                <c:pt idx="22">
                  <c:v>television</c:v>
                </c:pt>
                <c:pt idx="23">
                  <c:v>television</c:v>
                </c:pt>
                <c:pt idx="24">
                  <c:v>television</c:v>
                </c:pt>
                <c:pt idx="25">
                  <c:v>television</c:v>
                </c:pt>
                <c:pt idx="26">
                  <c:v>television</c:v>
                </c:pt>
                <c:pt idx="27">
                  <c:v>television</c:v>
                </c:pt>
                <c:pt idx="28">
                  <c:v>television</c:v>
                </c:pt>
                <c:pt idx="29">
                  <c:v>television</c:v>
                </c:pt>
                <c:pt idx="30">
                  <c:v>television</c:v>
                </c:pt>
                <c:pt idx="31">
                  <c:v>television</c:v>
                </c:pt>
                <c:pt idx="32">
                  <c:v>television</c:v>
                </c:pt>
                <c:pt idx="33">
                  <c:v>television</c:v>
                </c:pt>
                <c:pt idx="34">
                  <c:v>television</c:v>
                </c:pt>
                <c:pt idx="35">
                  <c:v>television</c:v>
                </c:pt>
                <c:pt idx="36">
                  <c:v>television</c:v>
                </c:pt>
                <c:pt idx="37">
                  <c:v>television</c:v>
                </c:pt>
                <c:pt idx="38">
                  <c:v>television</c:v>
                </c:pt>
                <c:pt idx="39">
                  <c:v>television</c:v>
                </c:pt>
                <c:pt idx="40">
                  <c:v>television</c:v>
                </c:pt>
                <c:pt idx="41">
                  <c:v>television</c:v>
                </c:pt>
                <c:pt idx="42">
                  <c:v>television</c:v>
                </c:pt>
                <c:pt idx="43">
                  <c:v>television</c:v>
                </c:pt>
                <c:pt idx="44">
                  <c:v>television</c:v>
                </c:pt>
                <c:pt idx="45">
                  <c:v>television</c:v>
                </c:pt>
                <c:pt idx="46">
                  <c:v>television</c:v>
                </c:pt>
                <c:pt idx="47">
                  <c:v>television</c:v>
                </c:pt>
                <c:pt idx="48">
                  <c:v>television</c:v>
                </c:pt>
                <c:pt idx="49">
                  <c:v>television</c:v>
                </c:pt>
                <c:pt idx="50">
                  <c:v>television</c:v>
                </c:pt>
                <c:pt idx="51">
                  <c:v>television</c:v>
                </c:pt>
                <c:pt idx="52">
                  <c:v>television</c:v>
                </c:pt>
                <c:pt idx="53">
                  <c:v>television</c:v>
                </c:pt>
                <c:pt idx="54">
                  <c:v>television</c:v>
                </c:pt>
                <c:pt idx="55">
                  <c:v>television</c:v>
                </c:pt>
                <c:pt idx="56">
                  <c:v>television</c:v>
                </c:pt>
                <c:pt idx="57">
                  <c:v>television</c:v>
                </c:pt>
                <c:pt idx="58">
                  <c:v>television</c:v>
                </c:pt>
                <c:pt idx="59">
                  <c:v>television</c:v>
                </c:pt>
                <c:pt idx="60">
                  <c:v>television</c:v>
                </c:pt>
                <c:pt idx="61">
                  <c:v>shorts</c:v>
                </c:pt>
                <c:pt idx="62">
                  <c:v>shorts</c:v>
                </c:pt>
                <c:pt idx="63">
                  <c:v>shorts</c:v>
                </c:pt>
                <c:pt idx="64">
                  <c:v>shorts</c:v>
                </c:pt>
                <c:pt idx="65">
                  <c:v>shorts</c:v>
                </c:pt>
                <c:pt idx="66">
                  <c:v>shorts</c:v>
                </c:pt>
                <c:pt idx="67">
                  <c:v>shorts</c:v>
                </c:pt>
                <c:pt idx="68">
                  <c:v>shorts</c:v>
                </c:pt>
                <c:pt idx="69">
                  <c:v>shorts</c:v>
                </c:pt>
                <c:pt idx="70">
                  <c:v>shorts</c:v>
                </c:pt>
                <c:pt idx="71">
                  <c:v>shorts</c:v>
                </c:pt>
                <c:pt idx="72">
                  <c:v>shorts</c:v>
                </c:pt>
                <c:pt idx="73">
                  <c:v>shorts</c:v>
                </c:pt>
                <c:pt idx="74">
                  <c:v>shorts</c:v>
                </c:pt>
                <c:pt idx="75">
                  <c:v>shorts</c:v>
                </c:pt>
                <c:pt idx="76">
                  <c:v>shorts</c:v>
                </c:pt>
                <c:pt idx="77">
                  <c:v>shorts</c:v>
                </c:pt>
                <c:pt idx="78">
                  <c:v>shorts</c:v>
                </c:pt>
                <c:pt idx="79">
                  <c:v>shorts</c:v>
                </c:pt>
                <c:pt idx="80">
                  <c:v>shorts</c:v>
                </c:pt>
                <c:pt idx="81">
                  <c:v>shorts</c:v>
                </c:pt>
                <c:pt idx="82">
                  <c:v>shorts</c:v>
                </c:pt>
                <c:pt idx="83">
                  <c:v>shorts</c:v>
                </c:pt>
                <c:pt idx="84">
                  <c:v>shorts</c:v>
                </c:pt>
                <c:pt idx="85">
                  <c:v>shorts</c:v>
                </c:pt>
                <c:pt idx="86">
                  <c:v>shorts</c:v>
                </c:pt>
                <c:pt idx="87">
                  <c:v>shorts</c:v>
                </c:pt>
                <c:pt idx="88">
                  <c:v>shorts</c:v>
                </c:pt>
                <c:pt idx="89">
                  <c:v>shorts</c:v>
                </c:pt>
                <c:pt idx="90">
                  <c:v>shorts</c:v>
                </c:pt>
                <c:pt idx="91">
                  <c:v>shorts</c:v>
                </c:pt>
                <c:pt idx="92">
                  <c:v>shorts</c:v>
                </c:pt>
                <c:pt idx="93">
                  <c:v>shorts</c:v>
                </c:pt>
                <c:pt idx="94">
                  <c:v>shorts</c:v>
                </c:pt>
                <c:pt idx="95">
                  <c:v>shorts</c:v>
                </c:pt>
                <c:pt idx="96">
                  <c:v>shorts</c:v>
                </c:pt>
                <c:pt idx="97">
                  <c:v>shorts</c:v>
                </c:pt>
                <c:pt idx="98">
                  <c:v>shorts</c:v>
                </c:pt>
                <c:pt idx="99">
                  <c:v>shorts</c:v>
                </c:pt>
                <c:pt idx="100">
                  <c:v>shorts</c:v>
                </c:pt>
                <c:pt idx="101">
                  <c:v>shorts</c:v>
                </c:pt>
                <c:pt idx="102">
                  <c:v>shorts</c:v>
                </c:pt>
                <c:pt idx="103">
                  <c:v>shorts</c:v>
                </c:pt>
                <c:pt idx="104">
                  <c:v>shorts</c:v>
                </c:pt>
                <c:pt idx="105">
                  <c:v>shorts</c:v>
                </c:pt>
                <c:pt idx="106">
                  <c:v>shorts</c:v>
                </c:pt>
                <c:pt idx="107">
                  <c:v>shorts</c:v>
                </c:pt>
                <c:pt idx="108">
                  <c:v>shorts</c:v>
                </c:pt>
                <c:pt idx="109">
                  <c:v>shorts</c:v>
                </c:pt>
                <c:pt idx="110">
                  <c:v>shorts</c:v>
                </c:pt>
                <c:pt idx="111">
                  <c:v>shorts</c:v>
                </c:pt>
                <c:pt idx="112">
                  <c:v>shorts</c:v>
                </c:pt>
                <c:pt idx="113">
                  <c:v>shorts</c:v>
                </c:pt>
                <c:pt idx="114">
                  <c:v>shorts</c:v>
                </c:pt>
                <c:pt idx="115">
                  <c:v>shorts</c:v>
                </c:pt>
                <c:pt idx="116">
                  <c:v>shorts</c:v>
                </c:pt>
                <c:pt idx="117">
                  <c:v>shorts</c:v>
                </c:pt>
                <c:pt idx="118">
                  <c:v>shorts</c:v>
                </c:pt>
                <c:pt idx="119">
                  <c:v>shorts</c:v>
                </c:pt>
                <c:pt idx="120">
                  <c:v>shorts</c:v>
                </c:pt>
                <c:pt idx="121">
                  <c:v>science fiction</c:v>
                </c:pt>
                <c:pt idx="122">
                  <c:v>science fiction</c:v>
                </c:pt>
                <c:pt idx="123">
                  <c:v>science fiction</c:v>
                </c:pt>
                <c:pt idx="124">
                  <c:v>science fiction</c:v>
                </c:pt>
                <c:pt idx="125">
                  <c:v>science fiction</c:v>
                </c:pt>
                <c:pt idx="126">
                  <c:v>science fiction</c:v>
                </c:pt>
                <c:pt idx="127">
                  <c:v>science fiction</c:v>
                </c:pt>
                <c:pt idx="128">
                  <c:v>science fiction</c:v>
                </c:pt>
                <c:pt idx="129">
                  <c:v>science fiction</c:v>
                </c:pt>
                <c:pt idx="130">
                  <c:v>science fiction</c:v>
                </c:pt>
                <c:pt idx="131">
                  <c:v>science fiction</c:v>
                </c:pt>
                <c:pt idx="132">
                  <c:v>science fiction</c:v>
                </c:pt>
                <c:pt idx="133">
                  <c:v>science fiction</c:v>
                </c:pt>
                <c:pt idx="134">
                  <c:v>science fiction</c:v>
                </c:pt>
                <c:pt idx="135">
                  <c:v>science fiction</c:v>
                </c:pt>
                <c:pt idx="136">
                  <c:v>science fiction</c:v>
                </c:pt>
                <c:pt idx="137">
                  <c:v>science fiction</c:v>
                </c:pt>
                <c:pt idx="138">
                  <c:v>science fiction</c:v>
                </c:pt>
                <c:pt idx="139">
                  <c:v>science fiction</c:v>
                </c:pt>
                <c:pt idx="140">
                  <c:v>science fiction</c:v>
                </c:pt>
                <c:pt idx="141">
                  <c:v>science fiction</c:v>
                </c:pt>
                <c:pt idx="142">
                  <c:v>science fiction</c:v>
                </c:pt>
                <c:pt idx="143">
                  <c:v>science fiction</c:v>
                </c:pt>
                <c:pt idx="144">
                  <c:v>science fiction</c:v>
                </c:pt>
                <c:pt idx="145">
                  <c:v>science fiction</c:v>
                </c:pt>
                <c:pt idx="146">
                  <c:v>science fiction</c:v>
                </c:pt>
                <c:pt idx="147">
                  <c:v>science fiction</c:v>
                </c:pt>
                <c:pt idx="148">
                  <c:v>science fiction</c:v>
                </c:pt>
                <c:pt idx="149">
                  <c:v>science fiction</c:v>
                </c:pt>
                <c:pt idx="150">
                  <c:v>science fiction</c:v>
                </c:pt>
                <c:pt idx="151">
                  <c:v>science fiction</c:v>
                </c:pt>
                <c:pt idx="152">
                  <c:v>science fiction</c:v>
                </c:pt>
                <c:pt idx="153">
                  <c:v>science fiction</c:v>
                </c:pt>
                <c:pt idx="154">
                  <c:v>science fiction</c:v>
                </c:pt>
                <c:pt idx="155">
                  <c:v>science fiction</c:v>
                </c:pt>
                <c:pt idx="156">
                  <c:v>science fiction</c:v>
                </c:pt>
                <c:pt idx="157">
                  <c:v>science fiction</c:v>
                </c:pt>
                <c:pt idx="158">
                  <c:v>science fiction</c:v>
                </c:pt>
                <c:pt idx="159">
                  <c:v>science fiction</c:v>
                </c:pt>
                <c:pt idx="160">
                  <c:v>science fiction</c:v>
                </c:pt>
                <c:pt idx="161">
                  <c:v>drama</c:v>
                </c:pt>
                <c:pt idx="162">
                  <c:v>drama</c:v>
                </c:pt>
                <c:pt idx="163">
                  <c:v>drama</c:v>
                </c:pt>
                <c:pt idx="164">
                  <c:v>drama</c:v>
                </c:pt>
                <c:pt idx="165">
                  <c:v>drama</c:v>
                </c:pt>
                <c:pt idx="166">
                  <c:v>drama</c:v>
                </c:pt>
                <c:pt idx="167">
                  <c:v>drama</c:v>
                </c:pt>
                <c:pt idx="168">
                  <c:v>drama</c:v>
                </c:pt>
                <c:pt idx="169">
                  <c:v>drama</c:v>
                </c:pt>
                <c:pt idx="170">
                  <c:v>drama</c:v>
                </c:pt>
                <c:pt idx="171">
                  <c:v>drama</c:v>
                </c:pt>
                <c:pt idx="172">
                  <c:v>drama</c:v>
                </c:pt>
                <c:pt idx="173">
                  <c:v>drama</c:v>
                </c:pt>
                <c:pt idx="174">
                  <c:v>drama</c:v>
                </c:pt>
                <c:pt idx="175">
                  <c:v>drama</c:v>
                </c:pt>
                <c:pt idx="176">
                  <c:v>drama</c:v>
                </c:pt>
                <c:pt idx="177">
                  <c:v>drama</c:v>
                </c:pt>
                <c:pt idx="178">
                  <c:v>drama</c:v>
                </c:pt>
                <c:pt idx="179">
                  <c:v>drama</c:v>
                </c:pt>
                <c:pt idx="180">
                  <c:v>drama</c:v>
                </c:pt>
                <c:pt idx="181">
                  <c:v>drama</c:v>
                </c:pt>
                <c:pt idx="182">
                  <c:v>drama</c:v>
                </c:pt>
                <c:pt idx="183">
                  <c:v>drama</c:v>
                </c:pt>
                <c:pt idx="184">
                  <c:v>drama</c:v>
                </c:pt>
                <c:pt idx="185">
                  <c:v>drama</c:v>
                </c:pt>
                <c:pt idx="186">
                  <c:v>drama</c:v>
                </c:pt>
                <c:pt idx="187">
                  <c:v>drama</c:v>
                </c:pt>
                <c:pt idx="188">
                  <c:v>drama</c:v>
                </c:pt>
                <c:pt idx="189">
                  <c:v>drama</c:v>
                </c:pt>
                <c:pt idx="190">
                  <c:v>drama</c:v>
                </c:pt>
                <c:pt idx="191">
                  <c:v>drama</c:v>
                </c:pt>
                <c:pt idx="192">
                  <c:v>drama</c:v>
                </c:pt>
                <c:pt idx="193">
                  <c:v>drama</c:v>
                </c:pt>
                <c:pt idx="194">
                  <c:v>drama</c:v>
                </c:pt>
                <c:pt idx="195">
                  <c:v>drama</c:v>
                </c:pt>
                <c:pt idx="196">
                  <c:v>drama</c:v>
                </c:pt>
                <c:pt idx="197">
                  <c:v>drama</c:v>
                </c:pt>
                <c:pt idx="198">
                  <c:v>drama</c:v>
                </c:pt>
                <c:pt idx="199">
                  <c:v>drama</c:v>
                </c:pt>
                <c:pt idx="200">
                  <c:v>drama</c:v>
                </c:pt>
                <c:pt idx="201">
                  <c:v>drama</c:v>
                </c:pt>
                <c:pt idx="202">
                  <c:v>drama</c:v>
                </c:pt>
                <c:pt idx="203">
                  <c:v>drama</c:v>
                </c:pt>
                <c:pt idx="204">
                  <c:v>drama</c:v>
                </c:pt>
                <c:pt idx="205">
                  <c:v>drama</c:v>
                </c:pt>
                <c:pt idx="206">
                  <c:v>drama</c:v>
                </c:pt>
                <c:pt idx="207">
                  <c:v>drama</c:v>
                </c:pt>
                <c:pt idx="208">
                  <c:v>drama</c:v>
                </c:pt>
                <c:pt idx="209">
                  <c:v>drama</c:v>
                </c:pt>
                <c:pt idx="210">
                  <c:v>drama</c:v>
                </c:pt>
                <c:pt idx="211">
                  <c:v>drama</c:v>
                </c:pt>
                <c:pt idx="212">
                  <c:v>drama</c:v>
                </c:pt>
                <c:pt idx="213">
                  <c:v>drama</c:v>
                </c:pt>
                <c:pt idx="214">
                  <c:v>drama</c:v>
                </c:pt>
                <c:pt idx="215">
                  <c:v>drama</c:v>
                </c:pt>
                <c:pt idx="216">
                  <c:v>drama</c:v>
                </c:pt>
                <c:pt idx="217">
                  <c:v>drama</c:v>
                </c:pt>
                <c:pt idx="218">
                  <c:v>drama</c:v>
                </c:pt>
                <c:pt idx="219">
                  <c:v>drama</c:v>
                </c:pt>
                <c:pt idx="220">
                  <c:v>drama</c:v>
                </c:pt>
                <c:pt idx="221">
                  <c:v>drama</c:v>
                </c:pt>
                <c:pt idx="222">
                  <c:v>drama</c:v>
                </c:pt>
                <c:pt idx="223">
                  <c:v>drama</c:v>
                </c:pt>
                <c:pt idx="224">
                  <c:v>drama</c:v>
                </c:pt>
                <c:pt idx="225">
                  <c:v>drama</c:v>
                </c:pt>
                <c:pt idx="226">
                  <c:v>drama</c:v>
                </c:pt>
                <c:pt idx="227">
                  <c:v>drama</c:v>
                </c:pt>
                <c:pt idx="228">
                  <c:v>drama</c:v>
                </c:pt>
                <c:pt idx="229">
                  <c:v>drama</c:v>
                </c:pt>
                <c:pt idx="230">
                  <c:v>drama</c:v>
                </c:pt>
                <c:pt idx="231">
                  <c:v>drama</c:v>
                </c:pt>
                <c:pt idx="232">
                  <c:v>drama</c:v>
                </c:pt>
                <c:pt idx="233">
                  <c:v>drama</c:v>
                </c:pt>
                <c:pt idx="234">
                  <c:v>drama</c:v>
                </c:pt>
                <c:pt idx="235">
                  <c:v>drama</c:v>
                </c:pt>
                <c:pt idx="236">
                  <c:v>drama</c:v>
                </c:pt>
                <c:pt idx="237">
                  <c:v>drama</c:v>
                </c:pt>
                <c:pt idx="238">
                  <c:v>drama</c:v>
                </c:pt>
                <c:pt idx="239">
                  <c:v>drama</c:v>
                </c:pt>
                <c:pt idx="240">
                  <c:v>drama</c:v>
                </c:pt>
                <c:pt idx="241">
                  <c:v>documentary</c:v>
                </c:pt>
                <c:pt idx="242">
                  <c:v>documentary</c:v>
                </c:pt>
                <c:pt idx="243">
                  <c:v>documentary</c:v>
                </c:pt>
                <c:pt idx="244">
                  <c:v>documentary</c:v>
                </c:pt>
                <c:pt idx="245">
                  <c:v>documentary</c:v>
                </c:pt>
                <c:pt idx="246">
                  <c:v>documentary</c:v>
                </c:pt>
                <c:pt idx="247">
                  <c:v>documentary</c:v>
                </c:pt>
                <c:pt idx="248">
                  <c:v>documentary</c:v>
                </c:pt>
                <c:pt idx="249">
                  <c:v>documentary</c:v>
                </c:pt>
                <c:pt idx="250">
                  <c:v>documentary</c:v>
                </c:pt>
                <c:pt idx="251">
                  <c:v>documentary</c:v>
                </c:pt>
                <c:pt idx="252">
                  <c:v>documentary</c:v>
                </c:pt>
                <c:pt idx="253">
                  <c:v>documentary</c:v>
                </c:pt>
                <c:pt idx="254">
                  <c:v>documentary</c:v>
                </c:pt>
                <c:pt idx="255">
                  <c:v>documentary</c:v>
                </c:pt>
                <c:pt idx="256">
                  <c:v>documentary</c:v>
                </c:pt>
                <c:pt idx="257">
                  <c:v>documentary</c:v>
                </c:pt>
                <c:pt idx="258">
                  <c:v>documentary</c:v>
                </c:pt>
                <c:pt idx="259">
                  <c:v>documentary</c:v>
                </c:pt>
                <c:pt idx="260">
                  <c:v>documentary</c:v>
                </c:pt>
                <c:pt idx="261">
                  <c:v>documentary</c:v>
                </c:pt>
                <c:pt idx="262">
                  <c:v>documentary</c:v>
                </c:pt>
                <c:pt idx="263">
                  <c:v>documentary</c:v>
                </c:pt>
                <c:pt idx="264">
                  <c:v>documentary</c:v>
                </c:pt>
                <c:pt idx="265">
                  <c:v>documentary</c:v>
                </c:pt>
                <c:pt idx="266">
                  <c:v>documentary</c:v>
                </c:pt>
                <c:pt idx="267">
                  <c:v>documentary</c:v>
                </c:pt>
                <c:pt idx="268">
                  <c:v>documentary</c:v>
                </c:pt>
                <c:pt idx="269">
                  <c:v>documentary</c:v>
                </c:pt>
                <c:pt idx="270">
                  <c:v>documentary</c:v>
                </c:pt>
                <c:pt idx="271">
                  <c:v>documentary</c:v>
                </c:pt>
                <c:pt idx="272">
                  <c:v>documentary</c:v>
                </c:pt>
                <c:pt idx="273">
                  <c:v>documentary</c:v>
                </c:pt>
                <c:pt idx="274">
                  <c:v>documentary</c:v>
                </c:pt>
                <c:pt idx="275">
                  <c:v>documentary</c:v>
                </c:pt>
                <c:pt idx="276">
                  <c:v>documentary</c:v>
                </c:pt>
                <c:pt idx="277">
                  <c:v>documentary</c:v>
                </c:pt>
                <c:pt idx="278">
                  <c:v>documentary</c:v>
                </c:pt>
                <c:pt idx="279">
                  <c:v>documentary</c:v>
                </c:pt>
                <c:pt idx="280">
                  <c:v>documentary</c:v>
                </c:pt>
                <c:pt idx="281">
                  <c:v>documentary</c:v>
                </c:pt>
                <c:pt idx="282">
                  <c:v>documentary</c:v>
                </c:pt>
                <c:pt idx="283">
                  <c:v>documentary</c:v>
                </c:pt>
                <c:pt idx="284">
                  <c:v>documentary</c:v>
                </c:pt>
                <c:pt idx="285">
                  <c:v>documentary</c:v>
                </c:pt>
                <c:pt idx="286">
                  <c:v>documentary</c:v>
                </c:pt>
                <c:pt idx="287">
                  <c:v>documentary</c:v>
                </c:pt>
                <c:pt idx="288">
                  <c:v>documentary</c:v>
                </c:pt>
                <c:pt idx="289">
                  <c:v>documentary</c:v>
                </c:pt>
                <c:pt idx="290">
                  <c:v>documentary</c:v>
                </c:pt>
                <c:pt idx="291">
                  <c:v>documentary</c:v>
                </c:pt>
                <c:pt idx="292">
                  <c:v>documentary</c:v>
                </c:pt>
                <c:pt idx="293">
                  <c:v>documentary</c:v>
                </c:pt>
                <c:pt idx="294">
                  <c:v>documentary</c:v>
                </c:pt>
                <c:pt idx="295">
                  <c:v>documentary</c:v>
                </c:pt>
                <c:pt idx="296">
                  <c:v>documentary</c:v>
                </c:pt>
                <c:pt idx="297">
                  <c:v>documentary</c:v>
                </c:pt>
                <c:pt idx="298">
                  <c:v>documentary</c:v>
                </c:pt>
                <c:pt idx="299">
                  <c:v>documentary</c:v>
                </c:pt>
                <c:pt idx="300">
                  <c:v>documentary</c:v>
                </c:pt>
                <c:pt idx="301">
                  <c:v>documentary</c:v>
                </c:pt>
                <c:pt idx="302">
                  <c:v>documentary</c:v>
                </c:pt>
                <c:pt idx="303">
                  <c:v>documentary</c:v>
                </c:pt>
                <c:pt idx="304">
                  <c:v>documentary</c:v>
                </c:pt>
                <c:pt idx="305">
                  <c:v>documentary</c:v>
                </c:pt>
                <c:pt idx="306">
                  <c:v>documentary</c:v>
                </c:pt>
                <c:pt idx="307">
                  <c:v>documentary</c:v>
                </c:pt>
                <c:pt idx="308">
                  <c:v>documentary</c:v>
                </c:pt>
                <c:pt idx="309">
                  <c:v>documentary</c:v>
                </c:pt>
                <c:pt idx="310">
                  <c:v>documentary</c:v>
                </c:pt>
                <c:pt idx="311">
                  <c:v>documentary</c:v>
                </c:pt>
                <c:pt idx="312">
                  <c:v>documentary</c:v>
                </c:pt>
                <c:pt idx="313">
                  <c:v>documentary</c:v>
                </c:pt>
                <c:pt idx="314">
                  <c:v>documentary</c:v>
                </c:pt>
                <c:pt idx="315">
                  <c:v>documentary</c:v>
                </c:pt>
                <c:pt idx="316">
                  <c:v>documentary</c:v>
                </c:pt>
                <c:pt idx="317">
                  <c:v>documentary</c:v>
                </c:pt>
                <c:pt idx="318">
                  <c:v>documentary</c:v>
                </c:pt>
                <c:pt idx="319">
                  <c:v>documentary</c:v>
                </c:pt>
                <c:pt idx="320">
                  <c:v>documentary</c:v>
                </c:pt>
                <c:pt idx="321">
                  <c:v>documentary</c:v>
                </c:pt>
                <c:pt idx="322">
                  <c:v>documentary</c:v>
                </c:pt>
                <c:pt idx="323">
                  <c:v>documentary</c:v>
                </c:pt>
                <c:pt idx="324">
                  <c:v>documentary</c:v>
                </c:pt>
                <c:pt idx="325">
                  <c:v>documentary</c:v>
                </c:pt>
                <c:pt idx="326">
                  <c:v>documentary</c:v>
                </c:pt>
                <c:pt idx="327">
                  <c:v>documentary</c:v>
                </c:pt>
                <c:pt idx="328">
                  <c:v>documentary</c:v>
                </c:pt>
                <c:pt idx="329">
                  <c:v>documentary</c:v>
                </c:pt>
                <c:pt idx="330">
                  <c:v>documentary</c:v>
                </c:pt>
                <c:pt idx="331">
                  <c:v>documentary</c:v>
                </c:pt>
                <c:pt idx="332">
                  <c:v>documentary</c:v>
                </c:pt>
                <c:pt idx="333">
                  <c:v>documentary</c:v>
                </c:pt>
                <c:pt idx="334">
                  <c:v>documentary</c:v>
                </c:pt>
                <c:pt idx="335">
                  <c:v>documentary</c:v>
                </c:pt>
                <c:pt idx="336">
                  <c:v>documentary</c:v>
                </c:pt>
                <c:pt idx="337">
                  <c:v>documentary</c:v>
                </c:pt>
                <c:pt idx="338">
                  <c:v>documentary</c:v>
                </c:pt>
                <c:pt idx="339">
                  <c:v>documentary</c:v>
                </c:pt>
                <c:pt idx="340">
                  <c:v>documentary</c:v>
                </c:pt>
                <c:pt idx="341">
                  <c:v>documentary</c:v>
                </c:pt>
                <c:pt idx="342">
                  <c:v>documentary</c:v>
                </c:pt>
                <c:pt idx="343">
                  <c:v>documentary</c:v>
                </c:pt>
                <c:pt idx="344">
                  <c:v>documentary</c:v>
                </c:pt>
                <c:pt idx="345">
                  <c:v>documentary</c:v>
                </c:pt>
                <c:pt idx="346">
                  <c:v>documentary</c:v>
                </c:pt>
                <c:pt idx="347">
                  <c:v>documentary</c:v>
                </c:pt>
                <c:pt idx="348">
                  <c:v>documentary</c:v>
                </c:pt>
                <c:pt idx="349">
                  <c:v>documentary</c:v>
                </c:pt>
                <c:pt idx="350">
                  <c:v>documentary</c:v>
                </c:pt>
                <c:pt idx="351">
                  <c:v>documentary</c:v>
                </c:pt>
                <c:pt idx="352">
                  <c:v>documentary</c:v>
                </c:pt>
                <c:pt idx="353">
                  <c:v>documentary</c:v>
                </c:pt>
                <c:pt idx="354">
                  <c:v>documentary</c:v>
                </c:pt>
                <c:pt idx="355">
                  <c:v>documentary</c:v>
                </c:pt>
                <c:pt idx="356">
                  <c:v>documentary</c:v>
                </c:pt>
                <c:pt idx="357">
                  <c:v>documentary</c:v>
                </c:pt>
                <c:pt idx="358">
                  <c:v>documentary</c:v>
                </c:pt>
                <c:pt idx="359">
                  <c:v>documentary</c:v>
                </c:pt>
                <c:pt idx="360">
                  <c:v>documentary</c:v>
                </c:pt>
                <c:pt idx="361">
                  <c:v>documentary</c:v>
                </c:pt>
                <c:pt idx="362">
                  <c:v>documentary</c:v>
                </c:pt>
                <c:pt idx="363">
                  <c:v>documentary</c:v>
                </c:pt>
                <c:pt idx="364">
                  <c:v>documentary</c:v>
                </c:pt>
                <c:pt idx="365">
                  <c:v>documentary</c:v>
                </c:pt>
                <c:pt idx="366">
                  <c:v>documentary</c:v>
                </c:pt>
                <c:pt idx="367">
                  <c:v>documentary</c:v>
                </c:pt>
                <c:pt idx="368">
                  <c:v>documentary</c:v>
                </c:pt>
                <c:pt idx="369">
                  <c:v>documentary</c:v>
                </c:pt>
                <c:pt idx="370">
                  <c:v>documentary</c:v>
                </c:pt>
                <c:pt idx="371">
                  <c:v>documentary</c:v>
                </c:pt>
                <c:pt idx="372">
                  <c:v>documentary</c:v>
                </c:pt>
                <c:pt idx="373">
                  <c:v>documentary</c:v>
                </c:pt>
                <c:pt idx="374">
                  <c:v>documentary</c:v>
                </c:pt>
                <c:pt idx="375">
                  <c:v>documentary</c:v>
                </c:pt>
                <c:pt idx="376">
                  <c:v>documentary</c:v>
                </c:pt>
                <c:pt idx="377">
                  <c:v>documentary</c:v>
                </c:pt>
                <c:pt idx="378">
                  <c:v>documentary</c:v>
                </c:pt>
                <c:pt idx="379">
                  <c:v>documentary</c:v>
                </c:pt>
                <c:pt idx="380">
                  <c:v>documentary</c:v>
                </c:pt>
                <c:pt idx="381">
                  <c:v>documentary</c:v>
                </c:pt>
                <c:pt idx="382">
                  <c:v>documentary</c:v>
                </c:pt>
                <c:pt idx="383">
                  <c:v>documentary</c:v>
                </c:pt>
                <c:pt idx="384">
                  <c:v>documentary</c:v>
                </c:pt>
                <c:pt idx="385">
                  <c:v>documentary</c:v>
                </c:pt>
                <c:pt idx="386">
                  <c:v>documentary</c:v>
                </c:pt>
                <c:pt idx="387">
                  <c:v>documentary</c:v>
                </c:pt>
                <c:pt idx="388">
                  <c:v>documentary</c:v>
                </c:pt>
                <c:pt idx="389">
                  <c:v>documentary</c:v>
                </c:pt>
                <c:pt idx="390">
                  <c:v>documentary</c:v>
                </c:pt>
                <c:pt idx="391">
                  <c:v>documentary</c:v>
                </c:pt>
                <c:pt idx="392">
                  <c:v>documentary</c:v>
                </c:pt>
                <c:pt idx="393">
                  <c:v>documentary</c:v>
                </c:pt>
                <c:pt idx="394">
                  <c:v>documentary</c:v>
                </c:pt>
                <c:pt idx="395">
                  <c:v>documentary</c:v>
                </c:pt>
                <c:pt idx="396">
                  <c:v>documentary</c:v>
                </c:pt>
                <c:pt idx="397">
                  <c:v>documentary</c:v>
                </c:pt>
                <c:pt idx="398">
                  <c:v>documentary</c:v>
                </c:pt>
                <c:pt idx="399">
                  <c:v>documentary</c:v>
                </c:pt>
                <c:pt idx="400">
                  <c:v>documentary</c:v>
                </c:pt>
                <c:pt idx="401">
                  <c:v>documentary</c:v>
                </c:pt>
                <c:pt idx="402">
                  <c:v>documentary</c:v>
                </c:pt>
                <c:pt idx="403">
                  <c:v>documentary</c:v>
                </c:pt>
                <c:pt idx="404">
                  <c:v>documentary</c:v>
                </c:pt>
                <c:pt idx="405">
                  <c:v>documentary</c:v>
                </c:pt>
                <c:pt idx="406">
                  <c:v>documentary</c:v>
                </c:pt>
                <c:pt idx="407">
                  <c:v>documentary</c:v>
                </c:pt>
                <c:pt idx="408">
                  <c:v>documentary</c:v>
                </c:pt>
                <c:pt idx="409">
                  <c:v>documentary</c:v>
                </c:pt>
                <c:pt idx="410">
                  <c:v>documentary</c:v>
                </c:pt>
                <c:pt idx="411">
                  <c:v>documentary</c:v>
                </c:pt>
                <c:pt idx="412">
                  <c:v>documentary</c:v>
                </c:pt>
                <c:pt idx="413">
                  <c:v>documentary</c:v>
                </c:pt>
                <c:pt idx="414">
                  <c:v>documentary</c:v>
                </c:pt>
                <c:pt idx="415">
                  <c:v>documentary</c:v>
                </c:pt>
                <c:pt idx="416">
                  <c:v>documentary</c:v>
                </c:pt>
                <c:pt idx="417">
                  <c:v>documentary</c:v>
                </c:pt>
                <c:pt idx="418">
                  <c:v>documentary</c:v>
                </c:pt>
                <c:pt idx="419">
                  <c:v>documentary</c:v>
                </c:pt>
                <c:pt idx="420">
                  <c:v>documentary</c:v>
                </c:pt>
                <c:pt idx="421">
                  <c:v>animation</c:v>
                </c:pt>
                <c:pt idx="422">
                  <c:v>animation</c:v>
                </c:pt>
                <c:pt idx="423">
                  <c:v>animation</c:v>
                </c:pt>
                <c:pt idx="424">
                  <c:v>animation</c:v>
                </c:pt>
                <c:pt idx="425">
                  <c:v>animation</c:v>
                </c:pt>
                <c:pt idx="426">
                  <c:v>animation</c:v>
                </c:pt>
                <c:pt idx="427">
                  <c:v>animation</c:v>
                </c:pt>
                <c:pt idx="428">
                  <c:v>animation</c:v>
                </c:pt>
                <c:pt idx="429">
                  <c:v>animation</c:v>
                </c:pt>
                <c:pt idx="430">
                  <c:v>animation</c:v>
                </c:pt>
                <c:pt idx="431">
                  <c:v>animation</c:v>
                </c:pt>
                <c:pt idx="432">
                  <c:v>animation</c:v>
                </c:pt>
                <c:pt idx="433">
                  <c:v>animation</c:v>
                </c:pt>
                <c:pt idx="434">
                  <c:v>animation</c:v>
                </c:pt>
                <c:pt idx="435">
                  <c:v>animation</c:v>
                </c:pt>
                <c:pt idx="436">
                  <c:v>animation</c:v>
                </c:pt>
                <c:pt idx="437">
                  <c:v>animation</c:v>
                </c:pt>
                <c:pt idx="438">
                  <c:v>animation</c:v>
                </c:pt>
                <c:pt idx="439">
                  <c:v>animation</c:v>
                </c:pt>
                <c:pt idx="440">
                  <c:v>animation</c:v>
                </c:pt>
                <c:pt idx="441">
                  <c:v>animation</c:v>
                </c:pt>
                <c:pt idx="442">
                  <c:v>animation</c:v>
                </c:pt>
                <c:pt idx="443">
                  <c:v>animation</c:v>
                </c:pt>
                <c:pt idx="444">
                  <c:v>animation</c:v>
                </c:pt>
                <c:pt idx="445">
                  <c:v>animation</c:v>
                </c:pt>
                <c:pt idx="446">
                  <c:v>animation</c:v>
                </c:pt>
                <c:pt idx="447">
                  <c:v>animation</c:v>
                </c:pt>
                <c:pt idx="448">
                  <c:v>animation</c:v>
                </c:pt>
                <c:pt idx="449">
                  <c:v>animation</c:v>
                </c:pt>
                <c:pt idx="450">
                  <c:v>animation</c:v>
                </c:pt>
                <c:pt idx="451">
                  <c:v>animation</c:v>
                </c:pt>
                <c:pt idx="452">
                  <c:v>animation</c:v>
                </c:pt>
                <c:pt idx="453">
                  <c:v>animation</c:v>
                </c:pt>
                <c:pt idx="454">
                  <c:v>animation</c:v>
                </c:pt>
                <c:pt idx="455">
                  <c:v>animation</c:v>
                </c:pt>
                <c:pt idx="456">
                  <c:v>animation</c:v>
                </c:pt>
                <c:pt idx="457">
                  <c:v>animation</c:v>
                </c:pt>
                <c:pt idx="458">
                  <c:v>animation</c:v>
                </c:pt>
                <c:pt idx="459">
                  <c:v>animation</c:v>
                </c:pt>
                <c:pt idx="460">
                  <c:v>animation</c:v>
                </c:pt>
                <c:pt idx="461">
                  <c:v>animation</c:v>
                </c:pt>
                <c:pt idx="462">
                  <c:v>animation</c:v>
                </c:pt>
                <c:pt idx="463">
                  <c:v>animation</c:v>
                </c:pt>
                <c:pt idx="464">
                  <c:v>animation</c:v>
                </c:pt>
                <c:pt idx="465">
                  <c:v>animation</c:v>
                </c:pt>
                <c:pt idx="466">
                  <c:v>animation</c:v>
                </c:pt>
                <c:pt idx="467">
                  <c:v>animation</c:v>
                </c:pt>
                <c:pt idx="468">
                  <c:v>animation</c:v>
                </c:pt>
                <c:pt idx="469">
                  <c:v>animation</c:v>
                </c:pt>
                <c:pt idx="470">
                  <c:v>animation</c:v>
                </c:pt>
                <c:pt idx="471">
                  <c:v>animation</c:v>
                </c:pt>
                <c:pt idx="472">
                  <c:v>animation</c:v>
                </c:pt>
                <c:pt idx="473">
                  <c:v>animation</c:v>
                </c:pt>
                <c:pt idx="474">
                  <c:v>animation</c:v>
                </c:pt>
                <c:pt idx="475">
                  <c:v>animation</c:v>
                </c:pt>
                <c:pt idx="476">
                  <c:v>animation</c:v>
                </c:pt>
                <c:pt idx="477">
                  <c:v>animation</c:v>
                </c:pt>
                <c:pt idx="478">
                  <c:v>animation</c:v>
                </c:pt>
                <c:pt idx="479">
                  <c:v>animation</c:v>
                </c:pt>
                <c:pt idx="480">
                  <c:v>animation</c:v>
                </c:pt>
                <c:pt idx="481">
                  <c:v>animation</c:v>
                </c:pt>
                <c:pt idx="482">
                  <c:v>animation</c:v>
                </c:pt>
                <c:pt idx="483">
                  <c:v>animation</c:v>
                </c:pt>
                <c:pt idx="484">
                  <c:v>animation</c:v>
                </c:pt>
                <c:pt idx="485">
                  <c:v>animation</c:v>
                </c:pt>
                <c:pt idx="486">
                  <c:v>animation</c:v>
                </c:pt>
                <c:pt idx="487">
                  <c:v>animation</c:v>
                </c:pt>
                <c:pt idx="488">
                  <c:v>animation</c:v>
                </c:pt>
                <c:pt idx="489">
                  <c:v>animation</c:v>
                </c:pt>
                <c:pt idx="490">
                  <c:v>animation</c:v>
                </c:pt>
                <c:pt idx="491">
                  <c:v>animation</c:v>
                </c:pt>
                <c:pt idx="492">
                  <c:v>animation</c:v>
                </c:pt>
                <c:pt idx="493">
                  <c:v>animation</c:v>
                </c:pt>
                <c:pt idx="494">
                  <c:v>animation</c:v>
                </c:pt>
                <c:pt idx="495">
                  <c:v>animation</c:v>
                </c:pt>
                <c:pt idx="496">
                  <c:v>animation</c:v>
                </c:pt>
                <c:pt idx="497">
                  <c:v>animation</c:v>
                </c:pt>
                <c:pt idx="498">
                  <c:v>animation</c:v>
                </c:pt>
                <c:pt idx="499">
                  <c:v>animation</c:v>
                </c:pt>
                <c:pt idx="500">
                  <c:v>animation</c:v>
                </c:pt>
                <c:pt idx="501">
                  <c:v>animation</c:v>
                </c:pt>
                <c:pt idx="502">
                  <c:v>animation</c:v>
                </c:pt>
                <c:pt idx="503">
                  <c:v>animation</c:v>
                </c:pt>
                <c:pt idx="504">
                  <c:v>animation</c:v>
                </c:pt>
                <c:pt idx="505">
                  <c:v>animation</c:v>
                </c:pt>
                <c:pt idx="506">
                  <c:v>animation</c:v>
                </c:pt>
                <c:pt idx="507">
                  <c:v>animation</c:v>
                </c:pt>
                <c:pt idx="508">
                  <c:v>animation</c:v>
                </c:pt>
                <c:pt idx="509">
                  <c:v>animation</c:v>
                </c:pt>
                <c:pt idx="510">
                  <c:v>animation</c:v>
                </c:pt>
                <c:pt idx="511">
                  <c:v>animation</c:v>
                </c:pt>
                <c:pt idx="512">
                  <c:v>animation</c:v>
                </c:pt>
                <c:pt idx="513">
                  <c:v>animation</c:v>
                </c:pt>
                <c:pt idx="514">
                  <c:v>animation</c:v>
                </c:pt>
                <c:pt idx="515">
                  <c:v>animation</c:v>
                </c:pt>
                <c:pt idx="516">
                  <c:v>animation</c:v>
                </c:pt>
                <c:pt idx="517">
                  <c:v>animation</c:v>
                </c:pt>
                <c:pt idx="518">
                  <c:v>animation</c:v>
                </c:pt>
                <c:pt idx="519">
                  <c:v>animation</c:v>
                </c:pt>
                <c:pt idx="520">
                  <c:v>animation</c:v>
                </c:pt>
                <c:pt idx="521">
                  <c:v>plays</c:v>
                </c:pt>
                <c:pt idx="522">
                  <c:v>plays</c:v>
                </c:pt>
                <c:pt idx="523">
                  <c:v>plays</c:v>
                </c:pt>
                <c:pt idx="524">
                  <c:v>plays</c:v>
                </c:pt>
                <c:pt idx="525">
                  <c:v>plays</c:v>
                </c:pt>
                <c:pt idx="526">
                  <c:v>plays</c:v>
                </c:pt>
                <c:pt idx="527">
                  <c:v>plays</c:v>
                </c:pt>
                <c:pt idx="528">
                  <c:v>plays</c:v>
                </c:pt>
                <c:pt idx="529">
                  <c:v>plays</c:v>
                </c:pt>
                <c:pt idx="530">
                  <c:v>plays</c:v>
                </c:pt>
                <c:pt idx="531">
                  <c:v>plays</c:v>
                </c:pt>
                <c:pt idx="532">
                  <c:v>plays</c:v>
                </c:pt>
                <c:pt idx="533">
                  <c:v>plays</c:v>
                </c:pt>
                <c:pt idx="534">
                  <c:v>plays</c:v>
                </c:pt>
                <c:pt idx="535">
                  <c:v>plays</c:v>
                </c:pt>
                <c:pt idx="536">
                  <c:v>plays</c:v>
                </c:pt>
                <c:pt idx="537">
                  <c:v>plays</c:v>
                </c:pt>
                <c:pt idx="538">
                  <c:v>plays</c:v>
                </c:pt>
                <c:pt idx="539">
                  <c:v>plays</c:v>
                </c:pt>
                <c:pt idx="540">
                  <c:v>plays</c:v>
                </c:pt>
                <c:pt idx="541">
                  <c:v>web</c:v>
                </c:pt>
                <c:pt idx="542">
                  <c:v>web</c:v>
                </c:pt>
                <c:pt idx="543">
                  <c:v>web</c:v>
                </c:pt>
                <c:pt idx="544">
                  <c:v>web</c:v>
                </c:pt>
                <c:pt idx="545">
                  <c:v>web</c:v>
                </c:pt>
                <c:pt idx="546">
                  <c:v>web</c:v>
                </c:pt>
                <c:pt idx="547">
                  <c:v>web</c:v>
                </c:pt>
                <c:pt idx="548">
                  <c:v>web</c:v>
                </c:pt>
                <c:pt idx="549">
                  <c:v>web</c:v>
                </c:pt>
                <c:pt idx="550">
                  <c:v>web</c:v>
                </c:pt>
                <c:pt idx="551">
                  <c:v>web</c:v>
                </c:pt>
                <c:pt idx="552">
                  <c:v>web</c:v>
                </c:pt>
                <c:pt idx="553">
                  <c:v>web</c:v>
                </c:pt>
                <c:pt idx="554">
                  <c:v>web</c:v>
                </c:pt>
                <c:pt idx="555">
                  <c:v>web</c:v>
                </c:pt>
                <c:pt idx="556">
                  <c:v>web</c:v>
                </c:pt>
                <c:pt idx="557">
                  <c:v>web</c:v>
                </c:pt>
                <c:pt idx="558">
                  <c:v>web</c:v>
                </c:pt>
                <c:pt idx="559">
                  <c:v>web</c:v>
                </c:pt>
                <c:pt idx="560">
                  <c:v>web</c:v>
                </c:pt>
                <c:pt idx="561">
                  <c:v>web</c:v>
                </c:pt>
                <c:pt idx="562">
                  <c:v>web</c:v>
                </c:pt>
                <c:pt idx="563">
                  <c:v>web</c:v>
                </c:pt>
                <c:pt idx="564">
                  <c:v>web</c:v>
                </c:pt>
                <c:pt idx="565">
                  <c:v>web</c:v>
                </c:pt>
                <c:pt idx="566">
                  <c:v>web</c:v>
                </c:pt>
                <c:pt idx="567">
                  <c:v>web</c:v>
                </c:pt>
                <c:pt idx="568">
                  <c:v>web</c:v>
                </c:pt>
                <c:pt idx="569">
                  <c:v>web</c:v>
                </c:pt>
                <c:pt idx="570">
                  <c:v>web</c:v>
                </c:pt>
                <c:pt idx="571">
                  <c:v>web</c:v>
                </c:pt>
                <c:pt idx="572">
                  <c:v>web</c:v>
                </c:pt>
                <c:pt idx="573">
                  <c:v>web</c:v>
                </c:pt>
                <c:pt idx="574">
                  <c:v>web</c:v>
                </c:pt>
                <c:pt idx="575">
                  <c:v>web</c:v>
                </c:pt>
                <c:pt idx="576">
                  <c:v>web</c:v>
                </c:pt>
                <c:pt idx="577">
                  <c:v>web</c:v>
                </c:pt>
                <c:pt idx="578">
                  <c:v>web</c:v>
                </c:pt>
                <c:pt idx="579">
                  <c:v>web</c:v>
                </c:pt>
                <c:pt idx="580">
                  <c:v>web</c:v>
                </c:pt>
                <c:pt idx="581">
                  <c:v>web</c:v>
                </c:pt>
                <c:pt idx="582">
                  <c:v>web</c:v>
                </c:pt>
                <c:pt idx="583">
                  <c:v>web</c:v>
                </c:pt>
                <c:pt idx="584">
                  <c:v>web</c:v>
                </c:pt>
                <c:pt idx="585">
                  <c:v>web</c:v>
                </c:pt>
                <c:pt idx="586">
                  <c:v>web</c:v>
                </c:pt>
                <c:pt idx="587">
                  <c:v>web</c:v>
                </c:pt>
                <c:pt idx="588">
                  <c:v>web</c:v>
                </c:pt>
                <c:pt idx="589">
                  <c:v>web</c:v>
                </c:pt>
                <c:pt idx="590">
                  <c:v>web</c:v>
                </c:pt>
                <c:pt idx="591">
                  <c:v>web</c:v>
                </c:pt>
                <c:pt idx="592">
                  <c:v>web</c:v>
                </c:pt>
                <c:pt idx="593">
                  <c:v>web</c:v>
                </c:pt>
                <c:pt idx="594">
                  <c:v>web</c:v>
                </c:pt>
                <c:pt idx="595">
                  <c:v>web</c:v>
                </c:pt>
                <c:pt idx="596">
                  <c:v>web</c:v>
                </c:pt>
                <c:pt idx="597">
                  <c:v>web</c:v>
                </c:pt>
                <c:pt idx="598">
                  <c:v>web</c:v>
                </c:pt>
                <c:pt idx="599">
                  <c:v>web</c:v>
                </c:pt>
                <c:pt idx="600">
                  <c:v>web</c:v>
                </c:pt>
                <c:pt idx="601">
                  <c:v>web</c:v>
                </c:pt>
                <c:pt idx="602">
                  <c:v>web</c:v>
                </c:pt>
                <c:pt idx="603">
                  <c:v>web</c:v>
                </c:pt>
                <c:pt idx="604">
                  <c:v>web</c:v>
                </c:pt>
                <c:pt idx="605">
                  <c:v>web</c:v>
                </c:pt>
                <c:pt idx="606">
                  <c:v>web</c:v>
                </c:pt>
                <c:pt idx="607">
                  <c:v>web</c:v>
                </c:pt>
                <c:pt idx="608">
                  <c:v>web</c:v>
                </c:pt>
                <c:pt idx="609">
                  <c:v>web</c:v>
                </c:pt>
                <c:pt idx="610">
                  <c:v>web</c:v>
                </c:pt>
                <c:pt idx="611">
                  <c:v>web</c:v>
                </c:pt>
                <c:pt idx="612">
                  <c:v>web</c:v>
                </c:pt>
                <c:pt idx="613">
                  <c:v>web</c:v>
                </c:pt>
                <c:pt idx="614">
                  <c:v>web</c:v>
                </c:pt>
                <c:pt idx="615">
                  <c:v>web</c:v>
                </c:pt>
                <c:pt idx="616">
                  <c:v>web</c:v>
                </c:pt>
                <c:pt idx="617">
                  <c:v>web</c:v>
                </c:pt>
                <c:pt idx="618">
                  <c:v>web</c:v>
                </c:pt>
                <c:pt idx="619">
                  <c:v>web</c:v>
                </c:pt>
                <c:pt idx="620">
                  <c:v>web</c:v>
                </c:pt>
                <c:pt idx="621">
                  <c:v>web</c:v>
                </c:pt>
                <c:pt idx="622">
                  <c:v>web</c:v>
                </c:pt>
                <c:pt idx="623">
                  <c:v>web</c:v>
                </c:pt>
                <c:pt idx="624">
                  <c:v>web</c:v>
                </c:pt>
                <c:pt idx="625">
                  <c:v>web</c:v>
                </c:pt>
                <c:pt idx="626">
                  <c:v>web</c:v>
                </c:pt>
                <c:pt idx="627">
                  <c:v>web</c:v>
                </c:pt>
                <c:pt idx="628">
                  <c:v>web</c:v>
                </c:pt>
                <c:pt idx="629">
                  <c:v>web</c:v>
                </c:pt>
                <c:pt idx="630">
                  <c:v>web</c:v>
                </c:pt>
                <c:pt idx="631">
                  <c:v>web</c:v>
                </c:pt>
                <c:pt idx="632">
                  <c:v>web</c:v>
                </c:pt>
                <c:pt idx="633">
                  <c:v>web</c:v>
                </c:pt>
                <c:pt idx="634">
                  <c:v>web</c:v>
                </c:pt>
                <c:pt idx="635">
                  <c:v>web</c:v>
                </c:pt>
                <c:pt idx="636">
                  <c:v>web</c:v>
                </c:pt>
                <c:pt idx="637">
                  <c:v>web</c:v>
                </c:pt>
                <c:pt idx="638">
                  <c:v>web</c:v>
                </c:pt>
                <c:pt idx="639">
                  <c:v>web</c:v>
                </c:pt>
                <c:pt idx="640">
                  <c:v>web</c:v>
                </c:pt>
                <c:pt idx="641">
                  <c:v>wearables</c:v>
                </c:pt>
                <c:pt idx="642">
                  <c:v>wearables</c:v>
                </c:pt>
                <c:pt idx="643">
                  <c:v>wearables</c:v>
                </c:pt>
                <c:pt idx="644">
                  <c:v>wearables</c:v>
                </c:pt>
                <c:pt idx="645">
                  <c:v>wearables</c:v>
                </c:pt>
                <c:pt idx="646">
                  <c:v>wearables</c:v>
                </c:pt>
                <c:pt idx="647">
                  <c:v>wearables</c:v>
                </c:pt>
                <c:pt idx="648">
                  <c:v>wearables</c:v>
                </c:pt>
                <c:pt idx="649">
                  <c:v>wearables</c:v>
                </c:pt>
                <c:pt idx="650">
                  <c:v>wearables</c:v>
                </c:pt>
                <c:pt idx="651">
                  <c:v>wearables</c:v>
                </c:pt>
                <c:pt idx="652">
                  <c:v>wearables</c:v>
                </c:pt>
                <c:pt idx="653">
                  <c:v>wearables</c:v>
                </c:pt>
                <c:pt idx="654">
                  <c:v>wearables</c:v>
                </c:pt>
                <c:pt idx="655">
                  <c:v>wearables</c:v>
                </c:pt>
                <c:pt idx="656">
                  <c:v>wearables</c:v>
                </c:pt>
                <c:pt idx="657">
                  <c:v>wearables</c:v>
                </c:pt>
                <c:pt idx="658">
                  <c:v>wearables</c:v>
                </c:pt>
                <c:pt idx="659">
                  <c:v>wearables</c:v>
                </c:pt>
                <c:pt idx="660">
                  <c:v>wearables</c:v>
                </c:pt>
                <c:pt idx="661">
                  <c:v>wearables</c:v>
                </c:pt>
                <c:pt idx="662">
                  <c:v>wearables</c:v>
                </c:pt>
                <c:pt idx="663">
                  <c:v>wearables</c:v>
                </c:pt>
                <c:pt idx="664">
                  <c:v>wearables</c:v>
                </c:pt>
                <c:pt idx="665">
                  <c:v>wearables</c:v>
                </c:pt>
                <c:pt idx="666">
                  <c:v>wearables</c:v>
                </c:pt>
                <c:pt idx="667">
                  <c:v>wearables</c:v>
                </c:pt>
                <c:pt idx="668">
                  <c:v>wearables</c:v>
                </c:pt>
                <c:pt idx="669">
                  <c:v>wearables</c:v>
                </c:pt>
                <c:pt idx="670">
                  <c:v>wearables</c:v>
                </c:pt>
                <c:pt idx="671">
                  <c:v>wearables</c:v>
                </c:pt>
                <c:pt idx="672">
                  <c:v>wearables</c:v>
                </c:pt>
                <c:pt idx="673">
                  <c:v>wearables</c:v>
                </c:pt>
                <c:pt idx="674">
                  <c:v>wearables</c:v>
                </c:pt>
                <c:pt idx="675">
                  <c:v>wearables</c:v>
                </c:pt>
                <c:pt idx="676">
                  <c:v>wearables</c:v>
                </c:pt>
                <c:pt idx="677">
                  <c:v>wearables</c:v>
                </c:pt>
                <c:pt idx="678">
                  <c:v>wearables</c:v>
                </c:pt>
                <c:pt idx="679">
                  <c:v>wearables</c:v>
                </c:pt>
                <c:pt idx="680">
                  <c:v>wearables</c:v>
                </c:pt>
                <c:pt idx="681">
                  <c:v>wearables</c:v>
                </c:pt>
                <c:pt idx="682">
                  <c:v>wearables</c:v>
                </c:pt>
                <c:pt idx="683">
                  <c:v>wearables</c:v>
                </c:pt>
                <c:pt idx="684">
                  <c:v>wearables</c:v>
                </c:pt>
                <c:pt idx="685">
                  <c:v>wearables</c:v>
                </c:pt>
                <c:pt idx="686">
                  <c:v>wearables</c:v>
                </c:pt>
                <c:pt idx="687">
                  <c:v>wearables</c:v>
                </c:pt>
                <c:pt idx="688">
                  <c:v>wearables</c:v>
                </c:pt>
                <c:pt idx="689">
                  <c:v>wearables</c:v>
                </c:pt>
                <c:pt idx="690">
                  <c:v>wearables</c:v>
                </c:pt>
                <c:pt idx="691">
                  <c:v>wearables</c:v>
                </c:pt>
                <c:pt idx="692">
                  <c:v>wearables</c:v>
                </c:pt>
                <c:pt idx="693">
                  <c:v>wearables</c:v>
                </c:pt>
                <c:pt idx="694">
                  <c:v>wearables</c:v>
                </c:pt>
                <c:pt idx="695">
                  <c:v>wearables</c:v>
                </c:pt>
                <c:pt idx="696">
                  <c:v>wearables</c:v>
                </c:pt>
                <c:pt idx="697">
                  <c:v>wearables</c:v>
                </c:pt>
                <c:pt idx="698">
                  <c:v>wearables</c:v>
                </c:pt>
                <c:pt idx="699">
                  <c:v>wearables</c:v>
                </c:pt>
                <c:pt idx="700">
                  <c:v>wearables</c:v>
                </c:pt>
                <c:pt idx="701">
                  <c:v>wearables</c:v>
                </c:pt>
                <c:pt idx="702">
                  <c:v>wearables</c:v>
                </c:pt>
                <c:pt idx="703">
                  <c:v>wearables</c:v>
                </c:pt>
                <c:pt idx="704">
                  <c:v>wearables</c:v>
                </c:pt>
                <c:pt idx="705">
                  <c:v>wearables</c:v>
                </c:pt>
                <c:pt idx="706">
                  <c:v>wearables</c:v>
                </c:pt>
                <c:pt idx="707">
                  <c:v>wearables</c:v>
                </c:pt>
                <c:pt idx="708">
                  <c:v>wearables</c:v>
                </c:pt>
                <c:pt idx="709">
                  <c:v>wearables</c:v>
                </c:pt>
                <c:pt idx="710">
                  <c:v>wearables</c:v>
                </c:pt>
                <c:pt idx="711">
                  <c:v>wearables</c:v>
                </c:pt>
                <c:pt idx="712">
                  <c:v>wearables</c:v>
                </c:pt>
                <c:pt idx="713">
                  <c:v>wearables</c:v>
                </c:pt>
                <c:pt idx="714">
                  <c:v>wearables</c:v>
                </c:pt>
                <c:pt idx="715">
                  <c:v>wearables</c:v>
                </c:pt>
                <c:pt idx="716">
                  <c:v>wearables</c:v>
                </c:pt>
                <c:pt idx="717">
                  <c:v>wearables</c:v>
                </c:pt>
                <c:pt idx="718">
                  <c:v>wearables</c:v>
                </c:pt>
                <c:pt idx="719">
                  <c:v>wearables</c:v>
                </c:pt>
                <c:pt idx="720">
                  <c:v>wearables</c:v>
                </c:pt>
                <c:pt idx="721">
                  <c:v>nonfiction</c:v>
                </c:pt>
                <c:pt idx="722">
                  <c:v>nonfiction</c:v>
                </c:pt>
                <c:pt idx="723">
                  <c:v>nonfiction</c:v>
                </c:pt>
                <c:pt idx="724">
                  <c:v>nonfiction</c:v>
                </c:pt>
                <c:pt idx="725">
                  <c:v>nonfiction</c:v>
                </c:pt>
                <c:pt idx="726">
                  <c:v>nonfiction</c:v>
                </c:pt>
                <c:pt idx="727">
                  <c:v>nonfiction</c:v>
                </c:pt>
                <c:pt idx="728">
                  <c:v>nonfiction</c:v>
                </c:pt>
                <c:pt idx="729">
                  <c:v>nonfiction</c:v>
                </c:pt>
                <c:pt idx="730">
                  <c:v>nonfiction</c:v>
                </c:pt>
                <c:pt idx="731">
                  <c:v>nonfiction</c:v>
                </c:pt>
                <c:pt idx="732">
                  <c:v>nonfiction</c:v>
                </c:pt>
                <c:pt idx="733">
                  <c:v>nonfiction</c:v>
                </c:pt>
                <c:pt idx="734">
                  <c:v>nonfiction</c:v>
                </c:pt>
                <c:pt idx="735">
                  <c:v>nonfiction</c:v>
                </c:pt>
                <c:pt idx="736">
                  <c:v>nonfiction</c:v>
                </c:pt>
                <c:pt idx="737">
                  <c:v>nonfiction</c:v>
                </c:pt>
                <c:pt idx="738">
                  <c:v>nonfiction</c:v>
                </c:pt>
                <c:pt idx="739">
                  <c:v>nonfiction</c:v>
                </c:pt>
                <c:pt idx="740">
                  <c:v>nonfiction</c:v>
                </c:pt>
                <c:pt idx="741">
                  <c:v>nonfiction</c:v>
                </c:pt>
                <c:pt idx="742">
                  <c:v>nonfiction</c:v>
                </c:pt>
                <c:pt idx="743">
                  <c:v>nonfiction</c:v>
                </c:pt>
                <c:pt idx="744">
                  <c:v>nonfiction</c:v>
                </c:pt>
                <c:pt idx="745">
                  <c:v>nonfiction</c:v>
                </c:pt>
                <c:pt idx="746">
                  <c:v>nonfiction</c:v>
                </c:pt>
                <c:pt idx="747">
                  <c:v>nonfiction</c:v>
                </c:pt>
                <c:pt idx="748">
                  <c:v>nonfiction</c:v>
                </c:pt>
                <c:pt idx="749">
                  <c:v>nonfiction</c:v>
                </c:pt>
                <c:pt idx="750">
                  <c:v>nonfiction</c:v>
                </c:pt>
                <c:pt idx="751">
                  <c:v>nonfiction</c:v>
                </c:pt>
                <c:pt idx="752">
                  <c:v>nonfiction</c:v>
                </c:pt>
                <c:pt idx="753">
                  <c:v>nonfiction</c:v>
                </c:pt>
                <c:pt idx="754">
                  <c:v>nonfiction</c:v>
                </c:pt>
                <c:pt idx="755">
                  <c:v>nonfiction</c:v>
                </c:pt>
                <c:pt idx="756">
                  <c:v>nonfiction</c:v>
                </c:pt>
                <c:pt idx="757">
                  <c:v>nonfiction</c:v>
                </c:pt>
                <c:pt idx="758">
                  <c:v>nonfiction</c:v>
                </c:pt>
                <c:pt idx="759">
                  <c:v>nonfiction</c:v>
                </c:pt>
                <c:pt idx="760">
                  <c:v>nonfiction</c:v>
                </c:pt>
                <c:pt idx="761">
                  <c:v>fiction</c:v>
                </c:pt>
                <c:pt idx="762">
                  <c:v>fiction</c:v>
                </c:pt>
                <c:pt idx="763">
                  <c:v>fiction</c:v>
                </c:pt>
                <c:pt idx="764">
                  <c:v>fiction</c:v>
                </c:pt>
                <c:pt idx="765">
                  <c:v>fiction</c:v>
                </c:pt>
                <c:pt idx="766">
                  <c:v>fiction</c:v>
                </c:pt>
                <c:pt idx="767">
                  <c:v>fiction</c:v>
                </c:pt>
                <c:pt idx="768">
                  <c:v>fiction</c:v>
                </c:pt>
                <c:pt idx="769">
                  <c:v>fiction</c:v>
                </c:pt>
                <c:pt idx="770">
                  <c:v>fiction</c:v>
                </c:pt>
                <c:pt idx="771">
                  <c:v>fiction</c:v>
                </c:pt>
                <c:pt idx="772">
                  <c:v>fiction</c:v>
                </c:pt>
                <c:pt idx="773">
                  <c:v>fiction</c:v>
                </c:pt>
                <c:pt idx="774">
                  <c:v>fiction</c:v>
                </c:pt>
                <c:pt idx="775">
                  <c:v>fiction</c:v>
                </c:pt>
                <c:pt idx="776">
                  <c:v>fiction</c:v>
                </c:pt>
                <c:pt idx="777">
                  <c:v>fiction</c:v>
                </c:pt>
                <c:pt idx="778">
                  <c:v>fiction</c:v>
                </c:pt>
                <c:pt idx="779">
                  <c:v>fiction</c:v>
                </c:pt>
                <c:pt idx="780">
                  <c:v>fiction</c:v>
                </c:pt>
                <c:pt idx="781">
                  <c:v>rock</c:v>
                </c:pt>
                <c:pt idx="782">
                  <c:v>rock</c:v>
                </c:pt>
                <c:pt idx="783">
                  <c:v>rock</c:v>
                </c:pt>
                <c:pt idx="784">
                  <c:v>rock</c:v>
                </c:pt>
                <c:pt idx="785">
                  <c:v>rock</c:v>
                </c:pt>
                <c:pt idx="786">
                  <c:v>rock</c:v>
                </c:pt>
                <c:pt idx="787">
                  <c:v>rock</c:v>
                </c:pt>
                <c:pt idx="788">
                  <c:v>rock</c:v>
                </c:pt>
                <c:pt idx="789">
                  <c:v>rock</c:v>
                </c:pt>
                <c:pt idx="790">
                  <c:v>rock</c:v>
                </c:pt>
                <c:pt idx="791">
                  <c:v>rock</c:v>
                </c:pt>
                <c:pt idx="792">
                  <c:v>rock</c:v>
                </c:pt>
                <c:pt idx="793">
                  <c:v>rock</c:v>
                </c:pt>
                <c:pt idx="794">
                  <c:v>rock</c:v>
                </c:pt>
                <c:pt idx="795">
                  <c:v>rock</c:v>
                </c:pt>
                <c:pt idx="796">
                  <c:v>rock</c:v>
                </c:pt>
                <c:pt idx="797">
                  <c:v>rock</c:v>
                </c:pt>
                <c:pt idx="798">
                  <c:v>rock</c:v>
                </c:pt>
                <c:pt idx="799">
                  <c:v>rock</c:v>
                </c:pt>
                <c:pt idx="800">
                  <c:v>rock</c:v>
                </c:pt>
                <c:pt idx="801">
                  <c:v>rock</c:v>
                </c:pt>
                <c:pt idx="802">
                  <c:v>rock</c:v>
                </c:pt>
                <c:pt idx="803">
                  <c:v>rock</c:v>
                </c:pt>
                <c:pt idx="804">
                  <c:v>rock</c:v>
                </c:pt>
                <c:pt idx="805">
                  <c:v>rock</c:v>
                </c:pt>
                <c:pt idx="806">
                  <c:v>rock</c:v>
                </c:pt>
                <c:pt idx="807">
                  <c:v>rock</c:v>
                </c:pt>
                <c:pt idx="808">
                  <c:v>rock</c:v>
                </c:pt>
                <c:pt idx="809">
                  <c:v>rock</c:v>
                </c:pt>
                <c:pt idx="810">
                  <c:v>rock</c:v>
                </c:pt>
                <c:pt idx="811">
                  <c:v>rock</c:v>
                </c:pt>
                <c:pt idx="812">
                  <c:v>rock</c:v>
                </c:pt>
                <c:pt idx="813">
                  <c:v>rock</c:v>
                </c:pt>
                <c:pt idx="814">
                  <c:v>rock</c:v>
                </c:pt>
                <c:pt idx="815">
                  <c:v>rock</c:v>
                </c:pt>
                <c:pt idx="816">
                  <c:v>rock</c:v>
                </c:pt>
                <c:pt idx="817">
                  <c:v>rock</c:v>
                </c:pt>
                <c:pt idx="818">
                  <c:v>rock</c:v>
                </c:pt>
                <c:pt idx="819">
                  <c:v>rock</c:v>
                </c:pt>
                <c:pt idx="820">
                  <c:v>rock</c:v>
                </c:pt>
                <c:pt idx="821">
                  <c:v>rock</c:v>
                </c:pt>
                <c:pt idx="822">
                  <c:v>rock</c:v>
                </c:pt>
                <c:pt idx="823">
                  <c:v>rock</c:v>
                </c:pt>
                <c:pt idx="824">
                  <c:v>rock</c:v>
                </c:pt>
                <c:pt idx="825">
                  <c:v>rock</c:v>
                </c:pt>
                <c:pt idx="826">
                  <c:v>rock</c:v>
                </c:pt>
                <c:pt idx="827">
                  <c:v>rock</c:v>
                </c:pt>
                <c:pt idx="828">
                  <c:v>rock</c:v>
                </c:pt>
                <c:pt idx="829">
                  <c:v>rock</c:v>
                </c:pt>
                <c:pt idx="830">
                  <c:v>rock</c:v>
                </c:pt>
                <c:pt idx="831">
                  <c:v>rock</c:v>
                </c:pt>
                <c:pt idx="832">
                  <c:v>rock</c:v>
                </c:pt>
                <c:pt idx="833">
                  <c:v>rock</c:v>
                </c:pt>
                <c:pt idx="834">
                  <c:v>rock</c:v>
                </c:pt>
                <c:pt idx="835">
                  <c:v>rock</c:v>
                </c:pt>
                <c:pt idx="836">
                  <c:v>rock</c:v>
                </c:pt>
                <c:pt idx="837">
                  <c:v>rock</c:v>
                </c:pt>
                <c:pt idx="838">
                  <c:v>rock</c:v>
                </c:pt>
                <c:pt idx="839">
                  <c:v>rock</c:v>
                </c:pt>
                <c:pt idx="840">
                  <c:v>rock</c:v>
                </c:pt>
                <c:pt idx="841">
                  <c:v>metal</c:v>
                </c:pt>
                <c:pt idx="842">
                  <c:v>metal</c:v>
                </c:pt>
                <c:pt idx="843">
                  <c:v>metal</c:v>
                </c:pt>
                <c:pt idx="844">
                  <c:v>metal</c:v>
                </c:pt>
                <c:pt idx="845">
                  <c:v>metal</c:v>
                </c:pt>
                <c:pt idx="846">
                  <c:v>metal</c:v>
                </c:pt>
                <c:pt idx="847">
                  <c:v>metal</c:v>
                </c:pt>
                <c:pt idx="848">
                  <c:v>metal</c:v>
                </c:pt>
                <c:pt idx="849">
                  <c:v>metal</c:v>
                </c:pt>
                <c:pt idx="850">
                  <c:v>metal</c:v>
                </c:pt>
                <c:pt idx="851">
                  <c:v>metal</c:v>
                </c:pt>
                <c:pt idx="852">
                  <c:v>metal</c:v>
                </c:pt>
                <c:pt idx="853">
                  <c:v>metal</c:v>
                </c:pt>
                <c:pt idx="854">
                  <c:v>metal</c:v>
                </c:pt>
                <c:pt idx="855">
                  <c:v>metal</c:v>
                </c:pt>
                <c:pt idx="856">
                  <c:v>metal</c:v>
                </c:pt>
                <c:pt idx="857">
                  <c:v>metal</c:v>
                </c:pt>
                <c:pt idx="858">
                  <c:v>metal</c:v>
                </c:pt>
                <c:pt idx="859">
                  <c:v>metal</c:v>
                </c:pt>
                <c:pt idx="860">
                  <c:v>metal</c:v>
                </c:pt>
                <c:pt idx="861">
                  <c:v>jazz</c:v>
                </c:pt>
                <c:pt idx="862">
                  <c:v>jazz</c:v>
                </c:pt>
                <c:pt idx="863">
                  <c:v>jazz</c:v>
                </c:pt>
                <c:pt idx="864">
                  <c:v>jazz</c:v>
                </c:pt>
                <c:pt idx="865">
                  <c:v>jazz</c:v>
                </c:pt>
                <c:pt idx="866">
                  <c:v>jazz</c:v>
                </c:pt>
                <c:pt idx="867">
                  <c:v>jazz</c:v>
                </c:pt>
                <c:pt idx="868">
                  <c:v>jazz</c:v>
                </c:pt>
                <c:pt idx="869">
                  <c:v>jazz</c:v>
                </c:pt>
                <c:pt idx="870">
                  <c:v>jazz</c:v>
                </c:pt>
                <c:pt idx="871">
                  <c:v>jazz</c:v>
                </c:pt>
                <c:pt idx="872">
                  <c:v>jazz</c:v>
                </c:pt>
                <c:pt idx="873">
                  <c:v>jazz</c:v>
                </c:pt>
                <c:pt idx="874">
                  <c:v>jazz</c:v>
                </c:pt>
                <c:pt idx="875">
                  <c:v>jazz</c:v>
                </c:pt>
                <c:pt idx="876">
                  <c:v>jazz</c:v>
                </c:pt>
                <c:pt idx="877">
                  <c:v>jazz</c:v>
                </c:pt>
                <c:pt idx="878">
                  <c:v>jazz</c:v>
                </c:pt>
                <c:pt idx="879">
                  <c:v>jazz</c:v>
                </c:pt>
                <c:pt idx="880">
                  <c:v>jazz</c:v>
                </c:pt>
                <c:pt idx="881">
                  <c:v>indie rock</c:v>
                </c:pt>
                <c:pt idx="882">
                  <c:v>indie rock</c:v>
                </c:pt>
                <c:pt idx="883">
                  <c:v>indie rock</c:v>
                </c:pt>
                <c:pt idx="884">
                  <c:v>indie rock</c:v>
                </c:pt>
                <c:pt idx="885">
                  <c:v>indie rock</c:v>
                </c:pt>
                <c:pt idx="886">
                  <c:v>indie rock</c:v>
                </c:pt>
                <c:pt idx="887">
                  <c:v>indie rock</c:v>
                </c:pt>
                <c:pt idx="888">
                  <c:v>indie rock</c:v>
                </c:pt>
                <c:pt idx="889">
                  <c:v>indie rock</c:v>
                </c:pt>
                <c:pt idx="890">
                  <c:v>indie rock</c:v>
                </c:pt>
                <c:pt idx="891">
                  <c:v>indie rock</c:v>
                </c:pt>
                <c:pt idx="892">
                  <c:v>indie rock</c:v>
                </c:pt>
                <c:pt idx="893">
                  <c:v>indie rock</c:v>
                </c:pt>
                <c:pt idx="894">
                  <c:v>indie rock</c:v>
                </c:pt>
                <c:pt idx="895">
                  <c:v>indie rock</c:v>
                </c:pt>
                <c:pt idx="896">
                  <c:v>indie rock</c:v>
                </c:pt>
                <c:pt idx="897">
                  <c:v>indie rock</c:v>
                </c:pt>
                <c:pt idx="898">
                  <c:v>indie rock</c:v>
                </c:pt>
                <c:pt idx="899">
                  <c:v>indie rock</c:v>
                </c:pt>
                <c:pt idx="900">
                  <c:v>indie rock</c:v>
                </c:pt>
                <c:pt idx="901">
                  <c:v>jazz</c:v>
                </c:pt>
                <c:pt idx="902">
                  <c:v>jazz</c:v>
                </c:pt>
                <c:pt idx="903">
                  <c:v>jazz</c:v>
                </c:pt>
                <c:pt idx="904">
                  <c:v>jazz</c:v>
                </c:pt>
                <c:pt idx="905">
                  <c:v>jazz</c:v>
                </c:pt>
                <c:pt idx="906">
                  <c:v>jazz</c:v>
                </c:pt>
                <c:pt idx="907">
                  <c:v>jazz</c:v>
                </c:pt>
                <c:pt idx="908">
                  <c:v>jazz</c:v>
                </c:pt>
                <c:pt idx="909">
                  <c:v>jazz</c:v>
                </c:pt>
                <c:pt idx="910">
                  <c:v>jazz</c:v>
                </c:pt>
                <c:pt idx="911">
                  <c:v>jazz</c:v>
                </c:pt>
                <c:pt idx="912">
                  <c:v>jazz</c:v>
                </c:pt>
                <c:pt idx="913">
                  <c:v>jazz</c:v>
                </c:pt>
                <c:pt idx="914">
                  <c:v>jazz</c:v>
                </c:pt>
                <c:pt idx="915">
                  <c:v>jazz</c:v>
                </c:pt>
                <c:pt idx="916">
                  <c:v>jazz</c:v>
                </c:pt>
                <c:pt idx="917">
                  <c:v>jazz</c:v>
                </c:pt>
                <c:pt idx="918">
                  <c:v>jazz</c:v>
                </c:pt>
                <c:pt idx="919">
                  <c:v>jazz</c:v>
                </c:pt>
                <c:pt idx="920">
                  <c:v>jazz</c:v>
                </c:pt>
                <c:pt idx="921">
                  <c:v>jazz</c:v>
                </c:pt>
                <c:pt idx="922">
                  <c:v>jazz</c:v>
                </c:pt>
                <c:pt idx="923">
                  <c:v>jazz</c:v>
                </c:pt>
                <c:pt idx="924">
                  <c:v>jazz</c:v>
                </c:pt>
                <c:pt idx="925">
                  <c:v>jazz</c:v>
                </c:pt>
                <c:pt idx="926">
                  <c:v>jazz</c:v>
                </c:pt>
                <c:pt idx="927">
                  <c:v>jazz</c:v>
                </c:pt>
                <c:pt idx="928">
                  <c:v>jazz</c:v>
                </c:pt>
                <c:pt idx="929">
                  <c:v>jazz</c:v>
                </c:pt>
                <c:pt idx="930">
                  <c:v>jazz</c:v>
                </c:pt>
                <c:pt idx="931">
                  <c:v>jazz</c:v>
                </c:pt>
                <c:pt idx="932">
                  <c:v>jazz</c:v>
                </c:pt>
                <c:pt idx="933">
                  <c:v>jazz</c:v>
                </c:pt>
                <c:pt idx="934">
                  <c:v>jazz</c:v>
                </c:pt>
                <c:pt idx="935">
                  <c:v>jazz</c:v>
                </c:pt>
                <c:pt idx="936">
                  <c:v>jazz</c:v>
                </c:pt>
                <c:pt idx="937">
                  <c:v>jazz</c:v>
                </c:pt>
                <c:pt idx="938">
                  <c:v>jazz</c:v>
                </c:pt>
                <c:pt idx="939">
                  <c:v>jazz</c:v>
                </c:pt>
                <c:pt idx="940">
                  <c:v>jazz</c:v>
                </c:pt>
                <c:pt idx="941">
                  <c:v>wearables</c:v>
                </c:pt>
                <c:pt idx="942">
                  <c:v>wearables</c:v>
                </c:pt>
                <c:pt idx="943">
                  <c:v>wearables</c:v>
                </c:pt>
                <c:pt idx="944">
                  <c:v>wearables</c:v>
                </c:pt>
                <c:pt idx="945">
                  <c:v>wearables</c:v>
                </c:pt>
                <c:pt idx="946">
                  <c:v>wearables</c:v>
                </c:pt>
                <c:pt idx="947">
                  <c:v>wearables</c:v>
                </c:pt>
                <c:pt idx="948">
                  <c:v>wearables</c:v>
                </c:pt>
                <c:pt idx="949">
                  <c:v>wearables</c:v>
                </c:pt>
                <c:pt idx="950">
                  <c:v>wearables</c:v>
                </c:pt>
                <c:pt idx="951">
                  <c:v>wearables</c:v>
                </c:pt>
                <c:pt idx="952">
                  <c:v>wearables</c:v>
                </c:pt>
                <c:pt idx="953">
                  <c:v>wearables</c:v>
                </c:pt>
                <c:pt idx="954">
                  <c:v>wearables</c:v>
                </c:pt>
                <c:pt idx="955">
                  <c:v>wearables</c:v>
                </c:pt>
                <c:pt idx="956">
                  <c:v>wearables</c:v>
                </c:pt>
                <c:pt idx="957">
                  <c:v>wearables</c:v>
                </c:pt>
                <c:pt idx="958">
                  <c:v>wearables</c:v>
                </c:pt>
                <c:pt idx="959">
                  <c:v>wearables</c:v>
                </c:pt>
                <c:pt idx="960">
                  <c:v>wearables</c:v>
                </c:pt>
                <c:pt idx="961">
                  <c:v>wearables</c:v>
                </c:pt>
                <c:pt idx="962">
                  <c:v>wearables</c:v>
                </c:pt>
                <c:pt idx="963">
                  <c:v>wearables</c:v>
                </c:pt>
                <c:pt idx="964">
                  <c:v>wearables</c:v>
                </c:pt>
                <c:pt idx="965">
                  <c:v>wearables</c:v>
                </c:pt>
                <c:pt idx="966">
                  <c:v>wearables</c:v>
                </c:pt>
                <c:pt idx="967">
                  <c:v>wearables</c:v>
                </c:pt>
                <c:pt idx="968">
                  <c:v>wearables</c:v>
                </c:pt>
                <c:pt idx="969">
                  <c:v>wearables</c:v>
                </c:pt>
                <c:pt idx="970">
                  <c:v>wearables</c:v>
                </c:pt>
                <c:pt idx="971">
                  <c:v>wearables</c:v>
                </c:pt>
                <c:pt idx="972">
                  <c:v>wearables</c:v>
                </c:pt>
                <c:pt idx="973">
                  <c:v>wearables</c:v>
                </c:pt>
                <c:pt idx="974">
                  <c:v>wearables</c:v>
                </c:pt>
                <c:pt idx="975">
                  <c:v>wearables</c:v>
                </c:pt>
                <c:pt idx="976">
                  <c:v>wearables</c:v>
                </c:pt>
                <c:pt idx="977">
                  <c:v>wearables</c:v>
                </c:pt>
                <c:pt idx="978">
                  <c:v>wearables</c:v>
                </c:pt>
                <c:pt idx="979">
                  <c:v>wearables</c:v>
                </c:pt>
                <c:pt idx="980">
                  <c:v>wearables</c:v>
                </c:pt>
                <c:pt idx="981">
                  <c:v>wearables</c:v>
                </c:pt>
                <c:pt idx="982">
                  <c:v>wearables</c:v>
                </c:pt>
                <c:pt idx="983">
                  <c:v>wearables</c:v>
                </c:pt>
                <c:pt idx="984">
                  <c:v>wearables</c:v>
                </c:pt>
                <c:pt idx="985">
                  <c:v>wearables</c:v>
                </c:pt>
                <c:pt idx="986">
                  <c:v>wearables</c:v>
                </c:pt>
                <c:pt idx="987">
                  <c:v>wearables</c:v>
                </c:pt>
                <c:pt idx="988">
                  <c:v>wearables</c:v>
                </c:pt>
                <c:pt idx="989">
                  <c:v>wearables</c:v>
                </c:pt>
                <c:pt idx="990">
                  <c:v>wearables</c:v>
                </c:pt>
                <c:pt idx="991">
                  <c:v>wearables</c:v>
                </c:pt>
                <c:pt idx="992">
                  <c:v>wearables</c:v>
                </c:pt>
                <c:pt idx="993">
                  <c:v>wearables</c:v>
                </c:pt>
                <c:pt idx="994">
                  <c:v>wearables</c:v>
                </c:pt>
                <c:pt idx="995">
                  <c:v>wearables</c:v>
                </c:pt>
                <c:pt idx="996">
                  <c:v>wearables</c:v>
                </c:pt>
                <c:pt idx="997">
                  <c:v>wearables</c:v>
                </c:pt>
                <c:pt idx="998">
                  <c:v>wearables</c:v>
                </c:pt>
                <c:pt idx="999">
                  <c:v>wearables</c:v>
                </c:pt>
                <c:pt idx="1000">
                  <c:v>wearables</c:v>
                </c:pt>
                <c:pt idx="1001">
                  <c:v>wearables</c:v>
                </c:pt>
                <c:pt idx="1002">
                  <c:v>wearables</c:v>
                </c:pt>
                <c:pt idx="1003">
                  <c:v>wearables</c:v>
                </c:pt>
                <c:pt idx="1004">
                  <c:v>wearables</c:v>
                </c:pt>
                <c:pt idx="1005">
                  <c:v>wearables</c:v>
                </c:pt>
                <c:pt idx="1006">
                  <c:v>wearables</c:v>
                </c:pt>
                <c:pt idx="1007">
                  <c:v>wearables</c:v>
                </c:pt>
                <c:pt idx="1008">
                  <c:v>wearables</c:v>
                </c:pt>
                <c:pt idx="1009">
                  <c:v>wearables</c:v>
                </c:pt>
                <c:pt idx="1010">
                  <c:v>wearables</c:v>
                </c:pt>
                <c:pt idx="1011">
                  <c:v>wearables</c:v>
                </c:pt>
                <c:pt idx="1012">
                  <c:v>wearables</c:v>
                </c:pt>
                <c:pt idx="1013">
                  <c:v>wearables</c:v>
                </c:pt>
                <c:pt idx="1014">
                  <c:v>wearables</c:v>
                </c:pt>
                <c:pt idx="1015">
                  <c:v>wearables</c:v>
                </c:pt>
                <c:pt idx="1016">
                  <c:v>wearables</c:v>
                </c:pt>
                <c:pt idx="1017">
                  <c:v>wearables</c:v>
                </c:pt>
                <c:pt idx="1018">
                  <c:v>wearables</c:v>
                </c:pt>
                <c:pt idx="1019">
                  <c:v>wearables</c:v>
                </c:pt>
                <c:pt idx="1020">
                  <c:v>wearables</c:v>
                </c:pt>
                <c:pt idx="1021">
                  <c:v>electronic music</c:v>
                </c:pt>
                <c:pt idx="1022">
                  <c:v>electronic music</c:v>
                </c:pt>
                <c:pt idx="1023">
                  <c:v>electronic music</c:v>
                </c:pt>
                <c:pt idx="1024">
                  <c:v>electronic music</c:v>
                </c:pt>
                <c:pt idx="1025">
                  <c:v>electronic music</c:v>
                </c:pt>
                <c:pt idx="1026">
                  <c:v>electronic music</c:v>
                </c:pt>
                <c:pt idx="1027">
                  <c:v>electronic music</c:v>
                </c:pt>
                <c:pt idx="1028">
                  <c:v>electronic music</c:v>
                </c:pt>
                <c:pt idx="1029">
                  <c:v>electronic music</c:v>
                </c:pt>
                <c:pt idx="1030">
                  <c:v>electronic music</c:v>
                </c:pt>
                <c:pt idx="1031">
                  <c:v>electronic music</c:v>
                </c:pt>
                <c:pt idx="1032">
                  <c:v>electronic music</c:v>
                </c:pt>
                <c:pt idx="1033">
                  <c:v>electronic music</c:v>
                </c:pt>
                <c:pt idx="1034">
                  <c:v>electronic music</c:v>
                </c:pt>
                <c:pt idx="1035">
                  <c:v>electronic music</c:v>
                </c:pt>
                <c:pt idx="1036">
                  <c:v>electronic music</c:v>
                </c:pt>
                <c:pt idx="1037">
                  <c:v>electronic music</c:v>
                </c:pt>
                <c:pt idx="1038">
                  <c:v>electronic music</c:v>
                </c:pt>
                <c:pt idx="1039">
                  <c:v>electronic music</c:v>
                </c:pt>
                <c:pt idx="1040">
                  <c:v>electronic music</c:v>
                </c:pt>
                <c:pt idx="1041">
                  <c:v>audio</c:v>
                </c:pt>
                <c:pt idx="1042">
                  <c:v>audio</c:v>
                </c:pt>
                <c:pt idx="1043">
                  <c:v>audio</c:v>
                </c:pt>
                <c:pt idx="1044">
                  <c:v>audio</c:v>
                </c:pt>
                <c:pt idx="1045">
                  <c:v>audio</c:v>
                </c:pt>
                <c:pt idx="1046">
                  <c:v>audio</c:v>
                </c:pt>
                <c:pt idx="1047">
                  <c:v>audio</c:v>
                </c:pt>
                <c:pt idx="1048">
                  <c:v>audio</c:v>
                </c:pt>
                <c:pt idx="1049">
                  <c:v>audio</c:v>
                </c:pt>
                <c:pt idx="1050">
                  <c:v>audio</c:v>
                </c:pt>
                <c:pt idx="1051">
                  <c:v>audio</c:v>
                </c:pt>
                <c:pt idx="1052">
                  <c:v>audio</c:v>
                </c:pt>
                <c:pt idx="1053">
                  <c:v>audio</c:v>
                </c:pt>
                <c:pt idx="1054">
                  <c:v>audio</c:v>
                </c:pt>
                <c:pt idx="1055">
                  <c:v>audio</c:v>
                </c:pt>
                <c:pt idx="1056">
                  <c:v>audio</c:v>
                </c:pt>
                <c:pt idx="1057">
                  <c:v>audio</c:v>
                </c:pt>
                <c:pt idx="1058">
                  <c:v>audio</c:v>
                </c:pt>
                <c:pt idx="1059">
                  <c:v>audio</c:v>
                </c:pt>
                <c:pt idx="1060">
                  <c:v>audio</c:v>
                </c:pt>
                <c:pt idx="1061">
                  <c:v>audio</c:v>
                </c:pt>
                <c:pt idx="1062">
                  <c:v>audio</c:v>
                </c:pt>
                <c:pt idx="1063">
                  <c:v>audio</c:v>
                </c:pt>
                <c:pt idx="1064">
                  <c:v>audio</c:v>
                </c:pt>
                <c:pt idx="1065">
                  <c:v>video games</c:v>
                </c:pt>
                <c:pt idx="1066">
                  <c:v>video games</c:v>
                </c:pt>
                <c:pt idx="1067">
                  <c:v>video games</c:v>
                </c:pt>
                <c:pt idx="1068">
                  <c:v>video games</c:v>
                </c:pt>
                <c:pt idx="1069">
                  <c:v>video games</c:v>
                </c:pt>
                <c:pt idx="1070">
                  <c:v>video games</c:v>
                </c:pt>
                <c:pt idx="1071">
                  <c:v>video games</c:v>
                </c:pt>
                <c:pt idx="1072">
                  <c:v>video games</c:v>
                </c:pt>
                <c:pt idx="1073">
                  <c:v>video games</c:v>
                </c:pt>
                <c:pt idx="1074">
                  <c:v>video games</c:v>
                </c:pt>
                <c:pt idx="1075">
                  <c:v>video games</c:v>
                </c:pt>
                <c:pt idx="1076">
                  <c:v>video games</c:v>
                </c:pt>
                <c:pt idx="1077">
                  <c:v>video games</c:v>
                </c:pt>
                <c:pt idx="1078">
                  <c:v>video games</c:v>
                </c:pt>
                <c:pt idx="1079">
                  <c:v>video games</c:v>
                </c:pt>
                <c:pt idx="1080">
                  <c:v>video games</c:v>
                </c:pt>
                <c:pt idx="1081">
                  <c:v>video games</c:v>
                </c:pt>
                <c:pt idx="1082">
                  <c:v>video games</c:v>
                </c:pt>
                <c:pt idx="1083">
                  <c:v>video games</c:v>
                </c:pt>
                <c:pt idx="1084">
                  <c:v>video games</c:v>
                </c:pt>
                <c:pt idx="1085">
                  <c:v>video games</c:v>
                </c:pt>
                <c:pt idx="1086">
                  <c:v>video games</c:v>
                </c:pt>
                <c:pt idx="1087">
                  <c:v>video games</c:v>
                </c:pt>
                <c:pt idx="1088">
                  <c:v>video games</c:v>
                </c:pt>
                <c:pt idx="1089">
                  <c:v>video games</c:v>
                </c:pt>
                <c:pt idx="1090">
                  <c:v>video games</c:v>
                </c:pt>
                <c:pt idx="1091">
                  <c:v>video games</c:v>
                </c:pt>
                <c:pt idx="1092">
                  <c:v>video games</c:v>
                </c:pt>
                <c:pt idx="1093">
                  <c:v>video games</c:v>
                </c:pt>
                <c:pt idx="1094">
                  <c:v>video games</c:v>
                </c:pt>
                <c:pt idx="1095">
                  <c:v>video games</c:v>
                </c:pt>
                <c:pt idx="1096">
                  <c:v>video games</c:v>
                </c:pt>
                <c:pt idx="1097">
                  <c:v>video games</c:v>
                </c:pt>
                <c:pt idx="1098">
                  <c:v>video games</c:v>
                </c:pt>
                <c:pt idx="1099">
                  <c:v>video games</c:v>
                </c:pt>
                <c:pt idx="1100">
                  <c:v>video games</c:v>
                </c:pt>
                <c:pt idx="1101">
                  <c:v>video games</c:v>
                </c:pt>
                <c:pt idx="1102">
                  <c:v>video games</c:v>
                </c:pt>
                <c:pt idx="1103">
                  <c:v>video games</c:v>
                </c:pt>
                <c:pt idx="1104">
                  <c:v>video games</c:v>
                </c:pt>
                <c:pt idx="1105">
                  <c:v>video games</c:v>
                </c:pt>
                <c:pt idx="1106">
                  <c:v>video games</c:v>
                </c:pt>
                <c:pt idx="1107">
                  <c:v>video games</c:v>
                </c:pt>
                <c:pt idx="1108">
                  <c:v>video games</c:v>
                </c:pt>
                <c:pt idx="1109">
                  <c:v>video games</c:v>
                </c:pt>
                <c:pt idx="1110">
                  <c:v>video games</c:v>
                </c:pt>
                <c:pt idx="1111">
                  <c:v>video games</c:v>
                </c:pt>
                <c:pt idx="1112">
                  <c:v>video games</c:v>
                </c:pt>
                <c:pt idx="1113">
                  <c:v>video games</c:v>
                </c:pt>
                <c:pt idx="1114">
                  <c:v>video games</c:v>
                </c:pt>
                <c:pt idx="1115">
                  <c:v>video games</c:v>
                </c:pt>
                <c:pt idx="1116">
                  <c:v>video games</c:v>
                </c:pt>
                <c:pt idx="1117">
                  <c:v>video games</c:v>
                </c:pt>
                <c:pt idx="1118">
                  <c:v>video games</c:v>
                </c:pt>
                <c:pt idx="1119">
                  <c:v>video games</c:v>
                </c:pt>
                <c:pt idx="1120">
                  <c:v>video games</c:v>
                </c:pt>
                <c:pt idx="1121">
                  <c:v>video games</c:v>
                </c:pt>
                <c:pt idx="1122">
                  <c:v>video games</c:v>
                </c:pt>
                <c:pt idx="1123">
                  <c:v>video games</c:v>
                </c:pt>
                <c:pt idx="1124">
                  <c:v>video games</c:v>
                </c:pt>
                <c:pt idx="1125">
                  <c:v>mobile games</c:v>
                </c:pt>
                <c:pt idx="1126">
                  <c:v>mobile games</c:v>
                </c:pt>
                <c:pt idx="1127">
                  <c:v>mobile games</c:v>
                </c:pt>
                <c:pt idx="1128">
                  <c:v>mobile games</c:v>
                </c:pt>
                <c:pt idx="1129">
                  <c:v>mobile games</c:v>
                </c:pt>
                <c:pt idx="1130">
                  <c:v>mobile games</c:v>
                </c:pt>
                <c:pt idx="1131">
                  <c:v>mobile games</c:v>
                </c:pt>
                <c:pt idx="1132">
                  <c:v>mobile games</c:v>
                </c:pt>
                <c:pt idx="1133">
                  <c:v>mobile games</c:v>
                </c:pt>
                <c:pt idx="1134">
                  <c:v>mobile games</c:v>
                </c:pt>
                <c:pt idx="1135">
                  <c:v>mobile games</c:v>
                </c:pt>
                <c:pt idx="1136">
                  <c:v>mobile games</c:v>
                </c:pt>
                <c:pt idx="1137">
                  <c:v>mobile games</c:v>
                </c:pt>
                <c:pt idx="1138">
                  <c:v>mobile games</c:v>
                </c:pt>
                <c:pt idx="1139">
                  <c:v>mobile games</c:v>
                </c:pt>
                <c:pt idx="1140">
                  <c:v>mobile games</c:v>
                </c:pt>
                <c:pt idx="1141">
                  <c:v>mobile games</c:v>
                </c:pt>
                <c:pt idx="1142">
                  <c:v>mobile games</c:v>
                </c:pt>
                <c:pt idx="1143">
                  <c:v>mobile games</c:v>
                </c:pt>
                <c:pt idx="1144">
                  <c:v>mobile games</c:v>
                </c:pt>
                <c:pt idx="1145">
                  <c:v>food trucks</c:v>
                </c:pt>
                <c:pt idx="1146">
                  <c:v>food trucks</c:v>
                </c:pt>
                <c:pt idx="1147">
                  <c:v>food trucks</c:v>
                </c:pt>
                <c:pt idx="1148">
                  <c:v>food trucks</c:v>
                </c:pt>
                <c:pt idx="1149">
                  <c:v>food trucks</c:v>
                </c:pt>
                <c:pt idx="1150">
                  <c:v>food trucks</c:v>
                </c:pt>
                <c:pt idx="1151">
                  <c:v>food trucks</c:v>
                </c:pt>
                <c:pt idx="1152">
                  <c:v>food trucks</c:v>
                </c:pt>
                <c:pt idx="1153">
                  <c:v>food trucks</c:v>
                </c:pt>
                <c:pt idx="1154">
                  <c:v>food trucks</c:v>
                </c:pt>
                <c:pt idx="1155">
                  <c:v>food trucks</c:v>
                </c:pt>
                <c:pt idx="1156">
                  <c:v>food trucks</c:v>
                </c:pt>
                <c:pt idx="1157">
                  <c:v>food trucks</c:v>
                </c:pt>
                <c:pt idx="1158">
                  <c:v>food trucks</c:v>
                </c:pt>
                <c:pt idx="1159">
                  <c:v>food trucks</c:v>
                </c:pt>
                <c:pt idx="1160">
                  <c:v>food trucks</c:v>
                </c:pt>
                <c:pt idx="1161">
                  <c:v>food trucks</c:v>
                </c:pt>
                <c:pt idx="1162">
                  <c:v>food trucks</c:v>
                </c:pt>
                <c:pt idx="1163">
                  <c:v>food trucks</c:v>
                </c:pt>
                <c:pt idx="1164">
                  <c:v>food trucks</c:v>
                </c:pt>
                <c:pt idx="1165">
                  <c:v>food trucks</c:v>
                </c:pt>
                <c:pt idx="1166">
                  <c:v>food trucks</c:v>
                </c:pt>
                <c:pt idx="1167">
                  <c:v>food trucks</c:v>
                </c:pt>
                <c:pt idx="1168">
                  <c:v>food trucks</c:v>
                </c:pt>
                <c:pt idx="1169">
                  <c:v>food trucks</c:v>
                </c:pt>
                <c:pt idx="1170">
                  <c:v>food trucks</c:v>
                </c:pt>
                <c:pt idx="1171">
                  <c:v>food trucks</c:v>
                </c:pt>
                <c:pt idx="1172">
                  <c:v>food trucks</c:v>
                </c:pt>
                <c:pt idx="1173">
                  <c:v>food trucks</c:v>
                </c:pt>
                <c:pt idx="1174">
                  <c:v>food trucks</c:v>
                </c:pt>
                <c:pt idx="1175">
                  <c:v>food trucks</c:v>
                </c:pt>
                <c:pt idx="1176">
                  <c:v>food trucks</c:v>
                </c:pt>
                <c:pt idx="1177">
                  <c:v>food trucks</c:v>
                </c:pt>
                <c:pt idx="1178">
                  <c:v>food trucks</c:v>
                </c:pt>
                <c:pt idx="1179">
                  <c:v>food trucks</c:v>
                </c:pt>
                <c:pt idx="1180">
                  <c:v>food trucks</c:v>
                </c:pt>
                <c:pt idx="1181">
                  <c:v>food trucks</c:v>
                </c:pt>
                <c:pt idx="1182">
                  <c:v>food trucks</c:v>
                </c:pt>
                <c:pt idx="1183">
                  <c:v>food trucks</c:v>
                </c:pt>
                <c:pt idx="1184">
                  <c:v>food trucks</c:v>
                </c:pt>
                <c:pt idx="1185">
                  <c:v>photobooks</c:v>
                </c:pt>
                <c:pt idx="1186">
                  <c:v>photobooks</c:v>
                </c:pt>
                <c:pt idx="1187">
                  <c:v>photobooks</c:v>
                </c:pt>
                <c:pt idx="1188">
                  <c:v>photobooks</c:v>
                </c:pt>
                <c:pt idx="1189">
                  <c:v>photobooks</c:v>
                </c:pt>
                <c:pt idx="1190">
                  <c:v>photobooks</c:v>
                </c:pt>
                <c:pt idx="1191">
                  <c:v>photobooks</c:v>
                </c:pt>
                <c:pt idx="1192">
                  <c:v>photobooks</c:v>
                </c:pt>
                <c:pt idx="1193">
                  <c:v>photobooks</c:v>
                </c:pt>
                <c:pt idx="1194">
                  <c:v>photobooks</c:v>
                </c:pt>
                <c:pt idx="1195">
                  <c:v>photobooks</c:v>
                </c:pt>
                <c:pt idx="1196">
                  <c:v>photobooks</c:v>
                </c:pt>
                <c:pt idx="1197">
                  <c:v>photobooks</c:v>
                </c:pt>
                <c:pt idx="1198">
                  <c:v>photobooks</c:v>
                </c:pt>
                <c:pt idx="1199">
                  <c:v>photobooks</c:v>
                </c:pt>
                <c:pt idx="1200">
                  <c:v>photobooks</c:v>
                </c:pt>
                <c:pt idx="1201">
                  <c:v>photobooks</c:v>
                </c:pt>
                <c:pt idx="1202">
                  <c:v>photobooks</c:v>
                </c:pt>
                <c:pt idx="1203">
                  <c:v>photobooks</c:v>
                </c:pt>
                <c:pt idx="1204">
                  <c:v>photobooks</c:v>
                </c:pt>
                <c:pt idx="1205">
                  <c:v>photobooks</c:v>
                </c:pt>
                <c:pt idx="1206">
                  <c:v>photobooks</c:v>
                </c:pt>
                <c:pt idx="1207">
                  <c:v>photobooks</c:v>
                </c:pt>
                <c:pt idx="1208">
                  <c:v>photobooks</c:v>
                </c:pt>
                <c:pt idx="1209">
                  <c:v>photobooks</c:v>
                </c:pt>
                <c:pt idx="1210">
                  <c:v>photobooks</c:v>
                </c:pt>
                <c:pt idx="1211">
                  <c:v>photobooks</c:v>
                </c:pt>
                <c:pt idx="1212">
                  <c:v>photobooks</c:v>
                </c:pt>
                <c:pt idx="1213">
                  <c:v>photobooks</c:v>
                </c:pt>
                <c:pt idx="1214">
                  <c:v>photobooks</c:v>
                </c:pt>
                <c:pt idx="1215">
                  <c:v>photobooks</c:v>
                </c:pt>
                <c:pt idx="1216">
                  <c:v>photobooks</c:v>
                </c:pt>
                <c:pt idx="1217">
                  <c:v>photobooks</c:v>
                </c:pt>
                <c:pt idx="1218">
                  <c:v>photobooks</c:v>
                </c:pt>
                <c:pt idx="1219">
                  <c:v>photobooks</c:v>
                </c:pt>
                <c:pt idx="1220">
                  <c:v>photobooks</c:v>
                </c:pt>
                <c:pt idx="1221">
                  <c:v>photobooks</c:v>
                </c:pt>
                <c:pt idx="1222">
                  <c:v>photobooks</c:v>
                </c:pt>
                <c:pt idx="1223">
                  <c:v>photobooks</c:v>
                </c:pt>
                <c:pt idx="1224">
                  <c:v>photobooks</c:v>
                </c:pt>
                <c:pt idx="1225">
                  <c:v>world music</c:v>
                </c:pt>
                <c:pt idx="1226">
                  <c:v>world music</c:v>
                </c:pt>
                <c:pt idx="1227">
                  <c:v>world music</c:v>
                </c:pt>
                <c:pt idx="1228">
                  <c:v>world music</c:v>
                </c:pt>
                <c:pt idx="1229">
                  <c:v>world music</c:v>
                </c:pt>
                <c:pt idx="1230">
                  <c:v>world music</c:v>
                </c:pt>
                <c:pt idx="1231">
                  <c:v>world music</c:v>
                </c:pt>
                <c:pt idx="1232">
                  <c:v>world music</c:v>
                </c:pt>
                <c:pt idx="1233">
                  <c:v>world music</c:v>
                </c:pt>
                <c:pt idx="1234">
                  <c:v>world music</c:v>
                </c:pt>
                <c:pt idx="1235">
                  <c:v>world music</c:v>
                </c:pt>
                <c:pt idx="1236">
                  <c:v>world music</c:v>
                </c:pt>
                <c:pt idx="1237">
                  <c:v>world music</c:v>
                </c:pt>
                <c:pt idx="1238">
                  <c:v>world music</c:v>
                </c:pt>
                <c:pt idx="1239">
                  <c:v>world music</c:v>
                </c:pt>
                <c:pt idx="1240">
                  <c:v>world music</c:v>
                </c:pt>
                <c:pt idx="1241">
                  <c:v>world music</c:v>
                </c:pt>
                <c:pt idx="1242">
                  <c:v>world music</c:v>
                </c:pt>
                <c:pt idx="1243">
                  <c:v>world music</c:v>
                </c:pt>
                <c:pt idx="1244">
                  <c:v>world music</c:v>
                </c:pt>
                <c:pt idx="1245">
                  <c:v>rock</c:v>
                </c:pt>
                <c:pt idx="1246">
                  <c:v>rock</c:v>
                </c:pt>
                <c:pt idx="1247">
                  <c:v>rock</c:v>
                </c:pt>
                <c:pt idx="1248">
                  <c:v>rock</c:v>
                </c:pt>
                <c:pt idx="1249">
                  <c:v>rock</c:v>
                </c:pt>
                <c:pt idx="1250">
                  <c:v>rock</c:v>
                </c:pt>
                <c:pt idx="1251">
                  <c:v>rock</c:v>
                </c:pt>
                <c:pt idx="1252">
                  <c:v>rock</c:v>
                </c:pt>
                <c:pt idx="1253">
                  <c:v>rock</c:v>
                </c:pt>
                <c:pt idx="1254">
                  <c:v>rock</c:v>
                </c:pt>
                <c:pt idx="1255">
                  <c:v>rock</c:v>
                </c:pt>
                <c:pt idx="1256">
                  <c:v>rock</c:v>
                </c:pt>
                <c:pt idx="1257">
                  <c:v>rock</c:v>
                </c:pt>
                <c:pt idx="1258">
                  <c:v>rock</c:v>
                </c:pt>
                <c:pt idx="1259">
                  <c:v>rock</c:v>
                </c:pt>
                <c:pt idx="1260">
                  <c:v>rock</c:v>
                </c:pt>
                <c:pt idx="1261">
                  <c:v>rock</c:v>
                </c:pt>
                <c:pt idx="1262">
                  <c:v>rock</c:v>
                </c:pt>
                <c:pt idx="1263">
                  <c:v>rock</c:v>
                </c:pt>
                <c:pt idx="1264">
                  <c:v>rock</c:v>
                </c:pt>
                <c:pt idx="1265">
                  <c:v>rock</c:v>
                </c:pt>
                <c:pt idx="1266">
                  <c:v>rock</c:v>
                </c:pt>
                <c:pt idx="1267">
                  <c:v>rock</c:v>
                </c:pt>
                <c:pt idx="1268">
                  <c:v>rock</c:v>
                </c:pt>
                <c:pt idx="1269">
                  <c:v>rock</c:v>
                </c:pt>
                <c:pt idx="1270">
                  <c:v>rock</c:v>
                </c:pt>
                <c:pt idx="1271">
                  <c:v>rock</c:v>
                </c:pt>
                <c:pt idx="1272">
                  <c:v>rock</c:v>
                </c:pt>
                <c:pt idx="1273">
                  <c:v>rock</c:v>
                </c:pt>
                <c:pt idx="1274">
                  <c:v>rock</c:v>
                </c:pt>
                <c:pt idx="1275">
                  <c:v>rock</c:v>
                </c:pt>
                <c:pt idx="1276">
                  <c:v>rock</c:v>
                </c:pt>
                <c:pt idx="1277">
                  <c:v>rock</c:v>
                </c:pt>
                <c:pt idx="1278">
                  <c:v>rock</c:v>
                </c:pt>
                <c:pt idx="1279">
                  <c:v>rock</c:v>
                </c:pt>
                <c:pt idx="1280">
                  <c:v>rock</c:v>
                </c:pt>
                <c:pt idx="1281">
                  <c:v>rock</c:v>
                </c:pt>
                <c:pt idx="1282">
                  <c:v>rock</c:v>
                </c:pt>
                <c:pt idx="1283">
                  <c:v>rock</c:v>
                </c:pt>
                <c:pt idx="1284">
                  <c:v>rock</c:v>
                </c:pt>
                <c:pt idx="1285">
                  <c:v>plays</c:v>
                </c:pt>
                <c:pt idx="1286">
                  <c:v>plays</c:v>
                </c:pt>
                <c:pt idx="1287">
                  <c:v>plays</c:v>
                </c:pt>
                <c:pt idx="1288">
                  <c:v>plays</c:v>
                </c:pt>
                <c:pt idx="1289">
                  <c:v>plays</c:v>
                </c:pt>
                <c:pt idx="1290">
                  <c:v>plays</c:v>
                </c:pt>
                <c:pt idx="1291">
                  <c:v>plays</c:v>
                </c:pt>
                <c:pt idx="1292">
                  <c:v>plays</c:v>
                </c:pt>
                <c:pt idx="1293">
                  <c:v>plays</c:v>
                </c:pt>
                <c:pt idx="1294">
                  <c:v>plays</c:v>
                </c:pt>
                <c:pt idx="1295">
                  <c:v>plays</c:v>
                </c:pt>
                <c:pt idx="1296">
                  <c:v>plays</c:v>
                </c:pt>
                <c:pt idx="1297">
                  <c:v>plays</c:v>
                </c:pt>
                <c:pt idx="1298">
                  <c:v>plays</c:v>
                </c:pt>
                <c:pt idx="1299">
                  <c:v>plays</c:v>
                </c:pt>
                <c:pt idx="1300">
                  <c:v>plays</c:v>
                </c:pt>
                <c:pt idx="1301">
                  <c:v>plays</c:v>
                </c:pt>
                <c:pt idx="1302">
                  <c:v>plays</c:v>
                </c:pt>
                <c:pt idx="1303">
                  <c:v>plays</c:v>
                </c:pt>
                <c:pt idx="1304">
                  <c:v>plays</c:v>
                </c:pt>
                <c:pt idx="1305">
                  <c:v>wearables</c:v>
                </c:pt>
                <c:pt idx="1306">
                  <c:v>wearables</c:v>
                </c:pt>
                <c:pt idx="1307">
                  <c:v>wearables</c:v>
                </c:pt>
                <c:pt idx="1308">
                  <c:v>wearables</c:v>
                </c:pt>
                <c:pt idx="1309">
                  <c:v>wearables</c:v>
                </c:pt>
                <c:pt idx="1310">
                  <c:v>wearables</c:v>
                </c:pt>
                <c:pt idx="1311">
                  <c:v>wearables</c:v>
                </c:pt>
                <c:pt idx="1312">
                  <c:v>wearables</c:v>
                </c:pt>
                <c:pt idx="1313">
                  <c:v>wearables</c:v>
                </c:pt>
                <c:pt idx="1314">
                  <c:v>wearables</c:v>
                </c:pt>
                <c:pt idx="1315">
                  <c:v>wearables</c:v>
                </c:pt>
                <c:pt idx="1316">
                  <c:v>wearables</c:v>
                </c:pt>
                <c:pt idx="1317">
                  <c:v>wearables</c:v>
                </c:pt>
                <c:pt idx="1318">
                  <c:v>wearables</c:v>
                </c:pt>
                <c:pt idx="1319">
                  <c:v>wearables</c:v>
                </c:pt>
                <c:pt idx="1320">
                  <c:v>wearables</c:v>
                </c:pt>
                <c:pt idx="1321">
                  <c:v>wearables</c:v>
                </c:pt>
                <c:pt idx="1322">
                  <c:v>wearables</c:v>
                </c:pt>
                <c:pt idx="1323">
                  <c:v>wearables</c:v>
                </c:pt>
                <c:pt idx="1324">
                  <c:v>wearables</c:v>
                </c:pt>
                <c:pt idx="1325">
                  <c:v>wearables</c:v>
                </c:pt>
                <c:pt idx="1326">
                  <c:v>wearables</c:v>
                </c:pt>
                <c:pt idx="1327">
                  <c:v>wearables</c:v>
                </c:pt>
                <c:pt idx="1328">
                  <c:v>wearables</c:v>
                </c:pt>
                <c:pt idx="1329">
                  <c:v>wearables</c:v>
                </c:pt>
                <c:pt idx="1330">
                  <c:v>wearables</c:v>
                </c:pt>
                <c:pt idx="1331">
                  <c:v>wearables</c:v>
                </c:pt>
                <c:pt idx="1332">
                  <c:v>wearables</c:v>
                </c:pt>
                <c:pt idx="1333">
                  <c:v>wearables</c:v>
                </c:pt>
                <c:pt idx="1334">
                  <c:v>wearables</c:v>
                </c:pt>
                <c:pt idx="1335">
                  <c:v>wearables</c:v>
                </c:pt>
                <c:pt idx="1336">
                  <c:v>wearables</c:v>
                </c:pt>
                <c:pt idx="1337">
                  <c:v>wearables</c:v>
                </c:pt>
                <c:pt idx="1338">
                  <c:v>wearables</c:v>
                </c:pt>
                <c:pt idx="1339">
                  <c:v>wearables</c:v>
                </c:pt>
                <c:pt idx="1340">
                  <c:v>wearables</c:v>
                </c:pt>
                <c:pt idx="1341">
                  <c:v>wearables</c:v>
                </c:pt>
                <c:pt idx="1342">
                  <c:v>wearables</c:v>
                </c:pt>
                <c:pt idx="1343">
                  <c:v>wearables</c:v>
                </c:pt>
                <c:pt idx="1344">
                  <c:v>wearables</c:v>
                </c:pt>
                <c:pt idx="1345">
                  <c:v>nonfiction</c:v>
                </c:pt>
                <c:pt idx="1346">
                  <c:v>nonfiction</c:v>
                </c:pt>
                <c:pt idx="1347">
                  <c:v>nonfiction</c:v>
                </c:pt>
                <c:pt idx="1348">
                  <c:v>nonfiction</c:v>
                </c:pt>
                <c:pt idx="1349">
                  <c:v>nonfiction</c:v>
                </c:pt>
                <c:pt idx="1350">
                  <c:v>nonfiction</c:v>
                </c:pt>
                <c:pt idx="1351">
                  <c:v>nonfiction</c:v>
                </c:pt>
                <c:pt idx="1352">
                  <c:v>nonfiction</c:v>
                </c:pt>
                <c:pt idx="1353">
                  <c:v>nonfiction</c:v>
                </c:pt>
                <c:pt idx="1354">
                  <c:v>nonfiction</c:v>
                </c:pt>
                <c:pt idx="1355">
                  <c:v>nonfiction</c:v>
                </c:pt>
                <c:pt idx="1356">
                  <c:v>nonfiction</c:v>
                </c:pt>
                <c:pt idx="1357">
                  <c:v>nonfiction</c:v>
                </c:pt>
                <c:pt idx="1358">
                  <c:v>nonfiction</c:v>
                </c:pt>
                <c:pt idx="1359">
                  <c:v>nonfiction</c:v>
                </c:pt>
                <c:pt idx="1360">
                  <c:v>nonfiction</c:v>
                </c:pt>
                <c:pt idx="1361">
                  <c:v>nonfiction</c:v>
                </c:pt>
                <c:pt idx="1362">
                  <c:v>nonfiction</c:v>
                </c:pt>
                <c:pt idx="1363">
                  <c:v>nonfiction</c:v>
                </c:pt>
                <c:pt idx="1364">
                  <c:v>nonfiction</c:v>
                </c:pt>
                <c:pt idx="1365">
                  <c:v>rock</c:v>
                </c:pt>
                <c:pt idx="1366">
                  <c:v>rock</c:v>
                </c:pt>
                <c:pt idx="1367">
                  <c:v>rock</c:v>
                </c:pt>
                <c:pt idx="1368">
                  <c:v>rock</c:v>
                </c:pt>
                <c:pt idx="1369">
                  <c:v>rock</c:v>
                </c:pt>
                <c:pt idx="1370">
                  <c:v>rock</c:v>
                </c:pt>
                <c:pt idx="1371">
                  <c:v>rock</c:v>
                </c:pt>
                <c:pt idx="1372">
                  <c:v>rock</c:v>
                </c:pt>
                <c:pt idx="1373">
                  <c:v>rock</c:v>
                </c:pt>
                <c:pt idx="1374">
                  <c:v>rock</c:v>
                </c:pt>
                <c:pt idx="1375">
                  <c:v>rock</c:v>
                </c:pt>
                <c:pt idx="1376">
                  <c:v>rock</c:v>
                </c:pt>
                <c:pt idx="1377">
                  <c:v>rock</c:v>
                </c:pt>
                <c:pt idx="1378">
                  <c:v>rock</c:v>
                </c:pt>
                <c:pt idx="1379">
                  <c:v>rock</c:v>
                </c:pt>
                <c:pt idx="1380">
                  <c:v>rock</c:v>
                </c:pt>
                <c:pt idx="1381">
                  <c:v>rock</c:v>
                </c:pt>
                <c:pt idx="1382">
                  <c:v>rock</c:v>
                </c:pt>
                <c:pt idx="1383">
                  <c:v>rock</c:v>
                </c:pt>
                <c:pt idx="1384">
                  <c:v>rock</c:v>
                </c:pt>
                <c:pt idx="1385">
                  <c:v>rock</c:v>
                </c:pt>
                <c:pt idx="1386">
                  <c:v>rock</c:v>
                </c:pt>
                <c:pt idx="1387">
                  <c:v>rock</c:v>
                </c:pt>
                <c:pt idx="1388">
                  <c:v>rock</c:v>
                </c:pt>
                <c:pt idx="1389">
                  <c:v>rock</c:v>
                </c:pt>
                <c:pt idx="1390">
                  <c:v>rock</c:v>
                </c:pt>
                <c:pt idx="1391">
                  <c:v>rock</c:v>
                </c:pt>
                <c:pt idx="1392">
                  <c:v>rock</c:v>
                </c:pt>
                <c:pt idx="1393">
                  <c:v>rock</c:v>
                </c:pt>
                <c:pt idx="1394">
                  <c:v>rock</c:v>
                </c:pt>
                <c:pt idx="1395">
                  <c:v>rock</c:v>
                </c:pt>
                <c:pt idx="1396">
                  <c:v>rock</c:v>
                </c:pt>
                <c:pt idx="1397">
                  <c:v>rock</c:v>
                </c:pt>
                <c:pt idx="1398">
                  <c:v>rock</c:v>
                </c:pt>
                <c:pt idx="1399">
                  <c:v>rock</c:v>
                </c:pt>
                <c:pt idx="1400">
                  <c:v>rock</c:v>
                </c:pt>
                <c:pt idx="1401">
                  <c:v>rock</c:v>
                </c:pt>
                <c:pt idx="1402">
                  <c:v>rock</c:v>
                </c:pt>
                <c:pt idx="1403">
                  <c:v>rock</c:v>
                </c:pt>
                <c:pt idx="1404">
                  <c:v>rock</c:v>
                </c:pt>
                <c:pt idx="1405">
                  <c:v>translations</c:v>
                </c:pt>
                <c:pt idx="1406">
                  <c:v>translations</c:v>
                </c:pt>
                <c:pt idx="1407">
                  <c:v>translations</c:v>
                </c:pt>
                <c:pt idx="1408">
                  <c:v>translations</c:v>
                </c:pt>
                <c:pt idx="1409">
                  <c:v>translations</c:v>
                </c:pt>
                <c:pt idx="1410">
                  <c:v>translations</c:v>
                </c:pt>
                <c:pt idx="1411">
                  <c:v>translations</c:v>
                </c:pt>
                <c:pt idx="1412">
                  <c:v>translations</c:v>
                </c:pt>
                <c:pt idx="1413">
                  <c:v>translations</c:v>
                </c:pt>
                <c:pt idx="1414">
                  <c:v>translations</c:v>
                </c:pt>
                <c:pt idx="1415">
                  <c:v>translations</c:v>
                </c:pt>
                <c:pt idx="1416">
                  <c:v>translations</c:v>
                </c:pt>
                <c:pt idx="1417">
                  <c:v>translations</c:v>
                </c:pt>
                <c:pt idx="1418">
                  <c:v>translations</c:v>
                </c:pt>
                <c:pt idx="1419">
                  <c:v>translations</c:v>
                </c:pt>
                <c:pt idx="1420">
                  <c:v>translations</c:v>
                </c:pt>
                <c:pt idx="1421">
                  <c:v>translations</c:v>
                </c:pt>
                <c:pt idx="1422">
                  <c:v>translations</c:v>
                </c:pt>
                <c:pt idx="1423">
                  <c:v>translations</c:v>
                </c:pt>
                <c:pt idx="1424">
                  <c:v>translations</c:v>
                </c:pt>
                <c:pt idx="1425">
                  <c:v>translations</c:v>
                </c:pt>
                <c:pt idx="1426">
                  <c:v>translations</c:v>
                </c:pt>
                <c:pt idx="1427">
                  <c:v>translations</c:v>
                </c:pt>
                <c:pt idx="1428">
                  <c:v>translations</c:v>
                </c:pt>
                <c:pt idx="1429">
                  <c:v>translations</c:v>
                </c:pt>
                <c:pt idx="1430">
                  <c:v>translations</c:v>
                </c:pt>
                <c:pt idx="1431">
                  <c:v>translations</c:v>
                </c:pt>
                <c:pt idx="1432">
                  <c:v>translations</c:v>
                </c:pt>
                <c:pt idx="1433">
                  <c:v>translations</c:v>
                </c:pt>
                <c:pt idx="1434">
                  <c:v>translations</c:v>
                </c:pt>
                <c:pt idx="1435">
                  <c:v>translations</c:v>
                </c:pt>
                <c:pt idx="1436">
                  <c:v>translations</c:v>
                </c:pt>
                <c:pt idx="1437">
                  <c:v>translations</c:v>
                </c:pt>
                <c:pt idx="1438">
                  <c:v>translations</c:v>
                </c:pt>
                <c:pt idx="1439">
                  <c:v>translations</c:v>
                </c:pt>
                <c:pt idx="1440">
                  <c:v>translations</c:v>
                </c:pt>
                <c:pt idx="1441">
                  <c:v>translations</c:v>
                </c:pt>
                <c:pt idx="1442">
                  <c:v>translations</c:v>
                </c:pt>
                <c:pt idx="1443">
                  <c:v>translations</c:v>
                </c:pt>
                <c:pt idx="1444">
                  <c:v>translations</c:v>
                </c:pt>
                <c:pt idx="1445">
                  <c:v>translations</c:v>
                </c:pt>
                <c:pt idx="1446">
                  <c:v>translations</c:v>
                </c:pt>
                <c:pt idx="1447">
                  <c:v>translations</c:v>
                </c:pt>
                <c:pt idx="1448">
                  <c:v>translations</c:v>
                </c:pt>
                <c:pt idx="1449">
                  <c:v>translations</c:v>
                </c:pt>
                <c:pt idx="1450">
                  <c:v>translations</c:v>
                </c:pt>
                <c:pt idx="1451">
                  <c:v>translations</c:v>
                </c:pt>
                <c:pt idx="1452">
                  <c:v>translations</c:v>
                </c:pt>
                <c:pt idx="1453">
                  <c:v>translations</c:v>
                </c:pt>
                <c:pt idx="1454">
                  <c:v>translations</c:v>
                </c:pt>
                <c:pt idx="1455">
                  <c:v>translations</c:v>
                </c:pt>
                <c:pt idx="1456">
                  <c:v>translations</c:v>
                </c:pt>
                <c:pt idx="1457">
                  <c:v>translations</c:v>
                </c:pt>
                <c:pt idx="1458">
                  <c:v>translations</c:v>
                </c:pt>
                <c:pt idx="1459">
                  <c:v>translations</c:v>
                </c:pt>
                <c:pt idx="1460">
                  <c:v>translations</c:v>
                </c:pt>
                <c:pt idx="1461">
                  <c:v>translations</c:v>
                </c:pt>
                <c:pt idx="1462">
                  <c:v>radio &amp; podcasts</c:v>
                </c:pt>
                <c:pt idx="1463">
                  <c:v>radio &amp; podcasts</c:v>
                </c:pt>
                <c:pt idx="1464">
                  <c:v>radio &amp; podcasts</c:v>
                </c:pt>
                <c:pt idx="1465">
                  <c:v>radio &amp; podcasts</c:v>
                </c:pt>
                <c:pt idx="1466">
                  <c:v>radio &amp; podcasts</c:v>
                </c:pt>
                <c:pt idx="1467">
                  <c:v>radio &amp; podcasts</c:v>
                </c:pt>
                <c:pt idx="1468">
                  <c:v>radio &amp; podcasts</c:v>
                </c:pt>
                <c:pt idx="1469">
                  <c:v>radio &amp; podcasts</c:v>
                </c:pt>
                <c:pt idx="1470">
                  <c:v>radio &amp; podcasts</c:v>
                </c:pt>
                <c:pt idx="1471">
                  <c:v>radio &amp; podcasts</c:v>
                </c:pt>
                <c:pt idx="1472">
                  <c:v>radio &amp; podcasts</c:v>
                </c:pt>
                <c:pt idx="1473">
                  <c:v>radio &amp; podcasts</c:v>
                </c:pt>
                <c:pt idx="1474">
                  <c:v>radio &amp; podcasts</c:v>
                </c:pt>
                <c:pt idx="1475">
                  <c:v>radio &amp; podcasts</c:v>
                </c:pt>
                <c:pt idx="1476">
                  <c:v>radio &amp; podcasts</c:v>
                </c:pt>
                <c:pt idx="1477">
                  <c:v>radio &amp; podcasts</c:v>
                </c:pt>
                <c:pt idx="1478">
                  <c:v>radio &amp; podcasts</c:v>
                </c:pt>
                <c:pt idx="1479">
                  <c:v>radio &amp; podcasts</c:v>
                </c:pt>
                <c:pt idx="1480">
                  <c:v>radio &amp; podcasts</c:v>
                </c:pt>
                <c:pt idx="1481">
                  <c:v>radio &amp; podcasts</c:v>
                </c:pt>
                <c:pt idx="1482">
                  <c:v>fiction</c:v>
                </c:pt>
                <c:pt idx="1483">
                  <c:v>fiction</c:v>
                </c:pt>
                <c:pt idx="1484">
                  <c:v>fiction</c:v>
                </c:pt>
                <c:pt idx="1485">
                  <c:v>fiction</c:v>
                </c:pt>
                <c:pt idx="1486">
                  <c:v>fiction</c:v>
                </c:pt>
                <c:pt idx="1487">
                  <c:v>fiction</c:v>
                </c:pt>
                <c:pt idx="1488">
                  <c:v>fiction</c:v>
                </c:pt>
                <c:pt idx="1489">
                  <c:v>fiction</c:v>
                </c:pt>
                <c:pt idx="1490">
                  <c:v>fiction</c:v>
                </c:pt>
                <c:pt idx="1491">
                  <c:v>fiction</c:v>
                </c:pt>
                <c:pt idx="1492">
                  <c:v>fiction</c:v>
                </c:pt>
                <c:pt idx="1493">
                  <c:v>fiction</c:v>
                </c:pt>
                <c:pt idx="1494">
                  <c:v>fiction</c:v>
                </c:pt>
                <c:pt idx="1495">
                  <c:v>fiction</c:v>
                </c:pt>
                <c:pt idx="1496">
                  <c:v>fiction</c:v>
                </c:pt>
                <c:pt idx="1497">
                  <c:v>fiction</c:v>
                </c:pt>
                <c:pt idx="1498">
                  <c:v>fiction</c:v>
                </c:pt>
                <c:pt idx="1499">
                  <c:v>fiction</c:v>
                </c:pt>
                <c:pt idx="1500">
                  <c:v>fiction</c:v>
                </c:pt>
                <c:pt idx="1501">
                  <c:v>fiction</c:v>
                </c:pt>
                <c:pt idx="1502">
                  <c:v>photobooks</c:v>
                </c:pt>
                <c:pt idx="1503">
                  <c:v>photobooks</c:v>
                </c:pt>
                <c:pt idx="1504">
                  <c:v>photobooks</c:v>
                </c:pt>
                <c:pt idx="1505">
                  <c:v>photobooks</c:v>
                </c:pt>
                <c:pt idx="1506">
                  <c:v>photobooks</c:v>
                </c:pt>
                <c:pt idx="1507">
                  <c:v>photobooks</c:v>
                </c:pt>
                <c:pt idx="1508">
                  <c:v>photobooks</c:v>
                </c:pt>
                <c:pt idx="1509">
                  <c:v>photobooks</c:v>
                </c:pt>
                <c:pt idx="1510">
                  <c:v>photobooks</c:v>
                </c:pt>
                <c:pt idx="1511">
                  <c:v>photobooks</c:v>
                </c:pt>
                <c:pt idx="1512">
                  <c:v>photobooks</c:v>
                </c:pt>
                <c:pt idx="1513">
                  <c:v>photobooks</c:v>
                </c:pt>
                <c:pt idx="1514">
                  <c:v>photobooks</c:v>
                </c:pt>
                <c:pt idx="1515">
                  <c:v>photobooks</c:v>
                </c:pt>
                <c:pt idx="1516">
                  <c:v>photobooks</c:v>
                </c:pt>
                <c:pt idx="1517">
                  <c:v>photobooks</c:v>
                </c:pt>
                <c:pt idx="1518">
                  <c:v>photobooks</c:v>
                </c:pt>
                <c:pt idx="1519">
                  <c:v>photobooks</c:v>
                </c:pt>
                <c:pt idx="1520">
                  <c:v>photobooks</c:v>
                </c:pt>
                <c:pt idx="1521">
                  <c:v>photobooks</c:v>
                </c:pt>
                <c:pt idx="1522">
                  <c:v>photobooks</c:v>
                </c:pt>
                <c:pt idx="1523">
                  <c:v>photobooks</c:v>
                </c:pt>
                <c:pt idx="1524">
                  <c:v>photobooks</c:v>
                </c:pt>
                <c:pt idx="1525">
                  <c:v>photobooks</c:v>
                </c:pt>
                <c:pt idx="1526">
                  <c:v>photobooks</c:v>
                </c:pt>
                <c:pt idx="1527">
                  <c:v>photobooks</c:v>
                </c:pt>
                <c:pt idx="1528">
                  <c:v>photobooks</c:v>
                </c:pt>
                <c:pt idx="1529">
                  <c:v>photobooks</c:v>
                </c:pt>
                <c:pt idx="1530">
                  <c:v>photobooks</c:v>
                </c:pt>
                <c:pt idx="1531">
                  <c:v>photobooks</c:v>
                </c:pt>
                <c:pt idx="1532">
                  <c:v>photobooks</c:v>
                </c:pt>
                <c:pt idx="1533">
                  <c:v>photobooks</c:v>
                </c:pt>
                <c:pt idx="1534">
                  <c:v>photobooks</c:v>
                </c:pt>
                <c:pt idx="1535">
                  <c:v>photobooks</c:v>
                </c:pt>
                <c:pt idx="1536">
                  <c:v>photobooks</c:v>
                </c:pt>
                <c:pt idx="1537">
                  <c:v>photobooks</c:v>
                </c:pt>
                <c:pt idx="1538">
                  <c:v>photobooks</c:v>
                </c:pt>
                <c:pt idx="1539">
                  <c:v>photobooks</c:v>
                </c:pt>
                <c:pt idx="1540">
                  <c:v>photobooks</c:v>
                </c:pt>
                <c:pt idx="1541">
                  <c:v>photobooks</c:v>
                </c:pt>
                <c:pt idx="1542">
                  <c:v>nature</c:v>
                </c:pt>
                <c:pt idx="1543">
                  <c:v>nature</c:v>
                </c:pt>
                <c:pt idx="1544">
                  <c:v>nature</c:v>
                </c:pt>
                <c:pt idx="1545">
                  <c:v>nature</c:v>
                </c:pt>
                <c:pt idx="1546">
                  <c:v>nature</c:v>
                </c:pt>
                <c:pt idx="1547">
                  <c:v>nature</c:v>
                </c:pt>
                <c:pt idx="1548">
                  <c:v>nature</c:v>
                </c:pt>
                <c:pt idx="1549">
                  <c:v>nature</c:v>
                </c:pt>
                <c:pt idx="1550">
                  <c:v>nature</c:v>
                </c:pt>
                <c:pt idx="1551">
                  <c:v>nature</c:v>
                </c:pt>
                <c:pt idx="1552">
                  <c:v>nature</c:v>
                </c:pt>
                <c:pt idx="1553">
                  <c:v>nature</c:v>
                </c:pt>
                <c:pt idx="1554">
                  <c:v>nature</c:v>
                </c:pt>
                <c:pt idx="1555">
                  <c:v>nature</c:v>
                </c:pt>
                <c:pt idx="1556">
                  <c:v>nature</c:v>
                </c:pt>
                <c:pt idx="1557">
                  <c:v>nature</c:v>
                </c:pt>
                <c:pt idx="1558">
                  <c:v>nature</c:v>
                </c:pt>
                <c:pt idx="1559">
                  <c:v>nature</c:v>
                </c:pt>
                <c:pt idx="1560">
                  <c:v>nature</c:v>
                </c:pt>
                <c:pt idx="1561">
                  <c:v>nature</c:v>
                </c:pt>
                <c:pt idx="1562">
                  <c:v>art books</c:v>
                </c:pt>
                <c:pt idx="1563">
                  <c:v>art books</c:v>
                </c:pt>
                <c:pt idx="1564">
                  <c:v>art books</c:v>
                </c:pt>
                <c:pt idx="1565">
                  <c:v>art books</c:v>
                </c:pt>
                <c:pt idx="1566">
                  <c:v>art books</c:v>
                </c:pt>
                <c:pt idx="1567">
                  <c:v>art books</c:v>
                </c:pt>
                <c:pt idx="1568">
                  <c:v>art books</c:v>
                </c:pt>
                <c:pt idx="1569">
                  <c:v>art books</c:v>
                </c:pt>
                <c:pt idx="1570">
                  <c:v>art books</c:v>
                </c:pt>
                <c:pt idx="1571">
                  <c:v>art books</c:v>
                </c:pt>
                <c:pt idx="1572">
                  <c:v>art books</c:v>
                </c:pt>
                <c:pt idx="1573">
                  <c:v>art books</c:v>
                </c:pt>
                <c:pt idx="1574">
                  <c:v>art books</c:v>
                </c:pt>
                <c:pt idx="1575">
                  <c:v>art books</c:v>
                </c:pt>
                <c:pt idx="1576">
                  <c:v>art books</c:v>
                </c:pt>
                <c:pt idx="1577">
                  <c:v>art books</c:v>
                </c:pt>
                <c:pt idx="1578">
                  <c:v>art books</c:v>
                </c:pt>
                <c:pt idx="1579">
                  <c:v>art books</c:v>
                </c:pt>
                <c:pt idx="1580">
                  <c:v>art books</c:v>
                </c:pt>
                <c:pt idx="1581">
                  <c:v>art books</c:v>
                </c:pt>
                <c:pt idx="1582">
                  <c:v>places</c:v>
                </c:pt>
                <c:pt idx="1583">
                  <c:v>places</c:v>
                </c:pt>
                <c:pt idx="1584">
                  <c:v>places</c:v>
                </c:pt>
                <c:pt idx="1585">
                  <c:v>places</c:v>
                </c:pt>
                <c:pt idx="1586">
                  <c:v>places</c:v>
                </c:pt>
                <c:pt idx="1587">
                  <c:v>places</c:v>
                </c:pt>
                <c:pt idx="1588">
                  <c:v>places</c:v>
                </c:pt>
                <c:pt idx="1589">
                  <c:v>places</c:v>
                </c:pt>
                <c:pt idx="1590">
                  <c:v>places</c:v>
                </c:pt>
                <c:pt idx="1591">
                  <c:v>places</c:v>
                </c:pt>
                <c:pt idx="1592">
                  <c:v>places</c:v>
                </c:pt>
                <c:pt idx="1593">
                  <c:v>places</c:v>
                </c:pt>
                <c:pt idx="1594">
                  <c:v>places</c:v>
                </c:pt>
                <c:pt idx="1595">
                  <c:v>places</c:v>
                </c:pt>
                <c:pt idx="1596">
                  <c:v>places</c:v>
                </c:pt>
                <c:pt idx="1597">
                  <c:v>places</c:v>
                </c:pt>
                <c:pt idx="1598">
                  <c:v>places</c:v>
                </c:pt>
                <c:pt idx="1599">
                  <c:v>places</c:v>
                </c:pt>
                <c:pt idx="1600">
                  <c:v>places</c:v>
                </c:pt>
                <c:pt idx="1601">
                  <c:v>places</c:v>
                </c:pt>
                <c:pt idx="1602">
                  <c:v>rock</c:v>
                </c:pt>
                <c:pt idx="1603">
                  <c:v>rock</c:v>
                </c:pt>
                <c:pt idx="1604">
                  <c:v>rock</c:v>
                </c:pt>
                <c:pt idx="1605">
                  <c:v>rock</c:v>
                </c:pt>
                <c:pt idx="1606">
                  <c:v>rock</c:v>
                </c:pt>
                <c:pt idx="1607">
                  <c:v>rock</c:v>
                </c:pt>
                <c:pt idx="1608">
                  <c:v>rock</c:v>
                </c:pt>
                <c:pt idx="1609">
                  <c:v>rock</c:v>
                </c:pt>
                <c:pt idx="1610">
                  <c:v>rock</c:v>
                </c:pt>
                <c:pt idx="1611">
                  <c:v>rock</c:v>
                </c:pt>
                <c:pt idx="1612">
                  <c:v>rock</c:v>
                </c:pt>
                <c:pt idx="1613">
                  <c:v>rock</c:v>
                </c:pt>
                <c:pt idx="1614">
                  <c:v>rock</c:v>
                </c:pt>
                <c:pt idx="1615">
                  <c:v>rock</c:v>
                </c:pt>
                <c:pt idx="1616">
                  <c:v>rock</c:v>
                </c:pt>
                <c:pt idx="1617">
                  <c:v>rock</c:v>
                </c:pt>
                <c:pt idx="1618">
                  <c:v>rock</c:v>
                </c:pt>
                <c:pt idx="1619">
                  <c:v>rock</c:v>
                </c:pt>
                <c:pt idx="1620">
                  <c:v>rock</c:v>
                </c:pt>
                <c:pt idx="1621">
                  <c:v>rock</c:v>
                </c:pt>
                <c:pt idx="1622">
                  <c:v>rock</c:v>
                </c:pt>
                <c:pt idx="1623">
                  <c:v>rock</c:v>
                </c:pt>
                <c:pt idx="1624">
                  <c:v>rock</c:v>
                </c:pt>
                <c:pt idx="1625">
                  <c:v>rock</c:v>
                </c:pt>
                <c:pt idx="1626">
                  <c:v>rock</c:v>
                </c:pt>
                <c:pt idx="1627">
                  <c:v>rock</c:v>
                </c:pt>
                <c:pt idx="1628">
                  <c:v>rock</c:v>
                </c:pt>
                <c:pt idx="1629">
                  <c:v>rock</c:v>
                </c:pt>
                <c:pt idx="1630">
                  <c:v>rock</c:v>
                </c:pt>
                <c:pt idx="1631">
                  <c:v>rock</c:v>
                </c:pt>
                <c:pt idx="1632">
                  <c:v>rock</c:v>
                </c:pt>
                <c:pt idx="1633">
                  <c:v>rock</c:v>
                </c:pt>
                <c:pt idx="1634">
                  <c:v>rock</c:v>
                </c:pt>
                <c:pt idx="1635">
                  <c:v>rock</c:v>
                </c:pt>
                <c:pt idx="1636">
                  <c:v>rock</c:v>
                </c:pt>
                <c:pt idx="1637">
                  <c:v>rock</c:v>
                </c:pt>
                <c:pt idx="1638">
                  <c:v>rock</c:v>
                </c:pt>
                <c:pt idx="1639">
                  <c:v>rock</c:v>
                </c:pt>
                <c:pt idx="1640">
                  <c:v>rock</c:v>
                </c:pt>
                <c:pt idx="1641">
                  <c:v>rock</c:v>
                </c:pt>
                <c:pt idx="1642">
                  <c:v>pop</c:v>
                </c:pt>
                <c:pt idx="1643">
                  <c:v>pop</c:v>
                </c:pt>
                <c:pt idx="1644">
                  <c:v>pop</c:v>
                </c:pt>
                <c:pt idx="1645">
                  <c:v>pop</c:v>
                </c:pt>
                <c:pt idx="1646">
                  <c:v>pop</c:v>
                </c:pt>
                <c:pt idx="1647">
                  <c:v>pop</c:v>
                </c:pt>
                <c:pt idx="1648">
                  <c:v>pop</c:v>
                </c:pt>
                <c:pt idx="1649">
                  <c:v>pop</c:v>
                </c:pt>
                <c:pt idx="1650">
                  <c:v>pop</c:v>
                </c:pt>
                <c:pt idx="1651">
                  <c:v>pop</c:v>
                </c:pt>
                <c:pt idx="1652">
                  <c:v>pop</c:v>
                </c:pt>
                <c:pt idx="1653">
                  <c:v>pop</c:v>
                </c:pt>
                <c:pt idx="1654">
                  <c:v>pop</c:v>
                </c:pt>
                <c:pt idx="1655">
                  <c:v>pop</c:v>
                </c:pt>
                <c:pt idx="1656">
                  <c:v>pop</c:v>
                </c:pt>
                <c:pt idx="1657">
                  <c:v>pop</c:v>
                </c:pt>
                <c:pt idx="1658">
                  <c:v>pop</c:v>
                </c:pt>
                <c:pt idx="1659">
                  <c:v>pop</c:v>
                </c:pt>
                <c:pt idx="1660">
                  <c:v>pop</c:v>
                </c:pt>
                <c:pt idx="1661">
                  <c:v>pop</c:v>
                </c:pt>
                <c:pt idx="1662">
                  <c:v>pop</c:v>
                </c:pt>
                <c:pt idx="1663">
                  <c:v>pop</c:v>
                </c:pt>
                <c:pt idx="1664">
                  <c:v>pop</c:v>
                </c:pt>
                <c:pt idx="1665">
                  <c:v>pop</c:v>
                </c:pt>
                <c:pt idx="1666">
                  <c:v>pop</c:v>
                </c:pt>
                <c:pt idx="1667">
                  <c:v>pop</c:v>
                </c:pt>
                <c:pt idx="1668">
                  <c:v>pop</c:v>
                </c:pt>
                <c:pt idx="1669">
                  <c:v>pop</c:v>
                </c:pt>
                <c:pt idx="1670">
                  <c:v>pop</c:v>
                </c:pt>
                <c:pt idx="1671">
                  <c:v>pop</c:v>
                </c:pt>
                <c:pt idx="1672">
                  <c:v>pop</c:v>
                </c:pt>
                <c:pt idx="1673">
                  <c:v>pop</c:v>
                </c:pt>
                <c:pt idx="1674">
                  <c:v>pop</c:v>
                </c:pt>
                <c:pt idx="1675">
                  <c:v>pop</c:v>
                </c:pt>
                <c:pt idx="1676">
                  <c:v>pop</c:v>
                </c:pt>
                <c:pt idx="1677">
                  <c:v>pop</c:v>
                </c:pt>
                <c:pt idx="1678">
                  <c:v>pop</c:v>
                </c:pt>
                <c:pt idx="1679">
                  <c:v>pop</c:v>
                </c:pt>
                <c:pt idx="1680">
                  <c:v>pop</c:v>
                </c:pt>
                <c:pt idx="1681">
                  <c:v>pop</c:v>
                </c:pt>
                <c:pt idx="1682">
                  <c:v>faith</c:v>
                </c:pt>
                <c:pt idx="1683">
                  <c:v>faith</c:v>
                </c:pt>
                <c:pt idx="1684">
                  <c:v>faith</c:v>
                </c:pt>
                <c:pt idx="1685">
                  <c:v>faith</c:v>
                </c:pt>
                <c:pt idx="1686">
                  <c:v>faith</c:v>
                </c:pt>
                <c:pt idx="1687">
                  <c:v>faith</c:v>
                </c:pt>
                <c:pt idx="1688">
                  <c:v>faith</c:v>
                </c:pt>
                <c:pt idx="1689">
                  <c:v>faith</c:v>
                </c:pt>
                <c:pt idx="1690">
                  <c:v>faith</c:v>
                </c:pt>
                <c:pt idx="1691">
                  <c:v>faith</c:v>
                </c:pt>
                <c:pt idx="1692">
                  <c:v>faith</c:v>
                </c:pt>
                <c:pt idx="1693">
                  <c:v>faith</c:v>
                </c:pt>
                <c:pt idx="1694">
                  <c:v>faith</c:v>
                </c:pt>
                <c:pt idx="1695">
                  <c:v>faith</c:v>
                </c:pt>
                <c:pt idx="1696">
                  <c:v>faith</c:v>
                </c:pt>
                <c:pt idx="1697">
                  <c:v>faith</c:v>
                </c:pt>
                <c:pt idx="1698">
                  <c:v>faith</c:v>
                </c:pt>
                <c:pt idx="1699">
                  <c:v>faith</c:v>
                </c:pt>
                <c:pt idx="1700">
                  <c:v>faith</c:v>
                </c:pt>
                <c:pt idx="1701">
                  <c:v>faith</c:v>
                </c:pt>
                <c:pt idx="1702">
                  <c:v>faith</c:v>
                </c:pt>
                <c:pt idx="1703">
                  <c:v>faith</c:v>
                </c:pt>
                <c:pt idx="1704">
                  <c:v>faith</c:v>
                </c:pt>
                <c:pt idx="1705">
                  <c:v>faith</c:v>
                </c:pt>
                <c:pt idx="1706">
                  <c:v>faith</c:v>
                </c:pt>
                <c:pt idx="1707">
                  <c:v>faith</c:v>
                </c:pt>
                <c:pt idx="1708">
                  <c:v>faith</c:v>
                </c:pt>
                <c:pt idx="1709">
                  <c:v>faith</c:v>
                </c:pt>
                <c:pt idx="1710">
                  <c:v>faith</c:v>
                </c:pt>
                <c:pt idx="1711">
                  <c:v>faith</c:v>
                </c:pt>
                <c:pt idx="1712">
                  <c:v>faith</c:v>
                </c:pt>
                <c:pt idx="1713">
                  <c:v>faith</c:v>
                </c:pt>
                <c:pt idx="1714">
                  <c:v>faith</c:v>
                </c:pt>
                <c:pt idx="1715">
                  <c:v>faith</c:v>
                </c:pt>
                <c:pt idx="1716">
                  <c:v>faith</c:v>
                </c:pt>
                <c:pt idx="1717">
                  <c:v>faith</c:v>
                </c:pt>
                <c:pt idx="1718">
                  <c:v>faith</c:v>
                </c:pt>
                <c:pt idx="1719">
                  <c:v>faith</c:v>
                </c:pt>
                <c:pt idx="1720">
                  <c:v>faith</c:v>
                </c:pt>
                <c:pt idx="1721">
                  <c:v>faith</c:v>
                </c:pt>
                <c:pt idx="1722">
                  <c:v>faith</c:v>
                </c:pt>
                <c:pt idx="1723">
                  <c:v>faith</c:v>
                </c:pt>
                <c:pt idx="1724">
                  <c:v>faith</c:v>
                </c:pt>
                <c:pt idx="1725">
                  <c:v>faith</c:v>
                </c:pt>
                <c:pt idx="1726">
                  <c:v>faith</c:v>
                </c:pt>
                <c:pt idx="1727">
                  <c:v>faith</c:v>
                </c:pt>
                <c:pt idx="1728">
                  <c:v>faith</c:v>
                </c:pt>
                <c:pt idx="1729">
                  <c:v>faith</c:v>
                </c:pt>
                <c:pt idx="1730">
                  <c:v>faith</c:v>
                </c:pt>
                <c:pt idx="1731">
                  <c:v>faith</c:v>
                </c:pt>
                <c:pt idx="1732">
                  <c:v>faith</c:v>
                </c:pt>
                <c:pt idx="1733">
                  <c:v>faith</c:v>
                </c:pt>
                <c:pt idx="1734">
                  <c:v>faith</c:v>
                </c:pt>
                <c:pt idx="1735">
                  <c:v>faith</c:v>
                </c:pt>
                <c:pt idx="1736">
                  <c:v>faith</c:v>
                </c:pt>
                <c:pt idx="1737">
                  <c:v>faith</c:v>
                </c:pt>
                <c:pt idx="1738">
                  <c:v>faith</c:v>
                </c:pt>
                <c:pt idx="1739">
                  <c:v>faith</c:v>
                </c:pt>
                <c:pt idx="1740">
                  <c:v>faith</c:v>
                </c:pt>
                <c:pt idx="1741">
                  <c:v>faith</c:v>
                </c:pt>
                <c:pt idx="1742">
                  <c:v>photobooks</c:v>
                </c:pt>
                <c:pt idx="1743">
                  <c:v>photobooks</c:v>
                </c:pt>
                <c:pt idx="1744">
                  <c:v>photobooks</c:v>
                </c:pt>
                <c:pt idx="1745">
                  <c:v>photobooks</c:v>
                </c:pt>
                <c:pt idx="1746">
                  <c:v>photobooks</c:v>
                </c:pt>
                <c:pt idx="1747">
                  <c:v>photobooks</c:v>
                </c:pt>
                <c:pt idx="1748">
                  <c:v>photobooks</c:v>
                </c:pt>
                <c:pt idx="1749">
                  <c:v>photobooks</c:v>
                </c:pt>
                <c:pt idx="1750">
                  <c:v>photobooks</c:v>
                </c:pt>
                <c:pt idx="1751">
                  <c:v>photobooks</c:v>
                </c:pt>
                <c:pt idx="1752">
                  <c:v>photobooks</c:v>
                </c:pt>
                <c:pt idx="1753">
                  <c:v>photobooks</c:v>
                </c:pt>
                <c:pt idx="1754">
                  <c:v>photobooks</c:v>
                </c:pt>
                <c:pt idx="1755">
                  <c:v>photobooks</c:v>
                </c:pt>
                <c:pt idx="1756">
                  <c:v>photobooks</c:v>
                </c:pt>
                <c:pt idx="1757">
                  <c:v>photobooks</c:v>
                </c:pt>
                <c:pt idx="1758">
                  <c:v>photobooks</c:v>
                </c:pt>
                <c:pt idx="1759">
                  <c:v>photobooks</c:v>
                </c:pt>
                <c:pt idx="1760">
                  <c:v>photobooks</c:v>
                </c:pt>
                <c:pt idx="1761">
                  <c:v>photobooks</c:v>
                </c:pt>
                <c:pt idx="1762">
                  <c:v>photobooks</c:v>
                </c:pt>
                <c:pt idx="1763">
                  <c:v>photobooks</c:v>
                </c:pt>
                <c:pt idx="1764">
                  <c:v>photobooks</c:v>
                </c:pt>
                <c:pt idx="1765">
                  <c:v>photobooks</c:v>
                </c:pt>
                <c:pt idx="1766">
                  <c:v>photobooks</c:v>
                </c:pt>
                <c:pt idx="1767">
                  <c:v>photobooks</c:v>
                </c:pt>
                <c:pt idx="1768">
                  <c:v>photobooks</c:v>
                </c:pt>
                <c:pt idx="1769">
                  <c:v>photobooks</c:v>
                </c:pt>
                <c:pt idx="1770">
                  <c:v>photobooks</c:v>
                </c:pt>
                <c:pt idx="1771">
                  <c:v>photobooks</c:v>
                </c:pt>
                <c:pt idx="1772">
                  <c:v>photobooks</c:v>
                </c:pt>
                <c:pt idx="1773">
                  <c:v>photobooks</c:v>
                </c:pt>
                <c:pt idx="1774">
                  <c:v>photobooks</c:v>
                </c:pt>
                <c:pt idx="1775">
                  <c:v>photobooks</c:v>
                </c:pt>
                <c:pt idx="1776">
                  <c:v>photobooks</c:v>
                </c:pt>
                <c:pt idx="1777">
                  <c:v>photobooks</c:v>
                </c:pt>
                <c:pt idx="1778">
                  <c:v>photobooks</c:v>
                </c:pt>
                <c:pt idx="1779">
                  <c:v>photobooks</c:v>
                </c:pt>
                <c:pt idx="1780">
                  <c:v>photobooks</c:v>
                </c:pt>
                <c:pt idx="1781">
                  <c:v>photobooks</c:v>
                </c:pt>
                <c:pt idx="1782">
                  <c:v>photobooks</c:v>
                </c:pt>
                <c:pt idx="1783">
                  <c:v>photobooks</c:v>
                </c:pt>
                <c:pt idx="1784">
                  <c:v>photobooks</c:v>
                </c:pt>
                <c:pt idx="1785">
                  <c:v>photobooks</c:v>
                </c:pt>
                <c:pt idx="1786">
                  <c:v>photobooks</c:v>
                </c:pt>
                <c:pt idx="1787">
                  <c:v>photobooks</c:v>
                </c:pt>
                <c:pt idx="1788">
                  <c:v>photobooks</c:v>
                </c:pt>
                <c:pt idx="1789">
                  <c:v>photobooks</c:v>
                </c:pt>
                <c:pt idx="1790">
                  <c:v>photobooks</c:v>
                </c:pt>
                <c:pt idx="1791">
                  <c:v>photobooks</c:v>
                </c:pt>
                <c:pt idx="1792">
                  <c:v>photobooks</c:v>
                </c:pt>
                <c:pt idx="1793">
                  <c:v>photobooks</c:v>
                </c:pt>
                <c:pt idx="1794">
                  <c:v>photobooks</c:v>
                </c:pt>
                <c:pt idx="1795">
                  <c:v>photobooks</c:v>
                </c:pt>
                <c:pt idx="1796">
                  <c:v>photobooks</c:v>
                </c:pt>
                <c:pt idx="1797">
                  <c:v>photobooks</c:v>
                </c:pt>
                <c:pt idx="1798">
                  <c:v>photobooks</c:v>
                </c:pt>
                <c:pt idx="1799">
                  <c:v>photobooks</c:v>
                </c:pt>
                <c:pt idx="1800">
                  <c:v>photobooks</c:v>
                </c:pt>
                <c:pt idx="1801">
                  <c:v>photobooks</c:v>
                </c:pt>
                <c:pt idx="1802">
                  <c:v>photobooks</c:v>
                </c:pt>
                <c:pt idx="1803">
                  <c:v>photobooks</c:v>
                </c:pt>
                <c:pt idx="1804">
                  <c:v>photobooks</c:v>
                </c:pt>
                <c:pt idx="1805">
                  <c:v>photobooks</c:v>
                </c:pt>
                <c:pt idx="1806">
                  <c:v>photobooks</c:v>
                </c:pt>
                <c:pt idx="1807">
                  <c:v>photobooks</c:v>
                </c:pt>
                <c:pt idx="1808">
                  <c:v>photobooks</c:v>
                </c:pt>
                <c:pt idx="1809">
                  <c:v>photobooks</c:v>
                </c:pt>
                <c:pt idx="1810">
                  <c:v>photobooks</c:v>
                </c:pt>
                <c:pt idx="1811">
                  <c:v>photobooks</c:v>
                </c:pt>
                <c:pt idx="1812">
                  <c:v>photobooks</c:v>
                </c:pt>
                <c:pt idx="1813">
                  <c:v>photobooks</c:v>
                </c:pt>
                <c:pt idx="1814">
                  <c:v>photobooks</c:v>
                </c:pt>
                <c:pt idx="1815">
                  <c:v>photobooks</c:v>
                </c:pt>
                <c:pt idx="1816">
                  <c:v>photobooks</c:v>
                </c:pt>
                <c:pt idx="1817">
                  <c:v>photobooks</c:v>
                </c:pt>
                <c:pt idx="1818">
                  <c:v>photobooks</c:v>
                </c:pt>
                <c:pt idx="1819">
                  <c:v>photobooks</c:v>
                </c:pt>
                <c:pt idx="1820">
                  <c:v>photobooks</c:v>
                </c:pt>
                <c:pt idx="1821">
                  <c:v>photobooks</c:v>
                </c:pt>
                <c:pt idx="1822">
                  <c:v>rock</c:v>
                </c:pt>
                <c:pt idx="1823">
                  <c:v>rock</c:v>
                </c:pt>
                <c:pt idx="1824">
                  <c:v>rock</c:v>
                </c:pt>
                <c:pt idx="1825">
                  <c:v>rock</c:v>
                </c:pt>
                <c:pt idx="1826">
                  <c:v>rock</c:v>
                </c:pt>
                <c:pt idx="1827">
                  <c:v>rock</c:v>
                </c:pt>
                <c:pt idx="1828">
                  <c:v>rock</c:v>
                </c:pt>
                <c:pt idx="1829">
                  <c:v>rock</c:v>
                </c:pt>
                <c:pt idx="1830">
                  <c:v>rock</c:v>
                </c:pt>
                <c:pt idx="1831">
                  <c:v>rock</c:v>
                </c:pt>
                <c:pt idx="1832">
                  <c:v>rock</c:v>
                </c:pt>
                <c:pt idx="1833">
                  <c:v>rock</c:v>
                </c:pt>
                <c:pt idx="1834">
                  <c:v>rock</c:v>
                </c:pt>
                <c:pt idx="1835">
                  <c:v>rock</c:v>
                </c:pt>
                <c:pt idx="1836">
                  <c:v>rock</c:v>
                </c:pt>
                <c:pt idx="1837">
                  <c:v>rock</c:v>
                </c:pt>
                <c:pt idx="1838">
                  <c:v>rock</c:v>
                </c:pt>
                <c:pt idx="1839">
                  <c:v>rock</c:v>
                </c:pt>
                <c:pt idx="1840">
                  <c:v>rock</c:v>
                </c:pt>
                <c:pt idx="1841">
                  <c:v>rock</c:v>
                </c:pt>
                <c:pt idx="1842">
                  <c:v>rock</c:v>
                </c:pt>
                <c:pt idx="1843">
                  <c:v>rock</c:v>
                </c:pt>
                <c:pt idx="1844">
                  <c:v>rock</c:v>
                </c:pt>
                <c:pt idx="1845">
                  <c:v>rock</c:v>
                </c:pt>
                <c:pt idx="1846">
                  <c:v>rock</c:v>
                </c:pt>
                <c:pt idx="1847">
                  <c:v>rock</c:v>
                </c:pt>
                <c:pt idx="1848">
                  <c:v>rock</c:v>
                </c:pt>
                <c:pt idx="1849">
                  <c:v>rock</c:v>
                </c:pt>
                <c:pt idx="1850">
                  <c:v>rock</c:v>
                </c:pt>
                <c:pt idx="1851">
                  <c:v>rock</c:v>
                </c:pt>
                <c:pt idx="1852">
                  <c:v>rock</c:v>
                </c:pt>
                <c:pt idx="1853">
                  <c:v>rock</c:v>
                </c:pt>
                <c:pt idx="1854">
                  <c:v>rock</c:v>
                </c:pt>
                <c:pt idx="1855">
                  <c:v>rock</c:v>
                </c:pt>
                <c:pt idx="1856">
                  <c:v>rock</c:v>
                </c:pt>
                <c:pt idx="1857">
                  <c:v>rock</c:v>
                </c:pt>
                <c:pt idx="1858">
                  <c:v>rock</c:v>
                </c:pt>
                <c:pt idx="1859">
                  <c:v>rock</c:v>
                </c:pt>
                <c:pt idx="1860">
                  <c:v>rock</c:v>
                </c:pt>
                <c:pt idx="1861">
                  <c:v>rock</c:v>
                </c:pt>
                <c:pt idx="1862">
                  <c:v>mobile games</c:v>
                </c:pt>
                <c:pt idx="1863">
                  <c:v>mobile games</c:v>
                </c:pt>
                <c:pt idx="1864">
                  <c:v>mobile games</c:v>
                </c:pt>
                <c:pt idx="1865">
                  <c:v>mobile games</c:v>
                </c:pt>
                <c:pt idx="1866">
                  <c:v>mobile games</c:v>
                </c:pt>
                <c:pt idx="1867">
                  <c:v>mobile games</c:v>
                </c:pt>
                <c:pt idx="1868">
                  <c:v>mobile games</c:v>
                </c:pt>
                <c:pt idx="1869">
                  <c:v>mobile games</c:v>
                </c:pt>
                <c:pt idx="1870">
                  <c:v>mobile games</c:v>
                </c:pt>
                <c:pt idx="1871">
                  <c:v>mobile games</c:v>
                </c:pt>
                <c:pt idx="1872">
                  <c:v>mobile games</c:v>
                </c:pt>
                <c:pt idx="1873">
                  <c:v>mobile games</c:v>
                </c:pt>
                <c:pt idx="1874">
                  <c:v>mobile games</c:v>
                </c:pt>
                <c:pt idx="1875">
                  <c:v>mobile games</c:v>
                </c:pt>
                <c:pt idx="1876">
                  <c:v>mobile games</c:v>
                </c:pt>
                <c:pt idx="1877">
                  <c:v>mobile games</c:v>
                </c:pt>
                <c:pt idx="1878">
                  <c:v>mobile games</c:v>
                </c:pt>
                <c:pt idx="1879">
                  <c:v>mobile games</c:v>
                </c:pt>
                <c:pt idx="1880">
                  <c:v>mobile games</c:v>
                </c:pt>
                <c:pt idx="1881">
                  <c:v>mobile games</c:v>
                </c:pt>
                <c:pt idx="1882">
                  <c:v>indie rock</c:v>
                </c:pt>
                <c:pt idx="1883">
                  <c:v>indie rock</c:v>
                </c:pt>
                <c:pt idx="1884">
                  <c:v>indie rock</c:v>
                </c:pt>
                <c:pt idx="1885">
                  <c:v>indie rock</c:v>
                </c:pt>
                <c:pt idx="1886">
                  <c:v>indie rock</c:v>
                </c:pt>
                <c:pt idx="1887">
                  <c:v>indie rock</c:v>
                </c:pt>
                <c:pt idx="1888">
                  <c:v>indie rock</c:v>
                </c:pt>
                <c:pt idx="1889">
                  <c:v>indie rock</c:v>
                </c:pt>
                <c:pt idx="1890">
                  <c:v>indie rock</c:v>
                </c:pt>
                <c:pt idx="1891">
                  <c:v>indie rock</c:v>
                </c:pt>
                <c:pt idx="1892">
                  <c:v>indie rock</c:v>
                </c:pt>
                <c:pt idx="1893">
                  <c:v>indie rock</c:v>
                </c:pt>
                <c:pt idx="1894">
                  <c:v>indie rock</c:v>
                </c:pt>
                <c:pt idx="1895">
                  <c:v>indie rock</c:v>
                </c:pt>
                <c:pt idx="1896">
                  <c:v>indie rock</c:v>
                </c:pt>
                <c:pt idx="1897">
                  <c:v>indie rock</c:v>
                </c:pt>
                <c:pt idx="1898">
                  <c:v>indie rock</c:v>
                </c:pt>
                <c:pt idx="1899">
                  <c:v>indie rock</c:v>
                </c:pt>
                <c:pt idx="1900">
                  <c:v>indie rock</c:v>
                </c:pt>
                <c:pt idx="1901">
                  <c:v>indie rock</c:v>
                </c:pt>
                <c:pt idx="1902">
                  <c:v>gadgets</c:v>
                </c:pt>
                <c:pt idx="1903">
                  <c:v>gadgets</c:v>
                </c:pt>
                <c:pt idx="1904">
                  <c:v>gadgets</c:v>
                </c:pt>
                <c:pt idx="1905">
                  <c:v>gadgets</c:v>
                </c:pt>
                <c:pt idx="1906">
                  <c:v>gadgets</c:v>
                </c:pt>
                <c:pt idx="1907">
                  <c:v>gadgets</c:v>
                </c:pt>
                <c:pt idx="1908">
                  <c:v>gadgets</c:v>
                </c:pt>
                <c:pt idx="1909">
                  <c:v>gadgets</c:v>
                </c:pt>
                <c:pt idx="1910">
                  <c:v>gadgets</c:v>
                </c:pt>
                <c:pt idx="1911">
                  <c:v>gadgets</c:v>
                </c:pt>
                <c:pt idx="1912">
                  <c:v>gadgets</c:v>
                </c:pt>
                <c:pt idx="1913">
                  <c:v>gadgets</c:v>
                </c:pt>
                <c:pt idx="1914">
                  <c:v>gadgets</c:v>
                </c:pt>
                <c:pt idx="1915">
                  <c:v>gadgets</c:v>
                </c:pt>
                <c:pt idx="1916">
                  <c:v>gadgets</c:v>
                </c:pt>
                <c:pt idx="1917">
                  <c:v>gadgets</c:v>
                </c:pt>
                <c:pt idx="1918">
                  <c:v>gadgets</c:v>
                </c:pt>
                <c:pt idx="1919">
                  <c:v>gadgets</c:v>
                </c:pt>
                <c:pt idx="1920">
                  <c:v>gadgets</c:v>
                </c:pt>
                <c:pt idx="1921">
                  <c:v>gadgets</c:v>
                </c:pt>
                <c:pt idx="1922">
                  <c:v>indie rock</c:v>
                </c:pt>
                <c:pt idx="1923">
                  <c:v>indie rock</c:v>
                </c:pt>
                <c:pt idx="1924">
                  <c:v>indie rock</c:v>
                </c:pt>
                <c:pt idx="1925">
                  <c:v>indie rock</c:v>
                </c:pt>
                <c:pt idx="1926">
                  <c:v>indie rock</c:v>
                </c:pt>
                <c:pt idx="1927">
                  <c:v>indie rock</c:v>
                </c:pt>
                <c:pt idx="1928">
                  <c:v>indie rock</c:v>
                </c:pt>
                <c:pt idx="1929">
                  <c:v>indie rock</c:v>
                </c:pt>
                <c:pt idx="1930">
                  <c:v>indie rock</c:v>
                </c:pt>
                <c:pt idx="1931">
                  <c:v>indie rock</c:v>
                </c:pt>
                <c:pt idx="1932">
                  <c:v>indie rock</c:v>
                </c:pt>
                <c:pt idx="1933">
                  <c:v>indie rock</c:v>
                </c:pt>
                <c:pt idx="1934">
                  <c:v>indie rock</c:v>
                </c:pt>
                <c:pt idx="1935">
                  <c:v>indie rock</c:v>
                </c:pt>
                <c:pt idx="1936">
                  <c:v>indie rock</c:v>
                </c:pt>
                <c:pt idx="1937">
                  <c:v>indie rock</c:v>
                </c:pt>
                <c:pt idx="1938">
                  <c:v>indie rock</c:v>
                </c:pt>
                <c:pt idx="1939">
                  <c:v>indie rock</c:v>
                </c:pt>
                <c:pt idx="1940">
                  <c:v>indie rock</c:v>
                </c:pt>
                <c:pt idx="1941">
                  <c:v>indie rock</c:v>
                </c:pt>
                <c:pt idx="1942">
                  <c:v>hardware</c:v>
                </c:pt>
                <c:pt idx="1943">
                  <c:v>hardware</c:v>
                </c:pt>
                <c:pt idx="1944">
                  <c:v>hardware</c:v>
                </c:pt>
                <c:pt idx="1945">
                  <c:v>hardware</c:v>
                </c:pt>
                <c:pt idx="1946">
                  <c:v>hardware</c:v>
                </c:pt>
                <c:pt idx="1947">
                  <c:v>hardware</c:v>
                </c:pt>
                <c:pt idx="1948">
                  <c:v>hardware</c:v>
                </c:pt>
                <c:pt idx="1949">
                  <c:v>hardware</c:v>
                </c:pt>
                <c:pt idx="1950">
                  <c:v>hardware</c:v>
                </c:pt>
                <c:pt idx="1951">
                  <c:v>hardware</c:v>
                </c:pt>
                <c:pt idx="1952">
                  <c:v>hardware</c:v>
                </c:pt>
                <c:pt idx="1953">
                  <c:v>hardware</c:v>
                </c:pt>
                <c:pt idx="1954">
                  <c:v>hardware</c:v>
                </c:pt>
                <c:pt idx="1955">
                  <c:v>hardware</c:v>
                </c:pt>
                <c:pt idx="1956">
                  <c:v>hardware</c:v>
                </c:pt>
                <c:pt idx="1957">
                  <c:v>hardware</c:v>
                </c:pt>
                <c:pt idx="1958">
                  <c:v>hardware</c:v>
                </c:pt>
                <c:pt idx="1959">
                  <c:v>hardware</c:v>
                </c:pt>
                <c:pt idx="1960">
                  <c:v>hardware</c:v>
                </c:pt>
                <c:pt idx="1961">
                  <c:v>hardware</c:v>
                </c:pt>
                <c:pt idx="1962">
                  <c:v>hardware</c:v>
                </c:pt>
                <c:pt idx="1963">
                  <c:v>hardware</c:v>
                </c:pt>
                <c:pt idx="1964">
                  <c:v>hardware</c:v>
                </c:pt>
                <c:pt idx="1965">
                  <c:v>hardware</c:v>
                </c:pt>
                <c:pt idx="1966">
                  <c:v>hardware</c:v>
                </c:pt>
                <c:pt idx="1967">
                  <c:v>hardware</c:v>
                </c:pt>
                <c:pt idx="1968">
                  <c:v>hardware</c:v>
                </c:pt>
                <c:pt idx="1969">
                  <c:v>hardware</c:v>
                </c:pt>
                <c:pt idx="1970">
                  <c:v>hardware</c:v>
                </c:pt>
                <c:pt idx="1971">
                  <c:v>hardware</c:v>
                </c:pt>
                <c:pt idx="1972">
                  <c:v>hardware</c:v>
                </c:pt>
                <c:pt idx="1973">
                  <c:v>hardware</c:v>
                </c:pt>
                <c:pt idx="1974">
                  <c:v>hardware</c:v>
                </c:pt>
                <c:pt idx="1975">
                  <c:v>hardware</c:v>
                </c:pt>
                <c:pt idx="1976">
                  <c:v>hardware</c:v>
                </c:pt>
                <c:pt idx="1977">
                  <c:v>hardware</c:v>
                </c:pt>
                <c:pt idx="1978">
                  <c:v>hardware</c:v>
                </c:pt>
                <c:pt idx="1979">
                  <c:v>hardware</c:v>
                </c:pt>
                <c:pt idx="1980">
                  <c:v>hardware</c:v>
                </c:pt>
                <c:pt idx="1981">
                  <c:v>hardware</c:v>
                </c:pt>
                <c:pt idx="1982">
                  <c:v>people</c:v>
                </c:pt>
                <c:pt idx="1983">
                  <c:v>people</c:v>
                </c:pt>
                <c:pt idx="1984">
                  <c:v>people</c:v>
                </c:pt>
                <c:pt idx="1985">
                  <c:v>people</c:v>
                </c:pt>
                <c:pt idx="1986">
                  <c:v>people</c:v>
                </c:pt>
                <c:pt idx="1987">
                  <c:v>people</c:v>
                </c:pt>
                <c:pt idx="1988">
                  <c:v>people</c:v>
                </c:pt>
                <c:pt idx="1989">
                  <c:v>people</c:v>
                </c:pt>
                <c:pt idx="1990">
                  <c:v>people</c:v>
                </c:pt>
                <c:pt idx="1991">
                  <c:v>people</c:v>
                </c:pt>
                <c:pt idx="1992">
                  <c:v>people</c:v>
                </c:pt>
                <c:pt idx="1993">
                  <c:v>people</c:v>
                </c:pt>
                <c:pt idx="1994">
                  <c:v>people</c:v>
                </c:pt>
                <c:pt idx="1995">
                  <c:v>people</c:v>
                </c:pt>
                <c:pt idx="1996">
                  <c:v>people</c:v>
                </c:pt>
                <c:pt idx="1997">
                  <c:v>people</c:v>
                </c:pt>
                <c:pt idx="1998">
                  <c:v>people</c:v>
                </c:pt>
                <c:pt idx="1999">
                  <c:v>people</c:v>
                </c:pt>
                <c:pt idx="2000">
                  <c:v>people</c:v>
                </c:pt>
                <c:pt idx="2001">
                  <c:v>people</c:v>
                </c:pt>
                <c:pt idx="2002">
                  <c:v>hardware</c:v>
                </c:pt>
                <c:pt idx="2003">
                  <c:v>hardware</c:v>
                </c:pt>
                <c:pt idx="2004">
                  <c:v>hardware</c:v>
                </c:pt>
                <c:pt idx="2005">
                  <c:v>hardware</c:v>
                </c:pt>
                <c:pt idx="2006">
                  <c:v>hardware</c:v>
                </c:pt>
                <c:pt idx="2007">
                  <c:v>hardware</c:v>
                </c:pt>
                <c:pt idx="2008">
                  <c:v>hardware</c:v>
                </c:pt>
                <c:pt idx="2009">
                  <c:v>hardware</c:v>
                </c:pt>
                <c:pt idx="2010">
                  <c:v>hardware</c:v>
                </c:pt>
                <c:pt idx="2011">
                  <c:v>hardware</c:v>
                </c:pt>
                <c:pt idx="2012">
                  <c:v>hardware</c:v>
                </c:pt>
                <c:pt idx="2013">
                  <c:v>hardware</c:v>
                </c:pt>
                <c:pt idx="2014">
                  <c:v>hardware</c:v>
                </c:pt>
                <c:pt idx="2015">
                  <c:v>hardware</c:v>
                </c:pt>
                <c:pt idx="2016">
                  <c:v>hardware</c:v>
                </c:pt>
                <c:pt idx="2017">
                  <c:v>hardware</c:v>
                </c:pt>
                <c:pt idx="2018">
                  <c:v>hardware</c:v>
                </c:pt>
                <c:pt idx="2019">
                  <c:v>hardware</c:v>
                </c:pt>
                <c:pt idx="2020">
                  <c:v>hardware</c:v>
                </c:pt>
                <c:pt idx="2021">
                  <c:v>hardware</c:v>
                </c:pt>
                <c:pt idx="2022">
                  <c:v>hardware</c:v>
                </c:pt>
                <c:pt idx="2023">
                  <c:v>hardware</c:v>
                </c:pt>
                <c:pt idx="2024">
                  <c:v>hardware</c:v>
                </c:pt>
                <c:pt idx="2025">
                  <c:v>hardware</c:v>
                </c:pt>
                <c:pt idx="2026">
                  <c:v>hardware</c:v>
                </c:pt>
                <c:pt idx="2027">
                  <c:v>hardware</c:v>
                </c:pt>
                <c:pt idx="2028">
                  <c:v>hardware</c:v>
                </c:pt>
                <c:pt idx="2029">
                  <c:v>hardware</c:v>
                </c:pt>
                <c:pt idx="2030">
                  <c:v>hardware</c:v>
                </c:pt>
                <c:pt idx="2031">
                  <c:v>hardware</c:v>
                </c:pt>
                <c:pt idx="2032">
                  <c:v>hardware</c:v>
                </c:pt>
                <c:pt idx="2033">
                  <c:v>hardware</c:v>
                </c:pt>
                <c:pt idx="2034">
                  <c:v>hardware</c:v>
                </c:pt>
                <c:pt idx="2035">
                  <c:v>hardware</c:v>
                </c:pt>
                <c:pt idx="2036">
                  <c:v>hardware</c:v>
                </c:pt>
                <c:pt idx="2037">
                  <c:v>hardware</c:v>
                </c:pt>
                <c:pt idx="2038">
                  <c:v>hardware</c:v>
                </c:pt>
                <c:pt idx="2039">
                  <c:v>hardware</c:v>
                </c:pt>
                <c:pt idx="2040">
                  <c:v>hardware</c:v>
                </c:pt>
                <c:pt idx="2041">
                  <c:v>hardware</c:v>
                </c:pt>
                <c:pt idx="2042">
                  <c:v>hardware</c:v>
                </c:pt>
                <c:pt idx="2043">
                  <c:v>hardware</c:v>
                </c:pt>
                <c:pt idx="2044">
                  <c:v>hardware</c:v>
                </c:pt>
                <c:pt idx="2045">
                  <c:v>hardware</c:v>
                </c:pt>
                <c:pt idx="2046">
                  <c:v>hardware</c:v>
                </c:pt>
                <c:pt idx="2047">
                  <c:v>hardware</c:v>
                </c:pt>
                <c:pt idx="2048">
                  <c:v>hardware</c:v>
                </c:pt>
                <c:pt idx="2049">
                  <c:v>hardware</c:v>
                </c:pt>
                <c:pt idx="2050">
                  <c:v>hardware</c:v>
                </c:pt>
                <c:pt idx="2051">
                  <c:v>hardware</c:v>
                </c:pt>
                <c:pt idx="2052">
                  <c:v>hardware</c:v>
                </c:pt>
                <c:pt idx="2053">
                  <c:v>hardware</c:v>
                </c:pt>
                <c:pt idx="2054">
                  <c:v>hardware</c:v>
                </c:pt>
                <c:pt idx="2055">
                  <c:v>hardware</c:v>
                </c:pt>
                <c:pt idx="2056">
                  <c:v>hardware</c:v>
                </c:pt>
                <c:pt idx="2057">
                  <c:v>hardware</c:v>
                </c:pt>
                <c:pt idx="2058">
                  <c:v>hardware</c:v>
                </c:pt>
                <c:pt idx="2059">
                  <c:v>hardware</c:v>
                </c:pt>
                <c:pt idx="2060">
                  <c:v>hardware</c:v>
                </c:pt>
                <c:pt idx="2061">
                  <c:v>hardware</c:v>
                </c:pt>
                <c:pt idx="2062">
                  <c:v>hardware</c:v>
                </c:pt>
                <c:pt idx="2063">
                  <c:v>hardware</c:v>
                </c:pt>
                <c:pt idx="2064">
                  <c:v>hardware</c:v>
                </c:pt>
                <c:pt idx="2065">
                  <c:v>hardware</c:v>
                </c:pt>
                <c:pt idx="2066">
                  <c:v>hardware</c:v>
                </c:pt>
                <c:pt idx="2067">
                  <c:v>hardware</c:v>
                </c:pt>
                <c:pt idx="2068">
                  <c:v>hardware</c:v>
                </c:pt>
                <c:pt idx="2069">
                  <c:v>hardware</c:v>
                </c:pt>
                <c:pt idx="2070">
                  <c:v>hardware</c:v>
                </c:pt>
                <c:pt idx="2071">
                  <c:v>hardware</c:v>
                </c:pt>
                <c:pt idx="2072">
                  <c:v>hardware</c:v>
                </c:pt>
                <c:pt idx="2073">
                  <c:v>hardware</c:v>
                </c:pt>
                <c:pt idx="2074">
                  <c:v>hardware</c:v>
                </c:pt>
                <c:pt idx="2075">
                  <c:v>hardware</c:v>
                </c:pt>
                <c:pt idx="2076">
                  <c:v>hardware</c:v>
                </c:pt>
                <c:pt idx="2077">
                  <c:v>hardware</c:v>
                </c:pt>
                <c:pt idx="2078">
                  <c:v>hardware</c:v>
                </c:pt>
                <c:pt idx="2079">
                  <c:v>hardware</c:v>
                </c:pt>
                <c:pt idx="2080">
                  <c:v>hardware</c:v>
                </c:pt>
                <c:pt idx="2081">
                  <c:v>hardware</c:v>
                </c:pt>
                <c:pt idx="2082">
                  <c:v>indie rock</c:v>
                </c:pt>
                <c:pt idx="2083">
                  <c:v>indie rock</c:v>
                </c:pt>
                <c:pt idx="2084">
                  <c:v>indie rock</c:v>
                </c:pt>
                <c:pt idx="2085">
                  <c:v>indie rock</c:v>
                </c:pt>
                <c:pt idx="2086">
                  <c:v>indie rock</c:v>
                </c:pt>
                <c:pt idx="2087">
                  <c:v>indie rock</c:v>
                </c:pt>
                <c:pt idx="2088">
                  <c:v>indie rock</c:v>
                </c:pt>
                <c:pt idx="2089">
                  <c:v>indie rock</c:v>
                </c:pt>
                <c:pt idx="2090">
                  <c:v>indie rock</c:v>
                </c:pt>
                <c:pt idx="2091">
                  <c:v>indie rock</c:v>
                </c:pt>
                <c:pt idx="2092">
                  <c:v>indie rock</c:v>
                </c:pt>
                <c:pt idx="2093">
                  <c:v>indie rock</c:v>
                </c:pt>
                <c:pt idx="2094">
                  <c:v>indie rock</c:v>
                </c:pt>
                <c:pt idx="2095">
                  <c:v>indie rock</c:v>
                </c:pt>
                <c:pt idx="2096">
                  <c:v>indie rock</c:v>
                </c:pt>
                <c:pt idx="2097">
                  <c:v>indie rock</c:v>
                </c:pt>
                <c:pt idx="2098">
                  <c:v>indie rock</c:v>
                </c:pt>
                <c:pt idx="2099">
                  <c:v>indie rock</c:v>
                </c:pt>
                <c:pt idx="2100">
                  <c:v>indie rock</c:v>
                </c:pt>
                <c:pt idx="2101">
                  <c:v>indie rock</c:v>
                </c:pt>
                <c:pt idx="2102">
                  <c:v>indie rock</c:v>
                </c:pt>
                <c:pt idx="2103">
                  <c:v>indie rock</c:v>
                </c:pt>
                <c:pt idx="2104">
                  <c:v>indie rock</c:v>
                </c:pt>
                <c:pt idx="2105">
                  <c:v>indie rock</c:v>
                </c:pt>
                <c:pt idx="2106">
                  <c:v>indie rock</c:v>
                </c:pt>
                <c:pt idx="2107">
                  <c:v>indie rock</c:v>
                </c:pt>
                <c:pt idx="2108">
                  <c:v>indie rock</c:v>
                </c:pt>
                <c:pt idx="2109">
                  <c:v>indie rock</c:v>
                </c:pt>
                <c:pt idx="2110">
                  <c:v>indie rock</c:v>
                </c:pt>
                <c:pt idx="2111">
                  <c:v>indie rock</c:v>
                </c:pt>
                <c:pt idx="2112">
                  <c:v>indie rock</c:v>
                </c:pt>
                <c:pt idx="2113">
                  <c:v>indie rock</c:v>
                </c:pt>
                <c:pt idx="2114">
                  <c:v>indie rock</c:v>
                </c:pt>
                <c:pt idx="2115">
                  <c:v>indie rock</c:v>
                </c:pt>
                <c:pt idx="2116">
                  <c:v>indie rock</c:v>
                </c:pt>
                <c:pt idx="2117">
                  <c:v>indie rock</c:v>
                </c:pt>
                <c:pt idx="2118">
                  <c:v>indie rock</c:v>
                </c:pt>
                <c:pt idx="2119">
                  <c:v>indie rock</c:v>
                </c:pt>
                <c:pt idx="2120">
                  <c:v>indie rock</c:v>
                </c:pt>
                <c:pt idx="2121">
                  <c:v>indie rock</c:v>
                </c:pt>
                <c:pt idx="2122">
                  <c:v>video games</c:v>
                </c:pt>
                <c:pt idx="2123">
                  <c:v>video games</c:v>
                </c:pt>
                <c:pt idx="2124">
                  <c:v>video games</c:v>
                </c:pt>
                <c:pt idx="2125">
                  <c:v>video games</c:v>
                </c:pt>
                <c:pt idx="2126">
                  <c:v>video games</c:v>
                </c:pt>
                <c:pt idx="2127">
                  <c:v>video games</c:v>
                </c:pt>
                <c:pt idx="2128">
                  <c:v>video games</c:v>
                </c:pt>
                <c:pt idx="2129">
                  <c:v>video games</c:v>
                </c:pt>
                <c:pt idx="2130">
                  <c:v>video games</c:v>
                </c:pt>
                <c:pt idx="2131">
                  <c:v>video games</c:v>
                </c:pt>
                <c:pt idx="2132">
                  <c:v>video games</c:v>
                </c:pt>
                <c:pt idx="2133">
                  <c:v>video games</c:v>
                </c:pt>
                <c:pt idx="2134">
                  <c:v>video games</c:v>
                </c:pt>
                <c:pt idx="2135">
                  <c:v>video games</c:v>
                </c:pt>
                <c:pt idx="2136">
                  <c:v>video games</c:v>
                </c:pt>
                <c:pt idx="2137">
                  <c:v>video games</c:v>
                </c:pt>
                <c:pt idx="2138">
                  <c:v>video games</c:v>
                </c:pt>
                <c:pt idx="2139">
                  <c:v>video games</c:v>
                </c:pt>
                <c:pt idx="2140">
                  <c:v>video games</c:v>
                </c:pt>
                <c:pt idx="2141">
                  <c:v>video games</c:v>
                </c:pt>
                <c:pt idx="2142">
                  <c:v>video games</c:v>
                </c:pt>
                <c:pt idx="2143">
                  <c:v>video games</c:v>
                </c:pt>
                <c:pt idx="2144">
                  <c:v>video games</c:v>
                </c:pt>
                <c:pt idx="2145">
                  <c:v>video games</c:v>
                </c:pt>
                <c:pt idx="2146">
                  <c:v>video games</c:v>
                </c:pt>
                <c:pt idx="2147">
                  <c:v>video games</c:v>
                </c:pt>
                <c:pt idx="2148">
                  <c:v>video games</c:v>
                </c:pt>
                <c:pt idx="2149">
                  <c:v>video games</c:v>
                </c:pt>
                <c:pt idx="2150">
                  <c:v>video games</c:v>
                </c:pt>
                <c:pt idx="2151">
                  <c:v>video games</c:v>
                </c:pt>
                <c:pt idx="2152">
                  <c:v>video games</c:v>
                </c:pt>
                <c:pt idx="2153">
                  <c:v>video games</c:v>
                </c:pt>
                <c:pt idx="2154">
                  <c:v>video games</c:v>
                </c:pt>
                <c:pt idx="2155">
                  <c:v>video games</c:v>
                </c:pt>
                <c:pt idx="2156">
                  <c:v>video games</c:v>
                </c:pt>
                <c:pt idx="2157">
                  <c:v>video games</c:v>
                </c:pt>
                <c:pt idx="2158">
                  <c:v>video games</c:v>
                </c:pt>
                <c:pt idx="2159">
                  <c:v>video games</c:v>
                </c:pt>
                <c:pt idx="2160">
                  <c:v>video games</c:v>
                </c:pt>
                <c:pt idx="2161">
                  <c:v>video games</c:v>
                </c:pt>
                <c:pt idx="2162">
                  <c:v>rock</c:v>
                </c:pt>
                <c:pt idx="2163">
                  <c:v>rock</c:v>
                </c:pt>
                <c:pt idx="2164">
                  <c:v>rock</c:v>
                </c:pt>
                <c:pt idx="2165">
                  <c:v>rock</c:v>
                </c:pt>
                <c:pt idx="2166">
                  <c:v>rock</c:v>
                </c:pt>
                <c:pt idx="2167">
                  <c:v>rock</c:v>
                </c:pt>
                <c:pt idx="2168">
                  <c:v>rock</c:v>
                </c:pt>
                <c:pt idx="2169">
                  <c:v>rock</c:v>
                </c:pt>
                <c:pt idx="2170">
                  <c:v>rock</c:v>
                </c:pt>
                <c:pt idx="2171">
                  <c:v>rock</c:v>
                </c:pt>
                <c:pt idx="2172">
                  <c:v>rock</c:v>
                </c:pt>
                <c:pt idx="2173">
                  <c:v>rock</c:v>
                </c:pt>
                <c:pt idx="2174">
                  <c:v>rock</c:v>
                </c:pt>
                <c:pt idx="2175">
                  <c:v>rock</c:v>
                </c:pt>
                <c:pt idx="2176">
                  <c:v>rock</c:v>
                </c:pt>
                <c:pt idx="2177">
                  <c:v>rock</c:v>
                </c:pt>
                <c:pt idx="2178">
                  <c:v>rock</c:v>
                </c:pt>
                <c:pt idx="2179">
                  <c:v>rock</c:v>
                </c:pt>
                <c:pt idx="2180">
                  <c:v>rock</c:v>
                </c:pt>
                <c:pt idx="2181">
                  <c:v>rock</c:v>
                </c:pt>
                <c:pt idx="2182">
                  <c:v>tabletop games</c:v>
                </c:pt>
                <c:pt idx="2183">
                  <c:v>tabletop games</c:v>
                </c:pt>
                <c:pt idx="2184">
                  <c:v>tabletop games</c:v>
                </c:pt>
                <c:pt idx="2185">
                  <c:v>tabletop games</c:v>
                </c:pt>
                <c:pt idx="2186">
                  <c:v>tabletop games</c:v>
                </c:pt>
                <c:pt idx="2187">
                  <c:v>tabletop games</c:v>
                </c:pt>
                <c:pt idx="2188">
                  <c:v>tabletop games</c:v>
                </c:pt>
                <c:pt idx="2189">
                  <c:v>tabletop games</c:v>
                </c:pt>
                <c:pt idx="2190">
                  <c:v>tabletop games</c:v>
                </c:pt>
                <c:pt idx="2191">
                  <c:v>tabletop games</c:v>
                </c:pt>
                <c:pt idx="2192">
                  <c:v>tabletop games</c:v>
                </c:pt>
                <c:pt idx="2193">
                  <c:v>tabletop games</c:v>
                </c:pt>
                <c:pt idx="2194">
                  <c:v>tabletop games</c:v>
                </c:pt>
                <c:pt idx="2195">
                  <c:v>tabletop games</c:v>
                </c:pt>
                <c:pt idx="2196">
                  <c:v>tabletop games</c:v>
                </c:pt>
                <c:pt idx="2197">
                  <c:v>tabletop games</c:v>
                </c:pt>
                <c:pt idx="2198">
                  <c:v>tabletop games</c:v>
                </c:pt>
                <c:pt idx="2199">
                  <c:v>tabletop games</c:v>
                </c:pt>
                <c:pt idx="2200">
                  <c:v>tabletop games</c:v>
                </c:pt>
                <c:pt idx="2201">
                  <c:v>tabletop games</c:v>
                </c:pt>
                <c:pt idx="2202">
                  <c:v>electronic music</c:v>
                </c:pt>
                <c:pt idx="2203">
                  <c:v>electronic music</c:v>
                </c:pt>
                <c:pt idx="2204">
                  <c:v>electronic music</c:v>
                </c:pt>
                <c:pt idx="2205">
                  <c:v>electronic music</c:v>
                </c:pt>
                <c:pt idx="2206">
                  <c:v>electronic music</c:v>
                </c:pt>
                <c:pt idx="2207">
                  <c:v>electronic music</c:v>
                </c:pt>
                <c:pt idx="2208">
                  <c:v>electronic music</c:v>
                </c:pt>
                <c:pt idx="2209">
                  <c:v>electronic music</c:v>
                </c:pt>
                <c:pt idx="2210">
                  <c:v>electronic music</c:v>
                </c:pt>
                <c:pt idx="2211">
                  <c:v>electronic music</c:v>
                </c:pt>
                <c:pt idx="2212">
                  <c:v>electronic music</c:v>
                </c:pt>
                <c:pt idx="2213">
                  <c:v>electronic music</c:v>
                </c:pt>
                <c:pt idx="2214">
                  <c:v>electronic music</c:v>
                </c:pt>
                <c:pt idx="2215">
                  <c:v>electronic music</c:v>
                </c:pt>
                <c:pt idx="2216">
                  <c:v>electronic music</c:v>
                </c:pt>
                <c:pt idx="2217">
                  <c:v>electronic music</c:v>
                </c:pt>
                <c:pt idx="2218">
                  <c:v>electronic music</c:v>
                </c:pt>
                <c:pt idx="2219">
                  <c:v>electronic music</c:v>
                </c:pt>
                <c:pt idx="2220">
                  <c:v>electronic music</c:v>
                </c:pt>
                <c:pt idx="2221">
                  <c:v>electronic music</c:v>
                </c:pt>
                <c:pt idx="2222">
                  <c:v>tabletop games</c:v>
                </c:pt>
                <c:pt idx="2223">
                  <c:v>tabletop games</c:v>
                </c:pt>
                <c:pt idx="2224">
                  <c:v>tabletop games</c:v>
                </c:pt>
                <c:pt idx="2225">
                  <c:v>tabletop games</c:v>
                </c:pt>
                <c:pt idx="2226">
                  <c:v>tabletop games</c:v>
                </c:pt>
                <c:pt idx="2227">
                  <c:v>tabletop games</c:v>
                </c:pt>
                <c:pt idx="2228">
                  <c:v>tabletop games</c:v>
                </c:pt>
                <c:pt idx="2229">
                  <c:v>tabletop games</c:v>
                </c:pt>
                <c:pt idx="2230">
                  <c:v>tabletop games</c:v>
                </c:pt>
                <c:pt idx="2231">
                  <c:v>tabletop games</c:v>
                </c:pt>
                <c:pt idx="2232">
                  <c:v>tabletop games</c:v>
                </c:pt>
                <c:pt idx="2233">
                  <c:v>tabletop games</c:v>
                </c:pt>
                <c:pt idx="2234">
                  <c:v>tabletop games</c:v>
                </c:pt>
                <c:pt idx="2235">
                  <c:v>tabletop games</c:v>
                </c:pt>
                <c:pt idx="2236">
                  <c:v>tabletop games</c:v>
                </c:pt>
                <c:pt idx="2237">
                  <c:v>tabletop games</c:v>
                </c:pt>
                <c:pt idx="2238">
                  <c:v>tabletop games</c:v>
                </c:pt>
                <c:pt idx="2239">
                  <c:v>tabletop games</c:v>
                </c:pt>
                <c:pt idx="2240">
                  <c:v>tabletop games</c:v>
                </c:pt>
                <c:pt idx="2241">
                  <c:v>tabletop games</c:v>
                </c:pt>
                <c:pt idx="2242">
                  <c:v>tabletop games</c:v>
                </c:pt>
                <c:pt idx="2243">
                  <c:v>tabletop games</c:v>
                </c:pt>
                <c:pt idx="2244">
                  <c:v>tabletop games</c:v>
                </c:pt>
                <c:pt idx="2245">
                  <c:v>tabletop games</c:v>
                </c:pt>
                <c:pt idx="2246">
                  <c:v>tabletop games</c:v>
                </c:pt>
                <c:pt idx="2247">
                  <c:v>tabletop games</c:v>
                </c:pt>
                <c:pt idx="2248">
                  <c:v>tabletop games</c:v>
                </c:pt>
                <c:pt idx="2249">
                  <c:v>tabletop games</c:v>
                </c:pt>
                <c:pt idx="2250">
                  <c:v>tabletop games</c:v>
                </c:pt>
                <c:pt idx="2251">
                  <c:v>tabletop games</c:v>
                </c:pt>
                <c:pt idx="2252">
                  <c:v>tabletop games</c:v>
                </c:pt>
                <c:pt idx="2253">
                  <c:v>tabletop games</c:v>
                </c:pt>
                <c:pt idx="2254">
                  <c:v>tabletop games</c:v>
                </c:pt>
                <c:pt idx="2255">
                  <c:v>tabletop games</c:v>
                </c:pt>
                <c:pt idx="2256">
                  <c:v>tabletop games</c:v>
                </c:pt>
                <c:pt idx="2257">
                  <c:v>tabletop games</c:v>
                </c:pt>
                <c:pt idx="2258">
                  <c:v>tabletop games</c:v>
                </c:pt>
                <c:pt idx="2259">
                  <c:v>tabletop games</c:v>
                </c:pt>
                <c:pt idx="2260">
                  <c:v>tabletop games</c:v>
                </c:pt>
                <c:pt idx="2261">
                  <c:v>tabletop games</c:v>
                </c:pt>
                <c:pt idx="2262">
                  <c:v>tabletop games</c:v>
                </c:pt>
                <c:pt idx="2263">
                  <c:v>tabletop games</c:v>
                </c:pt>
                <c:pt idx="2264">
                  <c:v>tabletop games</c:v>
                </c:pt>
                <c:pt idx="2265">
                  <c:v>tabletop games</c:v>
                </c:pt>
                <c:pt idx="2266">
                  <c:v>tabletop games</c:v>
                </c:pt>
                <c:pt idx="2267">
                  <c:v>tabletop games</c:v>
                </c:pt>
                <c:pt idx="2268">
                  <c:v>tabletop games</c:v>
                </c:pt>
                <c:pt idx="2269">
                  <c:v>tabletop games</c:v>
                </c:pt>
                <c:pt idx="2270">
                  <c:v>tabletop games</c:v>
                </c:pt>
                <c:pt idx="2271">
                  <c:v>tabletop games</c:v>
                </c:pt>
                <c:pt idx="2272">
                  <c:v>tabletop games</c:v>
                </c:pt>
                <c:pt idx="2273">
                  <c:v>tabletop games</c:v>
                </c:pt>
                <c:pt idx="2274">
                  <c:v>tabletop games</c:v>
                </c:pt>
                <c:pt idx="2275">
                  <c:v>tabletop games</c:v>
                </c:pt>
                <c:pt idx="2276">
                  <c:v>tabletop games</c:v>
                </c:pt>
                <c:pt idx="2277">
                  <c:v>tabletop games</c:v>
                </c:pt>
                <c:pt idx="2278">
                  <c:v>tabletop games</c:v>
                </c:pt>
                <c:pt idx="2279">
                  <c:v>tabletop games</c:v>
                </c:pt>
                <c:pt idx="2280">
                  <c:v>tabletop games</c:v>
                </c:pt>
                <c:pt idx="2281">
                  <c:v>tabletop games</c:v>
                </c:pt>
                <c:pt idx="2282">
                  <c:v>rock</c:v>
                </c:pt>
                <c:pt idx="2283">
                  <c:v>rock</c:v>
                </c:pt>
                <c:pt idx="2284">
                  <c:v>rock</c:v>
                </c:pt>
                <c:pt idx="2285">
                  <c:v>rock</c:v>
                </c:pt>
                <c:pt idx="2286">
                  <c:v>rock</c:v>
                </c:pt>
                <c:pt idx="2287">
                  <c:v>rock</c:v>
                </c:pt>
                <c:pt idx="2288">
                  <c:v>rock</c:v>
                </c:pt>
                <c:pt idx="2289">
                  <c:v>rock</c:v>
                </c:pt>
                <c:pt idx="2290">
                  <c:v>rock</c:v>
                </c:pt>
                <c:pt idx="2291">
                  <c:v>rock</c:v>
                </c:pt>
                <c:pt idx="2292">
                  <c:v>rock</c:v>
                </c:pt>
                <c:pt idx="2293">
                  <c:v>rock</c:v>
                </c:pt>
                <c:pt idx="2294">
                  <c:v>rock</c:v>
                </c:pt>
                <c:pt idx="2295">
                  <c:v>rock</c:v>
                </c:pt>
                <c:pt idx="2296">
                  <c:v>rock</c:v>
                </c:pt>
                <c:pt idx="2297">
                  <c:v>rock</c:v>
                </c:pt>
                <c:pt idx="2298">
                  <c:v>rock</c:v>
                </c:pt>
                <c:pt idx="2299">
                  <c:v>rock</c:v>
                </c:pt>
                <c:pt idx="2300">
                  <c:v>rock</c:v>
                </c:pt>
                <c:pt idx="2301">
                  <c:v>rock</c:v>
                </c:pt>
                <c:pt idx="2302">
                  <c:v>indie rock</c:v>
                </c:pt>
                <c:pt idx="2303">
                  <c:v>indie rock</c:v>
                </c:pt>
                <c:pt idx="2304">
                  <c:v>indie rock</c:v>
                </c:pt>
                <c:pt idx="2305">
                  <c:v>indie rock</c:v>
                </c:pt>
                <c:pt idx="2306">
                  <c:v>indie rock</c:v>
                </c:pt>
                <c:pt idx="2307">
                  <c:v>indie rock</c:v>
                </c:pt>
                <c:pt idx="2308">
                  <c:v>indie rock</c:v>
                </c:pt>
                <c:pt idx="2309">
                  <c:v>indie rock</c:v>
                </c:pt>
                <c:pt idx="2310">
                  <c:v>indie rock</c:v>
                </c:pt>
                <c:pt idx="2311">
                  <c:v>indie rock</c:v>
                </c:pt>
                <c:pt idx="2312">
                  <c:v>indie rock</c:v>
                </c:pt>
                <c:pt idx="2313">
                  <c:v>indie rock</c:v>
                </c:pt>
                <c:pt idx="2314">
                  <c:v>indie rock</c:v>
                </c:pt>
                <c:pt idx="2315">
                  <c:v>indie rock</c:v>
                </c:pt>
                <c:pt idx="2316">
                  <c:v>indie rock</c:v>
                </c:pt>
                <c:pt idx="2317">
                  <c:v>indie rock</c:v>
                </c:pt>
                <c:pt idx="2318">
                  <c:v>indie rock</c:v>
                </c:pt>
                <c:pt idx="2319">
                  <c:v>indie rock</c:v>
                </c:pt>
                <c:pt idx="2320">
                  <c:v>indie rock</c:v>
                </c:pt>
                <c:pt idx="2321">
                  <c:v>indie rock</c:v>
                </c:pt>
                <c:pt idx="2322">
                  <c:v>small batch</c:v>
                </c:pt>
                <c:pt idx="2323">
                  <c:v>small batch</c:v>
                </c:pt>
                <c:pt idx="2324">
                  <c:v>small batch</c:v>
                </c:pt>
                <c:pt idx="2325">
                  <c:v>small batch</c:v>
                </c:pt>
                <c:pt idx="2326">
                  <c:v>small batch</c:v>
                </c:pt>
                <c:pt idx="2327">
                  <c:v>small batch</c:v>
                </c:pt>
                <c:pt idx="2328">
                  <c:v>small batch</c:v>
                </c:pt>
                <c:pt idx="2329">
                  <c:v>small batch</c:v>
                </c:pt>
                <c:pt idx="2330">
                  <c:v>small batch</c:v>
                </c:pt>
                <c:pt idx="2331">
                  <c:v>small batch</c:v>
                </c:pt>
                <c:pt idx="2332">
                  <c:v>small batch</c:v>
                </c:pt>
                <c:pt idx="2333">
                  <c:v>small batch</c:v>
                </c:pt>
                <c:pt idx="2334">
                  <c:v>small batch</c:v>
                </c:pt>
                <c:pt idx="2335">
                  <c:v>small batch</c:v>
                </c:pt>
                <c:pt idx="2336">
                  <c:v>small batch</c:v>
                </c:pt>
                <c:pt idx="2337">
                  <c:v>small batch</c:v>
                </c:pt>
                <c:pt idx="2338">
                  <c:v>small batch</c:v>
                </c:pt>
                <c:pt idx="2339">
                  <c:v>small batch</c:v>
                </c:pt>
                <c:pt idx="2340">
                  <c:v>small batch</c:v>
                </c:pt>
                <c:pt idx="2341">
                  <c:v>small batch</c:v>
                </c:pt>
                <c:pt idx="2342">
                  <c:v>web</c:v>
                </c:pt>
                <c:pt idx="2343">
                  <c:v>web</c:v>
                </c:pt>
                <c:pt idx="2344">
                  <c:v>web</c:v>
                </c:pt>
                <c:pt idx="2345">
                  <c:v>web</c:v>
                </c:pt>
                <c:pt idx="2346">
                  <c:v>web</c:v>
                </c:pt>
                <c:pt idx="2347">
                  <c:v>web</c:v>
                </c:pt>
                <c:pt idx="2348">
                  <c:v>web</c:v>
                </c:pt>
                <c:pt idx="2349">
                  <c:v>web</c:v>
                </c:pt>
                <c:pt idx="2350">
                  <c:v>web</c:v>
                </c:pt>
                <c:pt idx="2351">
                  <c:v>web</c:v>
                </c:pt>
                <c:pt idx="2352">
                  <c:v>web</c:v>
                </c:pt>
                <c:pt idx="2353">
                  <c:v>web</c:v>
                </c:pt>
                <c:pt idx="2354">
                  <c:v>web</c:v>
                </c:pt>
                <c:pt idx="2355">
                  <c:v>web</c:v>
                </c:pt>
                <c:pt idx="2356">
                  <c:v>web</c:v>
                </c:pt>
                <c:pt idx="2357">
                  <c:v>web</c:v>
                </c:pt>
                <c:pt idx="2358">
                  <c:v>web</c:v>
                </c:pt>
                <c:pt idx="2359">
                  <c:v>web</c:v>
                </c:pt>
                <c:pt idx="2360">
                  <c:v>web</c:v>
                </c:pt>
                <c:pt idx="2361">
                  <c:v>web</c:v>
                </c:pt>
                <c:pt idx="2362">
                  <c:v>web</c:v>
                </c:pt>
                <c:pt idx="2363">
                  <c:v>web</c:v>
                </c:pt>
                <c:pt idx="2364">
                  <c:v>web</c:v>
                </c:pt>
                <c:pt idx="2365">
                  <c:v>web</c:v>
                </c:pt>
                <c:pt idx="2366">
                  <c:v>web</c:v>
                </c:pt>
                <c:pt idx="2367">
                  <c:v>web</c:v>
                </c:pt>
                <c:pt idx="2368">
                  <c:v>web</c:v>
                </c:pt>
                <c:pt idx="2369">
                  <c:v>web</c:v>
                </c:pt>
                <c:pt idx="2370">
                  <c:v>web</c:v>
                </c:pt>
                <c:pt idx="2371">
                  <c:v>web</c:v>
                </c:pt>
                <c:pt idx="2372">
                  <c:v>web</c:v>
                </c:pt>
                <c:pt idx="2373">
                  <c:v>web</c:v>
                </c:pt>
                <c:pt idx="2374">
                  <c:v>web</c:v>
                </c:pt>
                <c:pt idx="2375">
                  <c:v>web</c:v>
                </c:pt>
                <c:pt idx="2376">
                  <c:v>web</c:v>
                </c:pt>
                <c:pt idx="2377">
                  <c:v>web</c:v>
                </c:pt>
                <c:pt idx="2378">
                  <c:v>web</c:v>
                </c:pt>
                <c:pt idx="2379">
                  <c:v>web</c:v>
                </c:pt>
                <c:pt idx="2380">
                  <c:v>web</c:v>
                </c:pt>
                <c:pt idx="2381">
                  <c:v>web</c:v>
                </c:pt>
                <c:pt idx="2382">
                  <c:v>web</c:v>
                </c:pt>
                <c:pt idx="2383">
                  <c:v>web</c:v>
                </c:pt>
                <c:pt idx="2384">
                  <c:v>web</c:v>
                </c:pt>
                <c:pt idx="2385">
                  <c:v>web</c:v>
                </c:pt>
                <c:pt idx="2386">
                  <c:v>web</c:v>
                </c:pt>
                <c:pt idx="2387">
                  <c:v>web</c:v>
                </c:pt>
                <c:pt idx="2388">
                  <c:v>web</c:v>
                </c:pt>
                <c:pt idx="2389">
                  <c:v>web</c:v>
                </c:pt>
                <c:pt idx="2390">
                  <c:v>web</c:v>
                </c:pt>
                <c:pt idx="2391">
                  <c:v>web</c:v>
                </c:pt>
                <c:pt idx="2392">
                  <c:v>web</c:v>
                </c:pt>
                <c:pt idx="2393">
                  <c:v>web</c:v>
                </c:pt>
                <c:pt idx="2394">
                  <c:v>web</c:v>
                </c:pt>
                <c:pt idx="2395">
                  <c:v>web</c:v>
                </c:pt>
                <c:pt idx="2396">
                  <c:v>web</c:v>
                </c:pt>
                <c:pt idx="2397">
                  <c:v>web</c:v>
                </c:pt>
                <c:pt idx="2398">
                  <c:v>web</c:v>
                </c:pt>
                <c:pt idx="2399">
                  <c:v>web</c:v>
                </c:pt>
                <c:pt idx="2400">
                  <c:v>web</c:v>
                </c:pt>
                <c:pt idx="2401">
                  <c:v>web</c:v>
                </c:pt>
                <c:pt idx="2402">
                  <c:v>food trucks</c:v>
                </c:pt>
                <c:pt idx="2403">
                  <c:v>food trucks</c:v>
                </c:pt>
                <c:pt idx="2404">
                  <c:v>food trucks</c:v>
                </c:pt>
                <c:pt idx="2405">
                  <c:v>food trucks</c:v>
                </c:pt>
                <c:pt idx="2406">
                  <c:v>food trucks</c:v>
                </c:pt>
                <c:pt idx="2407">
                  <c:v>food trucks</c:v>
                </c:pt>
                <c:pt idx="2408">
                  <c:v>food trucks</c:v>
                </c:pt>
                <c:pt idx="2409">
                  <c:v>food trucks</c:v>
                </c:pt>
                <c:pt idx="2410">
                  <c:v>food trucks</c:v>
                </c:pt>
                <c:pt idx="2411">
                  <c:v>food trucks</c:v>
                </c:pt>
                <c:pt idx="2412">
                  <c:v>food trucks</c:v>
                </c:pt>
                <c:pt idx="2413">
                  <c:v>food trucks</c:v>
                </c:pt>
                <c:pt idx="2414">
                  <c:v>food trucks</c:v>
                </c:pt>
                <c:pt idx="2415">
                  <c:v>food trucks</c:v>
                </c:pt>
                <c:pt idx="2416">
                  <c:v>food trucks</c:v>
                </c:pt>
                <c:pt idx="2417">
                  <c:v>food trucks</c:v>
                </c:pt>
                <c:pt idx="2418">
                  <c:v>food trucks</c:v>
                </c:pt>
                <c:pt idx="2419">
                  <c:v>food trucks</c:v>
                </c:pt>
                <c:pt idx="2420">
                  <c:v>food trucks</c:v>
                </c:pt>
                <c:pt idx="2421">
                  <c:v>food trucks</c:v>
                </c:pt>
                <c:pt idx="2422">
                  <c:v>food trucks</c:v>
                </c:pt>
                <c:pt idx="2423">
                  <c:v>food trucks</c:v>
                </c:pt>
                <c:pt idx="2424">
                  <c:v>food trucks</c:v>
                </c:pt>
                <c:pt idx="2425">
                  <c:v>food trucks</c:v>
                </c:pt>
                <c:pt idx="2426">
                  <c:v>food trucks</c:v>
                </c:pt>
                <c:pt idx="2427">
                  <c:v>food trucks</c:v>
                </c:pt>
                <c:pt idx="2428">
                  <c:v>food trucks</c:v>
                </c:pt>
                <c:pt idx="2429">
                  <c:v>food trucks</c:v>
                </c:pt>
                <c:pt idx="2430">
                  <c:v>food trucks</c:v>
                </c:pt>
                <c:pt idx="2431">
                  <c:v>food trucks</c:v>
                </c:pt>
                <c:pt idx="2432">
                  <c:v>food trucks</c:v>
                </c:pt>
                <c:pt idx="2433">
                  <c:v>food trucks</c:v>
                </c:pt>
                <c:pt idx="2434">
                  <c:v>food trucks</c:v>
                </c:pt>
                <c:pt idx="2435">
                  <c:v>food trucks</c:v>
                </c:pt>
                <c:pt idx="2436">
                  <c:v>food trucks</c:v>
                </c:pt>
                <c:pt idx="2437">
                  <c:v>food trucks</c:v>
                </c:pt>
                <c:pt idx="2438">
                  <c:v>food trucks</c:v>
                </c:pt>
                <c:pt idx="2439">
                  <c:v>food trucks</c:v>
                </c:pt>
                <c:pt idx="2440">
                  <c:v>food trucks</c:v>
                </c:pt>
                <c:pt idx="2441">
                  <c:v>food trucks</c:v>
                </c:pt>
                <c:pt idx="2442">
                  <c:v>small batch</c:v>
                </c:pt>
                <c:pt idx="2443">
                  <c:v>small batch</c:v>
                </c:pt>
                <c:pt idx="2444">
                  <c:v>small batch</c:v>
                </c:pt>
                <c:pt idx="2445">
                  <c:v>small batch</c:v>
                </c:pt>
                <c:pt idx="2446">
                  <c:v>small batch</c:v>
                </c:pt>
                <c:pt idx="2447">
                  <c:v>small batch</c:v>
                </c:pt>
                <c:pt idx="2448">
                  <c:v>small batch</c:v>
                </c:pt>
                <c:pt idx="2449">
                  <c:v>small batch</c:v>
                </c:pt>
                <c:pt idx="2450">
                  <c:v>small batch</c:v>
                </c:pt>
                <c:pt idx="2451">
                  <c:v>small batch</c:v>
                </c:pt>
                <c:pt idx="2452">
                  <c:v>small batch</c:v>
                </c:pt>
                <c:pt idx="2453">
                  <c:v>small batch</c:v>
                </c:pt>
                <c:pt idx="2454">
                  <c:v>small batch</c:v>
                </c:pt>
                <c:pt idx="2455">
                  <c:v>small batch</c:v>
                </c:pt>
                <c:pt idx="2456">
                  <c:v>small batch</c:v>
                </c:pt>
                <c:pt idx="2457">
                  <c:v>small batch</c:v>
                </c:pt>
                <c:pt idx="2458">
                  <c:v>small batch</c:v>
                </c:pt>
                <c:pt idx="2459">
                  <c:v>small batch</c:v>
                </c:pt>
                <c:pt idx="2460">
                  <c:v>small batch</c:v>
                </c:pt>
                <c:pt idx="2461">
                  <c:v>small batch</c:v>
                </c:pt>
                <c:pt idx="2462">
                  <c:v>indie rock</c:v>
                </c:pt>
                <c:pt idx="2463">
                  <c:v>indie rock</c:v>
                </c:pt>
                <c:pt idx="2464">
                  <c:v>indie rock</c:v>
                </c:pt>
                <c:pt idx="2465">
                  <c:v>indie rock</c:v>
                </c:pt>
                <c:pt idx="2466">
                  <c:v>indie rock</c:v>
                </c:pt>
                <c:pt idx="2467">
                  <c:v>indie rock</c:v>
                </c:pt>
                <c:pt idx="2468">
                  <c:v>indie rock</c:v>
                </c:pt>
                <c:pt idx="2469">
                  <c:v>indie rock</c:v>
                </c:pt>
                <c:pt idx="2470">
                  <c:v>indie rock</c:v>
                </c:pt>
                <c:pt idx="2471">
                  <c:v>indie rock</c:v>
                </c:pt>
                <c:pt idx="2472">
                  <c:v>indie rock</c:v>
                </c:pt>
                <c:pt idx="2473">
                  <c:v>indie rock</c:v>
                </c:pt>
                <c:pt idx="2474">
                  <c:v>indie rock</c:v>
                </c:pt>
                <c:pt idx="2475">
                  <c:v>indie rock</c:v>
                </c:pt>
                <c:pt idx="2476">
                  <c:v>indie rock</c:v>
                </c:pt>
                <c:pt idx="2477">
                  <c:v>indie rock</c:v>
                </c:pt>
                <c:pt idx="2478">
                  <c:v>indie rock</c:v>
                </c:pt>
                <c:pt idx="2479">
                  <c:v>indie rock</c:v>
                </c:pt>
                <c:pt idx="2480">
                  <c:v>indie rock</c:v>
                </c:pt>
                <c:pt idx="2481">
                  <c:v>indie rock</c:v>
                </c:pt>
                <c:pt idx="2482">
                  <c:v>indie rock</c:v>
                </c:pt>
                <c:pt idx="2483">
                  <c:v>indie rock</c:v>
                </c:pt>
                <c:pt idx="2484">
                  <c:v>indie rock</c:v>
                </c:pt>
                <c:pt idx="2485">
                  <c:v>indie rock</c:v>
                </c:pt>
                <c:pt idx="2486">
                  <c:v>indie rock</c:v>
                </c:pt>
                <c:pt idx="2487">
                  <c:v>indie rock</c:v>
                </c:pt>
                <c:pt idx="2488">
                  <c:v>indie rock</c:v>
                </c:pt>
                <c:pt idx="2489">
                  <c:v>indie rock</c:v>
                </c:pt>
                <c:pt idx="2490">
                  <c:v>indie rock</c:v>
                </c:pt>
                <c:pt idx="2491">
                  <c:v>indie rock</c:v>
                </c:pt>
                <c:pt idx="2492">
                  <c:v>indie rock</c:v>
                </c:pt>
                <c:pt idx="2493">
                  <c:v>indie rock</c:v>
                </c:pt>
                <c:pt idx="2494">
                  <c:v>indie rock</c:v>
                </c:pt>
                <c:pt idx="2495">
                  <c:v>indie rock</c:v>
                </c:pt>
                <c:pt idx="2496">
                  <c:v>indie rock</c:v>
                </c:pt>
                <c:pt idx="2497">
                  <c:v>indie rock</c:v>
                </c:pt>
                <c:pt idx="2498">
                  <c:v>indie rock</c:v>
                </c:pt>
                <c:pt idx="2499">
                  <c:v>indie rock</c:v>
                </c:pt>
                <c:pt idx="2500">
                  <c:v>indie rock</c:v>
                </c:pt>
                <c:pt idx="2501">
                  <c:v>indie rock</c:v>
                </c:pt>
                <c:pt idx="2502">
                  <c:v>restaurants</c:v>
                </c:pt>
                <c:pt idx="2503">
                  <c:v>restaurants</c:v>
                </c:pt>
                <c:pt idx="2504">
                  <c:v>restaurants</c:v>
                </c:pt>
                <c:pt idx="2505">
                  <c:v>restaurants</c:v>
                </c:pt>
                <c:pt idx="2506">
                  <c:v>restaurants</c:v>
                </c:pt>
                <c:pt idx="2507">
                  <c:v>restaurants</c:v>
                </c:pt>
                <c:pt idx="2508">
                  <c:v>restaurants</c:v>
                </c:pt>
                <c:pt idx="2509">
                  <c:v>restaurants</c:v>
                </c:pt>
                <c:pt idx="2510">
                  <c:v>restaurants</c:v>
                </c:pt>
                <c:pt idx="2511">
                  <c:v>restaurants</c:v>
                </c:pt>
                <c:pt idx="2512">
                  <c:v>restaurants</c:v>
                </c:pt>
                <c:pt idx="2513">
                  <c:v>restaurants</c:v>
                </c:pt>
                <c:pt idx="2514">
                  <c:v>restaurants</c:v>
                </c:pt>
                <c:pt idx="2515">
                  <c:v>restaurants</c:v>
                </c:pt>
                <c:pt idx="2516">
                  <c:v>restaurants</c:v>
                </c:pt>
                <c:pt idx="2517">
                  <c:v>restaurants</c:v>
                </c:pt>
                <c:pt idx="2518">
                  <c:v>restaurants</c:v>
                </c:pt>
                <c:pt idx="2519">
                  <c:v>restaurants</c:v>
                </c:pt>
                <c:pt idx="2520">
                  <c:v>restaurants</c:v>
                </c:pt>
                <c:pt idx="2521">
                  <c:v>restaurants</c:v>
                </c:pt>
                <c:pt idx="2522">
                  <c:v>classical music</c:v>
                </c:pt>
                <c:pt idx="2523">
                  <c:v>classical music</c:v>
                </c:pt>
                <c:pt idx="2524">
                  <c:v>classical music</c:v>
                </c:pt>
                <c:pt idx="2525">
                  <c:v>classical music</c:v>
                </c:pt>
                <c:pt idx="2526">
                  <c:v>classical music</c:v>
                </c:pt>
                <c:pt idx="2527">
                  <c:v>classical music</c:v>
                </c:pt>
                <c:pt idx="2528">
                  <c:v>classical music</c:v>
                </c:pt>
                <c:pt idx="2529">
                  <c:v>classical music</c:v>
                </c:pt>
                <c:pt idx="2530">
                  <c:v>classical music</c:v>
                </c:pt>
                <c:pt idx="2531">
                  <c:v>classical music</c:v>
                </c:pt>
                <c:pt idx="2532">
                  <c:v>classical music</c:v>
                </c:pt>
                <c:pt idx="2533">
                  <c:v>classical music</c:v>
                </c:pt>
                <c:pt idx="2534">
                  <c:v>classical music</c:v>
                </c:pt>
                <c:pt idx="2535">
                  <c:v>classical music</c:v>
                </c:pt>
                <c:pt idx="2536">
                  <c:v>classical music</c:v>
                </c:pt>
                <c:pt idx="2537">
                  <c:v>classical music</c:v>
                </c:pt>
                <c:pt idx="2538">
                  <c:v>classical music</c:v>
                </c:pt>
                <c:pt idx="2539">
                  <c:v>classical music</c:v>
                </c:pt>
                <c:pt idx="2540">
                  <c:v>classical music</c:v>
                </c:pt>
                <c:pt idx="2541">
                  <c:v>classical music</c:v>
                </c:pt>
                <c:pt idx="2542">
                  <c:v>classical music</c:v>
                </c:pt>
                <c:pt idx="2543">
                  <c:v>classical music</c:v>
                </c:pt>
                <c:pt idx="2544">
                  <c:v>classical music</c:v>
                </c:pt>
                <c:pt idx="2545">
                  <c:v>classical music</c:v>
                </c:pt>
                <c:pt idx="2546">
                  <c:v>classical music</c:v>
                </c:pt>
                <c:pt idx="2547">
                  <c:v>classical music</c:v>
                </c:pt>
                <c:pt idx="2548">
                  <c:v>classical music</c:v>
                </c:pt>
                <c:pt idx="2549">
                  <c:v>classical music</c:v>
                </c:pt>
                <c:pt idx="2550">
                  <c:v>classical music</c:v>
                </c:pt>
                <c:pt idx="2551">
                  <c:v>classical music</c:v>
                </c:pt>
                <c:pt idx="2552">
                  <c:v>classical music</c:v>
                </c:pt>
                <c:pt idx="2553">
                  <c:v>classical music</c:v>
                </c:pt>
                <c:pt idx="2554">
                  <c:v>classical music</c:v>
                </c:pt>
                <c:pt idx="2555">
                  <c:v>classical music</c:v>
                </c:pt>
                <c:pt idx="2556">
                  <c:v>classical music</c:v>
                </c:pt>
                <c:pt idx="2557">
                  <c:v>classical music</c:v>
                </c:pt>
                <c:pt idx="2558">
                  <c:v>classical music</c:v>
                </c:pt>
                <c:pt idx="2559">
                  <c:v>classical music</c:v>
                </c:pt>
                <c:pt idx="2560">
                  <c:v>classical music</c:v>
                </c:pt>
                <c:pt idx="2561">
                  <c:v>classical music</c:v>
                </c:pt>
                <c:pt idx="2562">
                  <c:v>food trucks</c:v>
                </c:pt>
                <c:pt idx="2563">
                  <c:v>food trucks</c:v>
                </c:pt>
                <c:pt idx="2564">
                  <c:v>food trucks</c:v>
                </c:pt>
                <c:pt idx="2565">
                  <c:v>food trucks</c:v>
                </c:pt>
                <c:pt idx="2566">
                  <c:v>food trucks</c:v>
                </c:pt>
                <c:pt idx="2567">
                  <c:v>food trucks</c:v>
                </c:pt>
                <c:pt idx="2568">
                  <c:v>food trucks</c:v>
                </c:pt>
                <c:pt idx="2569">
                  <c:v>food trucks</c:v>
                </c:pt>
                <c:pt idx="2570">
                  <c:v>food trucks</c:v>
                </c:pt>
                <c:pt idx="2571">
                  <c:v>food trucks</c:v>
                </c:pt>
                <c:pt idx="2572">
                  <c:v>food trucks</c:v>
                </c:pt>
                <c:pt idx="2573">
                  <c:v>food trucks</c:v>
                </c:pt>
                <c:pt idx="2574">
                  <c:v>food trucks</c:v>
                </c:pt>
                <c:pt idx="2575">
                  <c:v>food trucks</c:v>
                </c:pt>
                <c:pt idx="2576">
                  <c:v>food trucks</c:v>
                </c:pt>
                <c:pt idx="2577">
                  <c:v>food trucks</c:v>
                </c:pt>
                <c:pt idx="2578">
                  <c:v>food trucks</c:v>
                </c:pt>
                <c:pt idx="2579">
                  <c:v>food trucks</c:v>
                </c:pt>
                <c:pt idx="2580">
                  <c:v>food trucks</c:v>
                </c:pt>
                <c:pt idx="2581">
                  <c:v>food trucks</c:v>
                </c:pt>
                <c:pt idx="2582">
                  <c:v>food trucks</c:v>
                </c:pt>
                <c:pt idx="2583">
                  <c:v>food trucks</c:v>
                </c:pt>
                <c:pt idx="2584">
                  <c:v>food trucks</c:v>
                </c:pt>
                <c:pt idx="2585">
                  <c:v>food trucks</c:v>
                </c:pt>
                <c:pt idx="2586">
                  <c:v>food trucks</c:v>
                </c:pt>
                <c:pt idx="2587">
                  <c:v>food trucks</c:v>
                </c:pt>
                <c:pt idx="2588">
                  <c:v>food trucks</c:v>
                </c:pt>
                <c:pt idx="2589">
                  <c:v>food trucks</c:v>
                </c:pt>
                <c:pt idx="2590">
                  <c:v>food trucks</c:v>
                </c:pt>
                <c:pt idx="2591">
                  <c:v>food trucks</c:v>
                </c:pt>
                <c:pt idx="2592">
                  <c:v>food trucks</c:v>
                </c:pt>
                <c:pt idx="2593">
                  <c:v>food trucks</c:v>
                </c:pt>
                <c:pt idx="2594">
                  <c:v>food trucks</c:v>
                </c:pt>
                <c:pt idx="2595">
                  <c:v>food trucks</c:v>
                </c:pt>
                <c:pt idx="2596">
                  <c:v>food trucks</c:v>
                </c:pt>
                <c:pt idx="2597">
                  <c:v>food trucks</c:v>
                </c:pt>
                <c:pt idx="2598">
                  <c:v>food trucks</c:v>
                </c:pt>
                <c:pt idx="2599">
                  <c:v>food trucks</c:v>
                </c:pt>
                <c:pt idx="2600">
                  <c:v>food trucks</c:v>
                </c:pt>
                <c:pt idx="2601">
                  <c:v>food trucks</c:v>
                </c:pt>
                <c:pt idx="2602">
                  <c:v>space exploration</c:v>
                </c:pt>
                <c:pt idx="2603">
                  <c:v>space exploration</c:v>
                </c:pt>
                <c:pt idx="2604">
                  <c:v>space exploration</c:v>
                </c:pt>
                <c:pt idx="2605">
                  <c:v>space exploration</c:v>
                </c:pt>
                <c:pt idx="2606">
                  <c:v>space exploration</c:v>
                </c:pt>
                <c:pt idx="2607">
                  <c:v>space exploration</c:v>
                </c:pt>
                <c:pt idx="2608">
                  <c:v>space exploration</c:v>
                </c:pt>
                <c:pt idx="2609">
                  <c:v>space exploration</c:v>
                </c:pt>
                <c:pt idx="2610">
                  <c:v>space exploration</c:v>
                </c:pt>
                <c:pt idx="2611">
                  <c:v>space exploration</c:v>
                </c:pt>
                <c:pt idx="2612">
                  <c:v>space exploration</c:v>
                </c:pt>
                <c:pt idx="2613">
                  <c:v>space exploration</c:v>
                </c:pt>
                <c:pt idx="2614">
                  <c:v>space exploration</c:v>
                </c:pt>
                <c:pt idx="2615">
                  <c:v>space exploration</c:v>
                </c:pt>
                <c:pt idx="2616">
                  <c:v>space exploration</c:v>
                </c:pt>
                <c:pt idx="2617">
                  <c:v>space exploration</c:v>
                </c:pt>
                <c:pt idx="2618">
                  <c:v>space exploration</c:v>
                </c:pt>
                <c:pt idx="2619">
                  <c:v>space exploration</c:v>
                </c:pt>
                <c:pt idx="2620">
                  <c:v>space exploration</c:v>
                </c:pt>
                <c:pt idx="2621">
                  <c:v>space exploration</c:v>
                </c:pt>
                <c:pt idx="2622">
                  <c:v>space exploration</c:v>
                </c:pt>
                <c:pt idx="2623">
                  <c:v>space exploration</c:v>
                </c:pt>
                <c:pt idx="2624">
                  <c:v>space exploration</c:v>
                </c:pt>
                <c:pt idx="2625">
                  <c:v>space exploration</c:v>
                </c:pt>
                <c:pt idx="2626">
                  <c:v>space exploration</c:v>
                </c:pt>
                <c:pt idx="2627">
                  <c:v>space exploration</c:v>
                </c:pt>
                <c:pt idx="2628">
                  <c:v>space exploration</c:v>
                </c:pt>
                <c:pt idx="2629">
                  <c:v>space exploration</c:v>
                </c:pt>
                <c:pt idx="2630">
                  <c:v>space exploration</c:v>
                </c:pt>
                <c:pt idx="2631">
                  <c:v>space exploration</c:v>
                </c:pt>
                <c:pt idx="2632">
                  <c:v>space exploration</c:v>
                </c:pt>
                <c:pt idx="2633">
                  <c:v>space exploration</c:v>
                </c:pt>
                <c:pt idx="2634">
                  <c:v>space exploration</c:v>
                </c:pt>
                <c:pt idx="2635">
                  <c:v>space exploration</c:v>
                </c:pt>
                <c:pt idx="2636">
                  <c:v>space exploration</c:v>
                </c:pt>
                <c:pt idx="2637">
                  <c:v>space exploration</c:v>
                </c:pt>
                <c:pt idx="2638">
                  <c:v>space exploration</c:v>
                </c:pt>
                <c:pt idx="2639">
                  <c:v>space exploration</c:v>
                </c:pt>
                <c:pt idx="2640">
                  <c:v>space exploration</c:v>
                </c:pt>
                <c:pt idx="2641">
                  <c:v>space exploration</c:v>
                </c:pt>
                <c:pt idx="2642">
                  <c:v>space exploration</c:v>
                </c:pt>
                <c:pt idx="2643">
                  <c:v>space exploration</c:v>
                </c:pt>
                <c:pt idx="2644">
                  <c:v>space exploration</c:v>
                </c:pt>
                <c:pt idx="2645">
                  <c:v>space exploration</c:v>
                </c:pt>
                <c:pt idx="2646">
                  <c:v>space exploration</c:v>
                </c:pt>
                <c:pt idx="2647">
                  <c:v>space exploration</c:v>
                </c:pt>
                <c:pt idx="2648">
                  <c:v>space exploration</c:v>
                </c:pt>
                <c:pt idx="2649">
                  <c:v>space exploration</c:v>
                </c:pt>
                <c:pt idx="2650">
                  <c:v>space exploration</c:v>
                </c:pt>
                <c:pt idx="2651">
                  <c:v>space exploration</c:v>
                </c:pt>
                <c:pt idx="2652">
                  <c:v>space exploration</c:v>
                </c:pt>
                <c:pt idx="2653">
                  <c:v>space exploration</c:v>
                </c:pt>
                <c:pt idx="2654">
                  <c:v>space exploration</c:v>
                </c:pt>
                <c:pt idx="2655">
                  <c:v>space exploration</c:v>
                </c:pt>
                <c:pt idx="2656">
                  <c:v>space exploration</c:v>
                </c:pt>
                <c:pt idx="2657">
                  <c:v>space exploration</c:v>
                </c:pt>
                <c:pt idx="2658">
                  <c:v>space exploration</c:v>
                </c:pt>
                <c:pt idx="2659">
                  <c:v>space exploration</c:v>
                </c:pt>
                <c:pt idx="2660">
                  <c:v>space exploration</c:v>
                </c:pt>
                <c:pt idx="2661">
                  <c:v>space exploration</c:v>
                </c:pt>
                <c:pt idx="2662">
                  <c:v>makerspaces</c:v>
                </c:pt>
                <c:pt idx="2663">
                  <c:v>makerspaces</c:v>
                </c:pt>
                <c:pt idx="2664">
                  <c:v>makerspaces</c:v>
                </c:pt>
                <c:pt idx="2665">
                  <c:v>makerspaces</c:v>
                </c:pt>
                <c:pt idx="2666">
                  <c:v>makerspaces</c:v>
                </c:pt>
                <c:pt idx="2667">
                  <c:v>makerspaces</c:v>
                </c:pt>
                <c:pt idx="2668">
                  <c:v>makerspaces</c:v>
                </c:pt>
                <c:pt idx="2669">
                  <c:v>makerspaces</c:v>
                </c:pt>
                <c:pt idx="2670">
                  <c:v>makerspaces</c:v>
                </c:pt>
                <c:pt idx="2671">
                  <c:v>makerspaces</c:v>
                </c:pt>
                <c:pt idx="2672">
                  <c:v>makerspaces</c:v>
                </c:pt>
                <c:pt idx="2673">
                  <c:v>makerspaces</c:v>
                </c:pt>
                <c:pt idx="2674">
                  <c:v>makerspaces</c:v>
                </c:pt>
                <c:pt idx="2675">
                  <c:v>makerspaces</c:v>
                </c:pt>
                <c:pt idx="2676">
                  <c:v>makerspaces</c:v>
                </c:pt>
                <c:pt idx="2677">
                  <c:v>makerspaces</c:v>
                </c:pt>
                <c:pt idx="2678">
                  <c:v>makerspaces</c:v>
                </c:pt>
                <c:pt idx="2679">
                  <c:v>makerspaces</c:v>
                </c:pt>
                <c:pt idx="2680">
                  <c:v>makerspaces</c:v>
                </c:pt>
                <c:pt idx="2681">
                  <c:v>makerspaces</c:v>
                </c:pt>
                <c:pt idx="2682">
                  <c:v>food trucks</c:v>
                </c:pt>
                <c:pt idx="2683">
                  <c:v>food trucks</c:v>
                </c:pt>
                <c:pt idx="2684">
                  <c:v>food trucks</c:v>
                </c:pt>
                <c:pt idx="2685">
                  <c:v>food trucks</c:v>
                </c:pt>
                <c:pt idx="2686">
                  <c:v>food trucks</c:v>
                </c:pt>
                <c:pt idx="2687">
                  <c:v>food trucks</c:v>
                </c:pt>
                <c:pt idx="2688">
                  <c:v>food trucks</c:v>
                </c:pt>
                <c:pt idx="2689">
                  <c:v>food trucks</c:v>
                </c:pt>
                <c:pt idx="2690">
                  <c:v>food trucks</c:v>
                </c:pt>
                <c:pt idx="2691">
                  <c:v>food trucks</c:v>
                </c:pt>
                <c:pt idx="2692">
                  <c:v>food trucks</c:v>
                </c:pt>
                <c:pt idx="2693">
                  <c:v>food trucks</c:v>
                </c:pt>
                <c:pt idx="2694">
                  <c:v>food trucks</c:v>
                </c:pt>
                <c:pt idx="2695">
                  <c:v>food trucks</c:v>
                </c:pt>
                <c:pt idx="2696">
                  <c:v>food trucks</c:v>
                </c:pt>
                <c:pt idx="2697">
                  <c:v>food trucks</c:v>
                </c:pt>
                <c:pt idx="2698">
                  <c:v>food trucks</c:v>
                </c:pt>
                <c:pt idx="2699">
                  <c:v>food trucks</c:v>
                </c:pt>
                <c:pt idx="2700">
                  <c:v>food trucks</c:v>
                </c:pt>
                <c:pt idx="2701">
                  <c:v>food trucks</c:v>
                </c:pt>
                <c:pt idx="2702">
                  <c:v>spaces</c:v>
                </c:pt>
                <c:pt idx="2703">
                  <c:v>spaces</c:v>
                </c:pt>
                <c:pt idx="2704">
                  <c:v>spaces</c:v>
                </c:pt>
                <c:pt idx="2705">
                  <c:v>spaces</c:v>
                </c:pt>
                <c:pt idx="2706">
                  <c:v>spaces</c:v>
                </c:pt>
                <c:pt idx="2707">
                  <c:v>spaces</c:v>
                </c:pt>
                <c:pt idx="2708">
                  <c:v>spaces</c:v>
                </c:pt>
                <c:pt idx="2709">
                  <c:v>spaces</c:v>
                </c:pt>
                <c:pt idx="2710">
                  <c:v>spaces</c:v>
                </c:pt>
                <c:pt idx="2711">
                  <c:v>spaces</c:v>
                </c:pt>
                <c:pt idx="2712">
                  <c:v>spaces</c:v>
                </c:pt>
                <c:pt idx="2713">
                  <c:v>spaces</c:v>
                </c:pt>
                <c:pt idx="2714">
                  <c:v>spaces</c:v>
                </c:pt>
                <c:pt idx="2715">
                  <c:v>spaces</c:v>
                </c:pt>
                <c:pt idx="2716">
                  <c:v>spaces</c:v>
                </c:pt>
                <c:pt idx="2717">
                  <c:v>spaces</c:v>
                </c:pt>
                <c:pt idx="2718">
                  <c:v>spaces</c:v>
                </c:pt>
                <c:pt idx="2719">
                  <c:v>spaces</c:v>
                </c:pt>
                <c:pt idx="2720">
                  <c:v>spaces</c:v>
                </c:pt>
                <c:pt idx="2721">
                  <c:v>spaces</c:v>
                </c:pt>
                <c:pt idx="2722">
                  <c:v>hardware</c:v>
                </c:pt>
                <c:pt idx="2723">
                  <c:v>hardware</c:v>
                </c:pt>
                <c:pt idx="2724">
                  <c:v>hardware</c:v>
                </c:pt>
                <c:pt idx="2725">
                  <c:v>hardware</c:v>
                </c:pt>
                <c:pt idx="2726">
                  <c:v>hardware</c:v>
                </c:pt>
                <c:pt idx="2727">
                  <c:v>hardware</c:v>
                </c:pt>
                <c:pt idx="2728">
                  <c:v>hardware</c:v>
                </c:pt>
                <c:pt idx="2729">
                  <c:v>hardware</c:v>
                </c:pt>
                <c:pt idx="2730">
                  <c:v>hardware</c:v>
                </c:pt>
                <c:pt idx="2731">
                  <c:v>hardware</c:v>
                </c:pt>
                <c:pt idx="2732">
                  <c:v>hardware</c:v>
                </c:pt>
                <c:pt idx="2733">
                  <c:v>hardware</c:v>
                </c:pt>
                <c:pt idx="2734">
                  <c:v>hardware</c:v>
                </c:pt>
                <c:pt idx="2735">
                  <c:v>hardware</c:v>
                </c:pt>
                <c:pt idx="2736">
                  <c:v>hardware</c:v>
                </c:pt>
                <c:pt idx="2737">
                  <c:v>hardware</c:v>
                </c:pt>
                <c:pt idx="2738">
                  <c:v>hardware</c:v>
                </c:pt>
                <c:pt idx="2739">
                  <c:v>hardware</c:v>
                </c:pt>
                <c:pt idx="2740">
                  <c:v>hardware</c:v>
                </c:pt>
                <c:pt idx="2741">
                  <c:v>hardware</c:v>
                </c:pt>
                <c:pt idx="2742">
                  <c:v>children's books</c:v>
                </c:pt>
                <c:pt idx="2743">
                  <c:v>children's books</c:v>
                </c:pt>
                <c:pt idx="2744">
                  <c:v>children's books</c:v>
                </c:pt>
                <c:pt idx="2745">
                  <c:v>children's books</c:v>
                </c:pt>
                <c:pt idx="2746">
                  <c:v>children's books</c:v>
                </c:pt>
                <c:pt idx="2747">
                  <c:v>children's books</c:v>
                </c:pt>
                <c:pt idx="2748">
                  <c:v>children's books</c:v>
                </c:pt>
                <c:pt idx="2749">
                  <c:v>children's books</c:v>
                </c:pt>
                <c:pt idx="2750">
                  <c:v>children's books</c:v>
                </c:pt>
                <c:pt idx="2751">
                  <c:v>children's books</c:v>
                </c:pt>
                <c:pt idx="2752">
                  <c:v>children's books</c:v>
                </c:pt>
                <c:pt idx="2753">
                  <c:v>children's books</c:v>
                </c:pt>
                <c:pt idx="2754">
                  <c:v>children's books</c:v>
                </c:pt>
                <c:pt idx="2755">
                  <c:v>children's books</c:v>
                </c:pt>
                <c:pt idx="2756">
                  <c:v>children's books</c:v>
                </c:pt>
                <c:pt idx="2757">
                  <c:v>children's books</c:v>
                </c:pt>
                <c:pt idx="2758">
                  <c:v>children's books</c:v>
                </c:pt>
                <c:pt idx="2759">
                  <c:v>children's books</c:v>
                </c:pt>
                <c:pt idx="2760">
                  <c:v>children's books</c:v>
                </c:pt>
                <c:pt idx="2761">
                  <c:v>children's books</c:v>
                </c:pt>
                <c:pt idx="2762">
                  <c:v>children's books</c:v>
                </c:pt>
                <c:pt idx="2763">
                  <c:v>children's books</c:v>
                </c:pt>
                <c:pt idx="2764">
                  <c:v>children's books</c:v>
                </c:pt>
                <c:pt idx="2765">
                  <c:v>children's books</c:v>
                </c:pt>
                <c:pt idx="2766">
                  <c:v>children's books</c:v>
                </c:pt>
                <c:pt idx="2767">
                  <c:v>children's books</c:v>
                </c:pt>
                <c:pt idx="2768">
                  <c:v>children's books</c:v>
                </c:pt>
                <c:pt idx="2769">
                  <c:v>children's books</c:v>
                </c:pt>
                <c:pt idx="2770">
                  <c:v>children's books</c:v>
                </c:pt>
                <c:pt idx="2771">
                  <c:v>children's books</c:v>
                </c:pt>
                <c:pt idx="2772">
                  <c:v>children's books</c:v>
                </c:pt>
                <c:pt idx="2773">
                  <c:v>children's books</c:v>
                </c:pt>
                <c:pt idx="2774">
                  <c:v>children's books</c:v>
                </c:pt>
                <c:pt idx="2775">
                  <c:v>children's books</c:v>
                </c:pt>
                <c:pt idx="2776">
                  <c:v>children's books</c:v>
                </c:pt>
                <c:pt idx="2777">
                  <c:v>children's books</c:v>
                </c:pt>
                <c:pt idx="2778">
                  <c:v>children's books</c:v>
                </c:pt>
                <c:pt idx="2779">
                  <c:v>children's books</c:v>
                </c:pt>
                <c:pt idx="2780">
                  <c:v>children's books</c:v>
                </c:pt>
                <c:pt idx="2781">
                  <c:v>children's books</c:v>
                </c:pt>
                <c:pt idx="2782">
                  <c:v>plays</c:v>
                </c:pt>
                <c:pt idx="2783">
                  <c:v>plays</c:v>
                </c:pt>
                <c:pt idx="2784">
                  <c:v>plays</c:v>
                </c:pt>
                <c:pt idx="2785">
                  <c:v>plays</c:v>
                </c:pt>
                <c:pt idx="2786">
                  <c:v>plays</c:v>
                </c:pt>
                <c:pt idx="2787">
                  <c:v>plays</c:v>
                </c:pt>
                <c:pt idx="2788">
                  <c:v>plays</c:v>
                </c:pt>
                <c:pt idx="2789">
                  <c:v>plays</c:v>
                </c:pt>
                <c:pt idx="2790">
                  <c:v>plays</c:v>
                </c:pt>
                <c:pt idx="2791">
                  <c:v>plays</c:v>
                </c:pt>
                <c:pt idx="2792">
                  <c:v>plays</c:v>
                </c:pt>
                <c:pt idx="2793">
                  <c:v>plays</c:v>
                </c:pt>
                <c:pt idx="2794">
                  <c:v>plays</c:v>
                </c:pt>
                <c:pt idx="2795">
                  <c:v>plays</c:v>
                </c:pt>
                <c:pt idx="2796">
                  <c:v>plays</c:v>
                </c:pt>
                <c:pt idx="2797">
                  <c:v>plays</c:v>
                </c:pt>
                <c:pt idx="2798">
                  <c:v>plays</c:v>
                </c:pt>
                <c:pt idx="2799">
                  <c:v>plays</c:v>
                </c:pt>
                <c:pt idx="2800">
                  <c:v>plays</c:v>
                </c:pt>
                <c:pt idx="2801">
                  <c:v>plays</c:v>
                </c:pt>
                <c:pt idx="2802">
                  <c:v>plays</c:v>
                </c:pt>
                <c:pt idx="2803">
                  <c:v>plays</c:v>
                </c:pt>
                <c:pt idx="2804">
                  <c:v>plays</c:v>
                </c:pt>
                <c:pt idx="2805">
                  <c:v>plays</c:v>
                </c:pt>
                <c:pt idx="2806">
                  <c:v>plays</c:v>
                </c:pt>
                <c:pt idx="2807">
                  <c:v>plays</c:v>
                </c:pt>
                <c:pt idx="2808">
                  <c:v>plays</c:v>
                </c:pt>
                <c:pt idx="2809">
                  <c:v>plays</c:v>
                </c:pt>
                <c:pt idx="2810">
                  <c:v>plays</c:v>
                </c:pt>
                <c:pt idx="2811">
                  <c:v>plays</c:v>
                </c:pt>
                <c:pt idx="2812">
                  <c:v>plays</c:v>
                </c:pt>
                <c:pt idx="2813">
                  <c:v>plays</c:v>
                </c:pt>
                <c:pt idx="2814">
                  <c:v>plays</c:v>
                </c:pt>
                <c:pt idx="2815">
                  <c:v>plays</c:v>
                </c:pt>
                <c:pt idx="2816">
                  <c:v>plays</c:v>
                </c:pt>
                <c:pt idx="2817">
                  <c:v>plays</c:v>
                </c:pt>
                <c:pt idx="2818">
                  <c:v>plays</c:v>
                </c:pt>
                <c:pt idx="2819">
                  <c:v>plays</c:v>
                </c:pt>
                <c:pt idx="2820">
                  <c:v>plays</c:v>
                </c:pt>
                <c:pt idx="2821">
                  <c:v>plays</c:v>
                </c:pt>
                <c:pt idx="2822">
                  <c:v>plays</c:v>
                </c:pt>
                <c:pt idx="2823">
                  <c:v>plays</c:v>
                </c:pt>
                <c:pt idx="2824">
                  <c:v>plays</c:v>
                </c:pt>
                <c:pt idx="2825">
                  <c:v>plays</c:v>
                </c:pt>
                <c:pt idx="2826">
                  <c:v>plays</c:v>
                </c:pt>
                <c:pt idx="2827">
                  <c:v>plays</c:v>
                </c:pt>
                <c:pt idx="2828">
                  <c:v>plays</c:v>
                </c:pt>
                <c:pt idx="2829">
                  <c:v>plays</c:v>
                </c:pt>
                <c:pt idx="2830">
                  <c:v>plays</c:v>
                </c:pt>
                <c:pt idx="2831">
                  <c:v>plays</c:v>
                </c:pt>
                <c:pt idx="2832">
                  <c:v>plays</c:v>
                </c:pt>
                <c:pt idx="2833">
                  <c:v>plays</c:v>
                </c:pt>
                <c:pt idx="2834">
                  <c:v>plays</c:v>
                </c:pt>
                <c:pt idx="2835">
                  <c:v>plays</c:v>
                </c:pt>
                <c:pt idx="2836">
                  <c:v>plays</c:v>
                </c:pt>
                <c:pt idx="2837">
                  <c:v>plays</c:v>
                </c:pt>
                <c:pt idx="2838">
                  <c:v>plays</c:v>
                </c:pt>
                <c:pt idx="2839">
                  <c:v>plays</c:v>
                </c:pt>
                <c:pt idx="2840">
                  <c:v>plays</c:v>
                </c:pt>
                <c:pt idx="2841">
                  <c:v>plays</c:v>
                </c:pt>
                <c:pt idx="2842">
                  <c:v>plays</c:v>
                </c:pt>
                <c:pt idx="2843">
                  <c:v>plays</c:v>
                </c:pt>
                <c:pt idx="2844">
                  <c:v>plays</c:v>
                </c:pt>
                <c:pt idx="2845">
                  <c:v>plays</c:v>
                </c:pt>
                <c:pt idx="2846">
                  <c:v>plays</c:v>
                </c:pt>
                <c:pt idx="2847">
                  <c:v>plays</c:v>
                </c:pt>
                <c:pt idx="2848">
                  <c:v>plays</c:v>
                </c:pt>
                <c:pt idx="2849">
                  <c:v>plays</c:v>
                </c:pt>
                <c:pt idx="2850">
                  <c:v>plays</c:v>
                </c:pt>
                <c:pt idx="2851">
                  <c:v>plays</c:v>
                </c:pt>
                <c:pt idx="2852">
                  <c:v>plays</c:v>
                </c:pt>
                <c:pt idx="2853">
                  <c:v>plays</c:v>
                </c:pt>
                <c:pt idx="2854">
                  <c:v>plays</c:v>
                </c:pt>
                <c:pt idx="2855">
                  <c:v>plays</c:v>
                </c:pt>
                <c:pt idx="2856">
                  <c:v>plays</c:v>
                </c:pt>
                <c:pt idx="2857">
                  <c:v>plays</c:v>
                </c:pt>
                <c:pt idx="2858">
                  <c:v>plays</c:v>
                </c:pt>
                <c:pt idx="2859">
                  <c:v>plays</c:v>
                </c:pt>
                <c:pt idx="2860">
                  <c:v>plays</c:v>
                </c:pt>
                <c:pt idx="2861">
                  <c:v>plays</c:v>
                </c:pt>
                <c:pt idx="2862">
                  <c:v>plays</c:v>
                </c:pt>
                <c:pt idx="2863">
                  <c:v>plays</c:v>
                </c:pt>
                <c:pt idx="2864">
                  <c:v>plays</c:v>
                </c:pt>
                <c:pt idx="2865">
                  <c:v>plays</c:v>
                </c:pt>
                <c:pt idx="2866">
                  <c:v>plays</c:v>
                </c:pt>
                <c:pt idx="2867">
                  <c:v>plays</c:v>
                </c:pt>
                <c:pt idx="2868">
                  <c:v>plays</c:v>
                </c:pt>
                <c:pt idx="2869">
                  <c:v>plays</c:v>
                </c:pt>
                <c:pt idx="2870">
                  <c:v>plays</c:v>
                </c:pt>
                <c:pt idx="2871">
                  <c:v>plays</c:v>
                </c:pt>
                <c:pt idx="2872">
                  <c:v>plays</c:v>
                </c:pt>
                <c:pt idx="2873">
                  <c:v>plays</c:v>
                </c:pt>
                <c:pt idx="2874">
                  <c:v>plays</c:v>
                </c:pt>
                <c:pt idx="2875">
                  <c:v>plays</c:v>
                </c:pt>
                <c:pt idx="2876">
                  <c:v>plays</c:v>
                </c:pt>
                <c:pt idx="2877">
                  <c:v>plays</c:v>
                </c:pt>
                <c:pt idx="2878">
                  <c:v>plays</c:v>
                </c:pt>
                <c:pt idx="2879">
                  <c:v>plays</c:v>
                </c:pt>
                <c:pt idx="2880">
                  <c:v>plays</c:v>
                </c:pt>
                <c:pt idx="2881">
                  <c:v>plays</c:v>
                </c:pt>
                <c:pt idx="2882">
                  <c:v>plays</c:v>
                </c:pt>
                <c:pt idx="2883">
                  <c:v>plays</c:v>
                </c:pt>
                <c:pt idx="2884">
                  <c:v>plays</c:v>
                </c:pt>
                <c:pt idx="2885">
                  <c:v>plays</c:v>
                </c:pt>
                <c:pt idx="2886">
                  <c:v>plays</c:v>
                </c:pt>
                <c:pt idx="2887">
                  <c:v>plays</c:v>
                </c:pt>
                <c:pt idx="2888">
                  <c:v>plays</c:v>
                </c:pt>
                <c:pt idx="2889">
                  <c:v>plays</c:v>
                </c:pt>
                <c:pt idx="2890">
                  <c:v>plays</c:v>
                </c:pt>
                <c:pt idx="2891">
                  <c:v>plays</c:v>
                </c:pt>
                <c:pt idx="2892">
                  <c:v>plays</c:v>
                </c:pt>
                <c:pt idx="2893">
                  <c:v>plays</c:v>
                </c:pt>
                <c:pt idx="2894">
                  <c:v>plays</c:v>
                </c:pt>
                <c:pt idx="2895">
                  <c:v>plays</c:v>
                </c:pt>
                <c:pt idx="2896">
                  <c:v>plays</c:v>
                </c:pt>
                <c:pt idx="2897">
                  <c:v>plays</c:v>
                </c:pt>
                <c:pt idx="2898">
                  <c:v>plays</c:v>
                </c:pt>
                <c:pt idx="2899">
                  <c:v>plays</c:v>
                </c:pt>
                <c:pt idx="2900">
                  <c:v>plays</c:v>
                </c:pt>
                <c:pt idx="2901">
                  <c:v>plays</c:v>
                </c:pt>
                <c:pt idx="2902">
                  <c:v>plays</c:v>
                </c:pt>
                <c:pt idx="2903">
                  <c:v>plays</c:v>
                </c:pt>
                <c:pt idx="2904">
                  <c:v>plays</c:v>
                </c:pt>
                <c:pt idx="2905">
                  <c:v>plays</c:v>
                </c:pt>
                <c:pt idx="2906">
                  <c:v>plays</c:v>
                </c:pt>
                <c:pt idx="2907">
                  <c:v>plays</c:v>
                </c:pt>
                <c:pt idx="2908">
                  <c:v>plays</c:v>
                </c:pt>
                <c:pt idx="2909">
                  <c:v>plays</c:v>
                </c:pt>
                <c:pt idx="2910">
                  <c:v>plays</c:v>
                </c:pt>
                <c:pt idx="2911">
                  <c:v>plays</c:v>
                </c:pt>
                <c:pt idx="2912">
                  <c:v>plays</c:v>
                </c:pt>
                <c:pt idx="2913">
                  <c:v>plays</c:v>
                </c:pt>
                <c:pt idx="2914">
                  <c:v>plays</c:v>
                </c:pt>
                <c:pt idx="2915">
                  <c:v>plays</c:v>
                </c:pt>
                <c:pt idx="2916">
                  <c:v>plays</c:v>
                </c:pt>
                <c:pt idx="2917">
                  <c:v>plays</c:v>
                </c:pt>
                <c:pt idx="2918">
                  <c:v>plays</c:v>
                </c:pt>
                <c:pt idx="2919">
                  <c:v>plays</c:v>
                </c:pt>
                <c:pt idx="2920">
                  <c:v>plays</c:v>
                </c:pt>
                <c:pt idx="2921">
                  <c:v>plays</c:v>
                </c:pt>
                <c:pt idx="2922">
                  <c:v>musical</c:v>
                </c:pt>
                <c:pt idx="2923">
                  <c:v>musical</c:v>
                </c:pt>
                <c:pt idx="2924">
                  <c:v>musical</c:v>
                </c:pt>
                <c:pt idx="2925">
                  <c:v>musical</c:v>
                </c:pt>
                <c:pt idx="2926">
                  <c:v>musical</c:v>
                </c:pt>
                <c:pt idx="2927">
                  <c:v>musical</c:v>
                </c:pt>
                <c:pt idx="2928">
                  <c:v>musical</c:v>
                </c:pt>
                <c:pt idx="2929">
                  <c:v>musical</c:v>
                </c:pt>
                <c:pt idx="2930">
                  <c:v>musical</c:v>
                </c:pt>
                <c:pt idx="2931">
                  <c:v>musical</c:v>
                </c:pt>
                <c:pt idx="2932">
                  <c:v>musical</c:v>
                </c:pt>
                <c:pt idx="2933">
                  <c:v>musical</c:v>
                </c:pt>
                <c:pt idx="2934">
                  <c:v>musical</c:v>
                </c:pt>
                <c:pt idx="2935">
                  <c:v>musical</c:v>
                </c:pt>
                <c:pt idx="2936">
                  <c:v>musical</c:v>
                </c:pt>
                <c:pt idx="2937">
                  <c:v>musical</c:v>
                </c:pt>
                <c:pt idx="2938">
                  <c:v>musical</c:v>
                </c:pt>
                <c:pt idx="2939">
                  <c:v>musical</c:v>
                </c:pt>
                <c:pt idx="2940">
                  <c:v>musical</c:v>
                </c:pt>
                <c:pt idx="2941">
                  <c:v>musical</c:v>
                </c:pt>
                <c:pt idx="2942">
                  <c:v>spaces</c:v>
                </c:pt>
                <c:pt idx="2943">
                  <c:v>spaces</c:v>
                </c:pt>
                <c:pt idx="2944">
                  <c:v>spaces</c:v>
                </c:pt>
                <c:pt idx="2945">
                  <c:v>spaces</c:v>
                </c:pt>
                <c:pt idx="2946">
                  <c:v>spaces</c:v>
                </c:pt>
                <c:pt idx="2947">
                  <c:v>spaces</c:v>
                </c:pt>
                <c:pt idx="2948">
                  <c:v>spaces</c:v>
                </c:pt>
                <c:pt idx="2949">
                  <c:v>spaces</c:v>
                </c:pt>
                <c:pt idx="2950">
                  <c:v>spaces</c:v>
                </c:pt>
                <c:pt idx="2951">
                  <c:v>spaces</c:v>
                </c:pt>
                <c:pt idx="2952">
                  <c:v>spaces</c:v>
                </c:pt>
                <c:pt idx="2953">
                  <c:v>spaces</c:v>
                </c:pt>
                <c:pt idx="2954">
                  <c:v>spaces</c:v>
                </c:pt>
                <c:pt idx="2955">
                  <c:v>spaces</c:v>
                </c:pt>
                <c:pt idx="2956">
                  <c:v>spaces</c:v>
                </c:pt>
                <c:pt idx="2957">
                  <c:v>spaces</c:v>
                </c:pt>
                <c:pt idx="2958">
                  <c:v>spaces</c:v>
                </c:pt>
                <c:pt idx="2959">
                  <c:v>spaces</c:v>
                </c:pt>
                <c:pt idx="2960">
                  <c:v>spaces</c:v>
                </c:pt>
                <c:pt idx="2961">
                  <c:v>spaces</c:v>
                </c:pt>
                <c:pt idx="2962">
                  <c:v>plays</c:v>
                </c:pt>
                <c:pt idx="2963">
                  <c:v>plays</c:v>
                </c:pt>
                <c:pt idx="2964">
                  <c:v>plays</c:v>
                </c:pt>
                <c:pt idx="2965">
                  <c:v>plays</c:v>
                </c:pt>
                <c:pt idx="2966">
                  <c:v>plays</c:v>
                </c:pt>
                <c:pt idx="2967">
                  <c:v>plays</c:v>
                </c:pt>
                <c:pt idx="2968">
                  <c:v>plays</c:v>
                </c:pt>
                <c:pt idx="2969">
                  <c:v>plays</c:v>
                </c:pt>
                <c:pt idx="2970">
                  <c:v>plays</c:v>
                </c:pt>
                <c:pt idx="2971">
                  <c:v>plays</c:v>
                </c:pt>
                <c:pt idx="2972">
                  <c:v>plays</c:v>
                </c:pt>
                <c:pt idx="2973">
                  <c:v>plays</c:v>
                </c:pt>
                <c:pt idx="2974">
                  <c:v>plays</c:v>
                </c:pt>
                <c:pt idx="2975">
                  <c:v>plays</c:v>
                </c:pt>
                <c:pt idx="2976">
                  <c:v>plays</c:v>
                </c:pt>
                <c:pt idx="2977">
                  <c:v>plays</c:v>
                </c:pt>
                <c:pt idx="2978">
                  <c:v>plays</c:v>
                </c:pt>
                <c:pt idx="2979">
                  <c:v>plays</c:v>
                </c:pt>
                <c:pt idx="2980">
                  <c:v>plays</c:v>
                </c:pt>
                <c:pt idx="2981">
                  <c:v>plays</c:v>
                </c:pt>
                <c:pt idx="2982">
                  <c:v>spaces</c:v>
                </c:pt>
                <c:pt idx="2983">
                  <c:v>spaces</c:v>
                </c:pt>
                <c:pt idx="2984">
                  <c:v>spaces</c:v>
                </c:pt>
                <c:pt idx="2985">
                  <c:v>spaces</c:v>
                </c:pt>
                <c:pt idx="2986">
                  <c:v>spaces</c:v>
                </c:pt>
                <c:pt idx="2987">
                  <c:v>spaces</c:v>
                </c:pt>
                <c:pt idx="2988">
                  <c:v>spaces</c:v>
                </c:pt>
                <c:pt idx="2989">
                  <c:v>spaces</c:v>
                </c:pt>
                <c:pt idx="2990">
                  <c:v>spaces</c:v>
                </c:pt>
                <c:pt idx="2991">
                  <c:v>spaces</c:v>
                </c:pt>
                <c:pt idx="2992">
                  <c:v>spaces</c:v>
                </c:pt>
                <c:pt idx="2993">
                  <c:v>spaces</c:v>
                </c:pt>
                <c:pt idx="2994">
                  <c:v>spaces</c:v>
                </c:pt>
                <c:pt idx="2995">
                  <c:v>spaces</c:v>
                </c:pt>
                <c:pt idx="2996">
                  <c:v>spaces</c:v>
                </c:pt>
                <c:pt idx="2997">
                  <c:v>spaces</c:v>
                </c:pt>
                <c:pt idx="2998">
                  <c:v>spaces</c:v>
                </c:pt>
                <c:pt idx="2999">
                  <c:v>spaces</c:v>
                </c:pt>
                <c:pt idx="3000">
                  <c:v>spaces</c:v>
                </c:pt>
                <c:pt idx="3001">
                  <c:v>spaces</c:v>
                </c:pt>
                <c:pt idx="3002">
                  <c:v>spaces</c:v>
                </c:pt>
                <c:pt idx="3003">
                  <c:v>spaces</c:v>
                </c:pt>
                <c:pt idx="3004">
                  <c:v>spaces</c:v>
                </c:pt>
                <c:pt idx="3005">
                  <c:v>spaces</c:v>
                </c:pt>
                <c:pt idx="3006">
                  <c:v>spaces</c:v>
                </c:pt>
                <c:pt idx="3007">
                  <c:v>spaces</c:v>
                </c:pt>
                <c:pt idx="3008">
                  <c:v>spaces</c:v>
                </c:pt>
                <c:pt idx="3009">
                  <c:v>spaces</c:v>
                </c:pt>
                <c:pt idx="3010">
                  <c:v>spaces</c:v>
                </c:pt>
                <c:pt idx="3011">
                  <c:v>spaces</c:v>
                </c:pt>
                <c:pt idx="3012">
                  <c:v>spaces</c:v>
                </c:pt>
                <c:pt idx="3013">
                  <c:v>spaces</c:v>
                </c:pt>
                <c:pt idx="3014">
                  <c:v>spaces</c:v>
                </c:pt>
                <c:pt idx="3015">
                  <c:v>spaces</c:v>
                </c:pt>
                <c:pt idx="3016">
                  <c:v>spaces</c:v>
                </c:pt>
                <c:pt idx="3017">
                  <c:v>spaces</c:v>
                </c:pt>
                <c:pt idx="3018">
                  <c:v>spaces</c:v>
                </c:pt>
                <c:pt idx="3019">
                  <c:v>spaces</c:v>
                </c:pt>
                <c:pt idx="3020">
                  <c:v>spaces</c:v>
                </c:pt>
                <c:pt idx="3021">
                  <c:v>spaces</c:v>
                </c:pt>
                <c:pt idx="3022">
                  <c:v>spaces</c:v>
                </c:pt>
                <c:pt idx="3023">
                  <c:v>spaces</c:v>
                </c:pt>
                <c:pt idx="3024">
                  <c:v>spaces</c:v>
                </c:pt>
                <c:pt idx="3025">
                  <c:v>spaces</c:v>
                </c:pt>
                <c:pt idx="3026">
                  <c:v>spaces</c:v>
                </c:pt>
                <c:pt idx="3027">
                  <c:v>spaces</c:v>
                </c:pt>
                <c:pt idx="3028">
                  <c:v>spaces</c:v>
                </c:pt>
                <c:pt idx="3029">
                  <c:v>spaces</c:v>
                </c:pt>
                <c:pt idx="3030">
                  <c:v>spaces</c:v>
                </c:pt>
                <c:pt idx="3031">
                  <c:v>spaces</c:v>
                </c:pt>
                <c:pt idx="3032">
                  <c:v>spaces</c:v>
                </c:pt>
                <c:pt idx="3033">
                  <c:v>spaces</c:v>
                </c:pt>
                <c:pt idx="3034">
                  <c:v>spaces</c:v>
                </c:pt>
                <c:pt idx="3035">
                  <c:v>spaces</c:v>
                </c:pt>
                <c:pt idx="3036">
                  <c:v>spaces</c:v>
                </c:pt>
                <c:pt idx="3037">
                  <c:v>spaces</c:v>
                </c:pt>
                <c:pt idx="3038">
                  <c:v>spaces</c:v>
                </c:pt>
                <c:pt idx="3039">
                  <c:v>spaces</c:v>
                </c:pt>
                <c:pt idx="3040">
                  <c:v>spaces</c:v>
                </c:pt>
                <c:pt idx="3041">
                  <c:v>spaces</c:v>
                </c:pt>
                <c:pt idx="3042">
                  <c:v>spaces</c:v>
                </c:pt>
                <c:pt idx="3043">
                  <c:v>spaces</c:v>
                </c:pt>
                <c:pt idx="3044">
                  <c:v>spaces</c:v>
                </c:pt>
                <c:pt idx="3045">
                  <c:v>spaces</c:v>
                </c:pt>
                <c:pt idx="3046">
                  <c:v>spaces</c:v>
                </c:pt>
                <c:pt idx="3047">
                  <c:v>spaces</c:v>
                </c:pt>
                <c:pt idx="3048">
                  <c:v>spaces</c:v>
                </c:pt>
                <c:pt idx="3049">
                  <c:v>spaces</c:v>
                </c:pt>
                <c:pt idx="3050">
                  <c:v>spaces</c:v>
                </c:pt>
                <c:pt idx="3051">
                  <c:v>spaces</c:v>
                </c:pt>
                <c:pt idx="3052">
                  <c:v>spaces</c:v>
                </c:pt>
                <c:pt idx="3053">
                  <c:v>spaces</c:v>
                </c:pt>
                <c:pt idx="3054">
                  <c:v>spaces</c:v>
                </c:pt>
                <c:pt idx="3055">
                  <c:v>spaces</c:v>
                </c:pt>
                <c:pt idx="3056">
                  <c:v>spaces</c:v>
                </c:pt>
                <c:pt idx="3057">
                  <c:v>spaces</c:v>
                </c:pt>
                <c:pt idx="3058">
                  <c:v>spaces</c:v>
                </c:pt>
                <c:pt idx="3059">
                  <c:v>spaces</c:v>
                </c:pt>
                <c:pt idx="3060">
                  <c:v>spaces</c:v>
                </c:pt>
                <c:pt idx="3061">
                  <c:v>spaces</c:v>
                </c:pt>
                <c:pt idx="3062">
                  <c:v>spaces</c:v>
                </c:pt>
                <c:pt idx="3063">
                  <c:v>spaces</c:v>
                </c:pt>
                <c:pt idx="3064">
                  <c:v>spaces</c:v>
                </c:pt>
                <c:pt idx="3065">
                  <c:v>spaces</c:v>
                </c:pt>
                <c:pt idx="3066">
                  <c:v>spaces</c:v>
                </c:pt>
                <c:pt idx="3067">
                  <c:v>spaces</c:v>
                </c:pt>
                <c:pt idx="3068">
                  <c:v>spaces</c:v>
                </c:pt>
                <c:pt idx="3069">
                  <c:v>spaces</c:v>
                </c:pt>
                <c:pt idx="3070">
                  <c:v>spaces</c:v>
                </c:pt>
                <c:pt idx="3071">
                  <c:v>spaces</c:v>
                </c:pt>
                <c:pt idx="3072">
                  <c:v>spaces</c:v>
                </c:pt>
                <c:pt idx="3073">
                  <c:v>spaces</c:v>
                </c:pt>
                <c:pt idx="3074">
                  <c:v>spaces</c:v>
                </c:pt>
                <c:pt idx="3075">
                  <c:v>spaces</c:v>
                </c:pt>
                <c:pt idx="3076">
                  <c:v>spaces</c:v>
                </c:pt>
                <c:pt idx="3077">
                  <c:v>spaces</c:v>
                </c:pt>
                <c:pt idx="3078">
                  <c:v>spaces</c:v>
                </c:pt>
                <c:pt idx="3079">
                  <c:v>spaces</c:v>
                </c:pt>
                <c:pt idx="3080">
                  <c:v>spaces</c:v>
                </c:pt>
                <c:pt idx="3081">
                  <c:v>spaces</c:v>
                </c:pt>
                <c:pt idx="3082">
                  <c:v>spaces</c:v>
                </c:pt>
                <c:pt idx="3083">
                  <c:v>spaces</c:v>
                </c:pt>
                <c:pt idx="3084">
                  <c:v>spaces</c:v>
                </c:pt>
                <c:pt idx="3085">
                  <c:v>spaces</c:v>
                </c:pt>
                <c:pt idx="3086">
                  <c:v>spaces</c:v>
                </c:pt>
                <c:pt idx="3087">
                  <c:v>spaces</c:v>
                </c:pt>
                <c:pt idx="3088">
                  <c:v>spaces</c:v>
                </c:pt>
                <c:pt idx="3089">
                  <c:v>spaces</c:v>
                </c:pt>
                <c:pt idx="3090">
                  <c:v>spaces</c:v>
                </c:pt>
                <c:pt idx="3091">
                  <c:v>spaces</c:v>
                </c:pt>
                <c:pt idx="3092">
                  <c:v>spaces</c:v>
                </c:pt>
                <c:pt idx="3093">
                  <c:v>spaces</c:v>
                </c:pt>
                <c:pt idx="3094">
                  <c:v>spaces</c:v>
                </c:pt>
                <c:pt idx="3095">
                  <c:v>spaces</c:v>
                </c:pt>
                <c:pt idx="3096">
                  <c:v>spaces</c:v>
                </c:pt>
                <c:pt idx="3097">
                  <c:v>spaces</c:v>
                </c:pt>
                <c:pt idx="3098">
                  <c:v>spaces</c:v>
                </c:pt>
                <c:pt idx="3099">
                  <c:v>spaces</c:v>
                </c:pt>
                <c:pt idx="3100">
                  <c:v>spaces</c:v>
                </c:pt>
                <c:pt idx="3101">
                  <c:v>spaces</c:v>
                </c:pt>
                <c:pt idx="3102">
                  <c:v>spaces</c:v>
                </c:pt>
                <c:pt idx="3103">
                  <c:v>spaces</c:v>
                </c:pt>
                <c:pt idx="3104">
                  <c:v>spaces</c:v>
                </c:pt>
                <c:pt idx="3105">
                  <c:v>spaces</c:v>
                </c:pt>
                <c:pt idx="3106">
                  <c:v>spaces</c:v>
                </c:pt>
                <c:pt idx="3107">
                  <c:v>spaces</c:v>
                </c:pt>
                <c:pt idx="3108">
                  <c:v>spaces</c:v>
                </c:pt>
                <c:pt idx="3109">
                  <c:v>spaces</c:v>
                </c:pt>
                <c:pt idx="3110">
                  <c:v>spaces</c:v>
                </c:pt>
                <c:pt idx="3111">
                  <c:v>spaces</c:v>
                </c:pt>
                <c:pt idx="3112">
                  <c:v>spaces</c:v>
                </c:pt>
                <c:pt idx="3113">
                  <c:v>spaces</c:v>
                </c:pt>
                <c:pt idx="3114">
                  <c:v>spaces</c:v>
                </c:pt>
                <c:pt idx="3115">
                  <c:v>spaces</c:v>
                </c:pt>
                <c:pt idx="3116">
                  <c:v>spaces</c:v>
                </c:pt>
                <c:pt idx="3117">
                  <c:v>spaces</c:v>
                </c:pt>
                <c:pt idx="3118">
                  <c:v>spaces</c:v>
                </c:pt>
                <c:pt idx="3119">
                  <c:v>spaces</c:v>
                </c:pt>
                <c:pt idx="3120">
                  <c:v>spaces</c:v>
                </c:pt>
                <c:pt idx="3121">
                  <c:v>spaces</c:v>
                </c:pt>
                <c:pt idx="3122">
                  <c:v>spaces</c:v>
                </c:pt>
                <c:pt idx="3123">
                  <c:v>spaces</c:v>
                </c:pt>
                <c:pt idx="3124">
                  <c:v>spaces</c:v>
                </c:pt>
                <c:pt idx="3125">
                  <c:v>spaces</c:v>
                </c:pt>
                <c:pt idx="3126">
                  <c:v>spaces</c:v>
                </c:pt>
                <c:pt idx="3127">
                  <c:v>spaces</c:v>
                </c:pt>
                <c:pt idx="3128">
                  <c:v>spaces</c:v>
                </c:pt>
                <c:pt idx="3129">
                  <c:v>plays</c:v>
                </c:pt>
                <c:pt idx="3130">
                  <c:v>plays</c:v>
                </c:pt>
                <c:pt idx="3131">
                  <c:v>plays</c:v>
                </c:pt>
                <c:pt idx="3132">
                  <c:v>plays</c:v>
                </c:pt>
                <c:pt idx="3133">
                  <c:v>plays</c:v>
                </c:pt>
                <c:pt idx="3134">
                  <c:v>plays</c:v>
                </c:pt>
                <c:pt idx="3135">
                  <c:v>plays</c:v>
                </c:pt>
                <c:pt idx="3136">
                  <c:v>plays</c:v>
                </c:pt>
                <c:pt idx="3137">
                  <c:v>plays</c:v>
                </c:pt>
                <c:pt idx="3138">
                  <c:v>plays</c:v>
                </c:pt>
                <c:pt idx="3139">
                  <c:v>plays</c:v>
                </c:pt>
                <c:pt idx="3140">
                  <c:v>plays</c:v>
                </c:pt>
                <c:pt idx="3141">
                  <c:v>plays</c:v>
                </c:pt>
                <c:pt idx="3142">
                  <c:v>plays</c:v>
                </c:pt>
                <c:pt idx="3143">
                  <c:v>plays</c:v>
                </c:pt>
                <c:pt idx="3144">
                  <c:v>plays</c:v>
                </c:pt>
                <c:pt idx="3145">
                  <c:v>plays</c:v>
                </c:pt>
                <c:pt idx="3146">
                  <c:v>plays</c:v>
                </c:pt>
                <c:pt idx="3147">
                  <c:v>plays</c:v>
                </c:pt>
                <c:pt idx="3148">
                  <c:v>plays</c:v>
                </c:pt>
                <c:pt idx="3149">
                  <c:v>plays</c:v>
                </c:pt>
                <c:pt idx="3150">
                  <c:v>plays</c:v>
                </c:pt>
                <c:pt idx="3151">
                  <c:v>plays</c:v>
                </c:pt>
                <c:pt idx="3152">
                  <c:v>plays</c:v>
                </c:pt>
                <c:pt idx="3153">
                  <c:v>plays</c:v>
                </c:pt>
                <c:pt idx="3154">
                  <c:v>plays</c:v>
                </c:pt>
                <c:pt idx="3155">
                  <c:v>plays</c:v>
                </c:pt>
                <c:pt idx="3156">
                  <c:v>plays</c:v>
                </c:pt>
                <c:pt idx="3157">
                  <c:v>plays</c:v>
                </c:pt>
                <c:pt idx="3158">
                  <c:v>plays</c:v>
                </c:pt>
                <c:pt idx="3159">
                  <c:v>plays</c:v>
                </c:pt>
                <c:pt idx="3160">
                  <c:v>plays</c:v>
                </c:pt>
                <c:pt idx="3161">
                  <c:v>plays</c:v>
                </c:pt>
                <c:pt idx="3162">
                  <c:v>plays</c:v>
                </c:pt>
                <c:pt idx="3163">
                  <c:v>plays</c:v>
                </c:pt>
                <c:pt idx="3164">
                  <c:v>plays</c:v>
                </c:pt>
                <c:pt idx="3165">
                  <c:v>plays</c:v>
                </c:pt>
                <c:pt idx="3166">
                  <c:v>plays</c:v>
                </c:pt>
                <c:pt idx="3167">
                  <c:v>plays</c:v>
                </c:pt>
                <c:pt idx="3168">
                  <c:v>plays</c:v>
                </c:pt>
                <c:pt idx="3169">
                  <c:v>plays</c:v>
                </c:pt>
                <c:pt idx="3170">
                  <c:v>plays</c:v>
                </c:pt>
                <c:pt idx="3171">
                  <c:v>plays</c:v>
                </c:pt>
                <c:pt idx="3172">
                  <c:v>plays</c:v>
                </c:pt>
                <c:pt idx="3173">
                  <c:v>plays</c:v>
                </c:pt>
                <c:pt idx="3174">
                  <c:v>plays</c:v>
                </c:pt>
                <c:pt idx="3175">
                  <c:v>plays</c:v>
                </c:pt>
                <c:pt idx="3176">
                  <c:v>plays</c:v>
                </c:pt>
                <c:pt idx="3177">
                  <c:v>plays</c:v>
                </c:pt>
                <c:pt idx="3178">
                  <c:v>plays</c:v>
                </c:pt>
                <c:pt idx="3179">
                  <c:v>plays</c:v>
                </c:pt>
                <c:pt idx="3180">
                  <c:v>plays</c:v>
                </c:pt>
                <c:pt idx="3181">
                  <c:v>plays</c:v>
                </c:pt>
                <c:pt idx="3182">
                  <c:v>plays</c:v>
                </c:pt>
                <c:pt idx="3183">
                  <c:v>plays</c:v>
                </c:pt>
                <c:pt idx="3184">
                  <c:v>plays</c:v>
                </c:pt>
                <c:pt idx="3185">
                  <c:v>plays</c:v>
                </c:pt>
                <c:pt idx="3186">
                  <c:v>plays</c:v>
                </c:pt>
                <c:pt idx="3187">
                  <c:v>plays</c:v>
                </c:pt>
                <c:pt idx="3188">
                  <c:v>plays</c:v>
                </c:pt>
                <c:pt idx="3189">
                  <c:v>musical</c:v>
                </c:pt>
                <c:pt idx="3190">
                  <c:v>musical</c:v>
                </c:pt>
                <c:pt idx="3191">
                  <c:v>musical</c:v>
                </c:pt>
                <c:pt idx="3192">
                  <c:v>musical</c:v>
                </c:pt>
                <c:pt idx="3193">
                  <c:v>musical</c:v>
                </c:pt>
                <c:pt idx="3194">
                  <c:v>musical</c:v>
                </c:pt>
                <c:pt idx="3195">
                  <c:v>musical</c:v>
                </c:pt>
                <c:pt idx="3196">
                  <c:v>musical</c:v>
                </c:pt>
                <c:pt idx="3197">
                  <c:v>musical</c:v>
                </c:pt>
                <c:pt idx="3198">
                  <c:v>musical</c:v>
                </c:pt>
                <c:pt idx="3199">
                  <c:v>musical</c:v>
                </c:pt>
                <c:pt idx="3200">
                  <c:v>musical</c:v>
                </c:pt>
                <c:pt idx="3201">
                  <c:v>musical</c:v>
                </c:pt>
                <c:pt idx="3202">
                  <c:v>musical</c:v>
                </c:pt>
                <c:pt idx="3203">
                  <c:v>musical</c:v>
                </c:pt>
                <c:pt idx="3204">
                  <c:v>musical</c:v>
                </c:pt>
                <c:pt idx="3205">
                  <c:v>musical</c:v>
                </c:pt>
                <c:pt idx="3206">
                  <c:v>musical</c:v>
                </c:pt>
                <c:pt idx="3207">
                  <c:v>musical</c:v>
                </c:pt>
                <c:pt idx="3208">
                  <c:v>musical</c:v>
                </c:pt>
                <c:pt idx="3209">
                  <c:v>plays</c:v>
                </c:pt>
                <c:pt idx="3210">
                  <c:v>plays</c:v>
                </c:pt>
                <c:pt idx="3211">
                  <c:v>plays</c:v>
                </c:pt>
                <c:pt idx="3212">
                  <c:v>plays</c:v>
                </c:pt>
                <c:pt idx="3213">
                  <c:v>plays</c:v>
                </c:pt>
                <c:pt idx="3214">
                  <c:v>plays</c:v>
                </c:pt>
                <c:pt idx="3215">
                  <c:v>plays</c:v>
                </c:pt>
                <c:pt idx="3216">
                  <c:v>plays</c:v>
                </c:pt>
                <c:pt idx="3217">
                  <c:v>plays</c:v>
                </c:pt>
                <c:pt idx="3218">
                  <c:v>plays</c:v>
                </c:pt>
                <c:pt idx="3219">
                  <c:v>plays</c:v>
                </c:pt>
                <c:pt idx="3220">
                  <c:v>plays</c:v>
                </c:pt>
                <c:pt idx="3221">
                  <c:v>plays</c:v>
                </c:pt>
                <c:pt idx="3222">
                  <c:v>plays</c:v>
                </c:pt>
                <c:pt idx="3223">
                  <c:v>plays</c:v>
                </c:pt>
                <c:pt idx="3224">
                  <c:v>plays</c:v>
                </c:pt>
                <c:pt idx="3225">
                  <c:v>plays</c:v>
                </c:pt>
                <c:pt idx="3226">
                  <c:v>plays</c:v>
                </c:pt>
                <c:pt idx="3227">
                  <c:v>plays</c:v>
                </c:pt>
                <c:pt idx="3228">
                  <c:v>plays</c:v>
                </c:pt>
                <c:pt idx="3229">
                  <c:v>plays</c:v>
                </c:pt>
                <c:pt idx="3230">
                  <c:v>plays</c:v>
                </c:pt>
                <c:pt idx="3231">
                  <c:v>plays</c:v>
                </c:pt>
                <c:pt idx="3232">
                  <c:v>plays</c:v>
                </c:pt>
                <c:pt idx="3233">
                  <c:v>plays</c:v>
                </c:pt>
                <c:pt idx="3234">
                  <c:v>plays</c:v>
                </c:pt>
                <c:pt idx="3235">
                  <c:v>plays</c:v>
                </c:pt>
                <c:pt idx="3236">
                  <c:v>plays</c:v>
                </c:pt>
                <c:pt idx="3237">
                  <c:v>plays</c:v>
                </c:pt>
                <c:pt idx="3238">
                  <c:v>plays</c:v>
                </c:pt>
                <c:pt idx="3239">
                  <c:v>plays</c:v>
                </c:pt>
                <c:pt idx="3240">
                  <c:v>plays</c:v>
                </c:pt>
                <c:pt idx="3241">
                  <c:v>plays</c:v>
                </c:pt>
                <c:pt idx="3242">
                  <c:v>plays</c:v>
                </c:pt>
                <c:pt idx="3243">
                  <c:v>plays</c:v>
                </c:pt>
                <c:pt idx="3244">
                  <c:v>plays</c:v>
                </c:pt>
                <c:pt idx="3245">
                  <c:v>plays</c:v>
                </c:pt>
                <c:pt idx="3246">
                  <c:v>plays</c:v>
                </c:pt>
                <c:pt idx="3247">
                  <c:v>plays</c:v>
                </c:pt>
                <c:pt idx="3248">
                  <c:v>plays</c:v>
                </c:pt>
                <c:pt idx="3249">
                  <c:v>plays</c:v>
                </c:pt>
                <c:pt idx="3250">
                  <c:v>plays</c:v>
                </c:pt>
                <c:pt idx="3251">
                  <c:v>plays</c:v>
                </c:pt>
                <c:pt idx="3252">
                  <c:v>plays</c:v>
                </c:pt>
                <c:pt idx="3253">
                  <c:v>plays</c:v>
                </c:pt>
                <c:pt idx="3254">
                  <c:v>plays</c:v>
                </c:pt>
                <c:pt idx="3255">
                  <c:v>plays</c:v>
                </c:pt>
                <c:pt idx="3256">
                  <c:v>plays</c:v>
                </c:pt>
                <c:pt idx="3257">
                  <c:v>plays</c:v>
                </c:pt>
                <c:pt idx="3258">
                  <c:v>plays</c:v>
                </c:pt>
                <c:pt idx="3259">
                  <c:v>plays</c:v>
                </c:pt>
                <c:pt idx="3260">
                  <c:v>plays</c:v>
                </c:pt>
                <c:pt idx="3261">
                  <c:v>plays</c:v>
                </c:pt>
                <c:pt idx="3262">
                  <c:v>plays</c:v>
                </c:pt>
                <c:pt idx="3263">
                  <c:v>plays</c:v>
                </c:pt>
                <c:pt idx="3264">
                  <c:v>plays</c:v>
                </c:pt>
                <c:pt idx="3265">
                  <c:v>plays</c:v>
                </c:pt>
                <c:pt idx="3266">
                  <c:v>plays</c:v>
                </c:pt>
                <c:pt idx="3267">
                  <c:v>plays</c:v>
                </c:pt>
                <c:pt idx="3268">
                  <c:v>plays</c:v>
                </c:pt>
                <c:pt idx="3269">
                  <c:v>plays</c:v>
                </c:pt>
                <c:pt idx="3270">
                  <c:v>plays</c:v>
                </c:pt>
                <c:pt idx="3271">
                  <c:v>plays</c:v>
                </c:pt>
                <c:pt idx="3272">
                  <c:v>plays</c:v>
                </c:pt>
                <c:pt idx="3273">
                  <c:v>plays</c:v>
                </c:pt>
                <c:pt idx="3274">
                  <c:v>plays</c:v>
                </c:pt>
                <c:pt idx="3275">
                  <c:v>plays</c:v>
                </c:pt>
                <c:pt idx="3276">
                  <c:v>plays</c:v>
                </c:pt>
                <c:pt idx="3277">
                  <c:v>plays</c:v>
                </c:pt>
                <c:pt idx="3278">
                  <c:v>plays</c:v>
                </c:pt>
                <c:pt idx="3279">
                  <c:v>plays</c:v>
                </c:pt>
                <c:pt idx="3280">
                  <c:v>plays</c:v>
                </c:pt>
                <c:pt idx="3281">
                  <c:v>plays</c:v>
                </c:pt>
                <c:pt idx="3282">
                  <c:v>plays</c:v>
                </c:pt>
                <c:pt idx="3283">
                  <c:v>plays</c:v>
                </c:pt>
                <c:pt idx="3284">
                  <c:v>plays</c:v>
                </c:pt>
                <c:pt idx="3285">
                  <c:v>plays</c:v>
                </c:pt>
                <c:pt idx="3286">
                  <c:v>plays</c:v>
                </c:pt>
                <c:pt idx="3287">
                  <c:v>plays</c:v>
                </c:pt>
                <c:pt idx="3288">
                  <c:v>plays</c:v>
                </c:pt>
                <c:pt idx="3289">
                  <c:v>plays</c:v>
                </c:pt>
                <c:pt idx="3290">
                  <c:v>plays</c:v>
                </c:pt>
                <c:pt idx="3291">
                  <c:v>plays</c:v>
                </c:pt>
                <c:pt idx="3292">
                  <c:v>plays</c:v>
                </c:pt>
                <c:pt idx="3293">
                  <c:v>plays</c:v>
                </c:pt>
                <c:pt idx="3294">
                  <c:v>plays</c:v>
                </c:pt>
                <c:pt idx="3295">
                  <c:v>plays</c:v>
                </c:pt>
                <c:pt idx="3296">
                  <c:v>plays</c:v>
                </c:pt>
                <c:pt idx="3297">
                  <c:v>plays</c:v>
                </c:pt>
                <c:pt idx="3298">
                  <c:v>plays</c:v>
                </c:pt>
                <c:pt idx="3299">
                  <c:v>plays</c:v>
                </c:pt>
                <c:pt idx="3300">
                  <c:v>plays</c:v>
                </c:pt>
                <c:pt idx="3301">
                  <c:v>plays</c:v>
                </c:pt>
                <c:pt idx="3302">
                  <c:v>plays</c:v>
                </c:pt>
                <c:pt idx="3303">
                  <c:v>plays</c:v>
                </c:pt>
                <c:pt idx="3304">
                  <c:v>plays</c:v>
                </c:pt>
                <c:pt idx="3305">
                  <c:v>plays</c:v>
                </c:pt>
                <c:pt idx="3306">
                  <c:v>plays</c:v>
                </c:pt>
                <c:pt idx="3307">
                  <c:v>plays</c:v>
                </c:pt>
                <c:pt idx="3308">
                  <c:v>plays</c:v>
                </c:pt>
                <c:pt idx="3309">
                  <c:v>plays</c:v>
                </c:pt>
                <c:pt idx="3310">
                  <c:v>plays</c:v>
                </c:pt>
                <c:pt idx="3311">
                  <c:v>plays</c:v>
                </c:pt>
                <c:pt idx="3312">
                  <c:v>plays</c:v>
                </c:pt>
                <c:pt idx="3313">
                  <c:v>plays</c:v>
                </c:pt>
                <c:pt idx="3314">
                  <c:v>plays</c:v>
                </c:pt>
                <c:pt idx="3315">
                  <c:v>plays</c:v>
                </c:pt>
                <c:pt idx="3316">
                  <c:v>plays</c:v>
                </c:pt>
                <c:pt idx="3317">
                  <c:v>plays</c:v>
                </c:pt>
                <c:pt idx="3318">
                  <c:v>plays</c:v>
                </c:pt>
                <c:pt idx="3319">
                  <c:v>plays</c:v>
                </c:pt>
                <c:pt idx="3320">
                  <c:v>plays</c:v>
                </c:pt>
                <c:pt idx="3321">
                  <c:v>plays</c:v>
                </c:pt>
                <c:pt idx="3322">
                  <c:v>plays</c:v>
                </c:pt>
                <c:pt idx="3323">
                  <c:v>plays</c:v>
                </c:pt>
                <c:pt idx="3324">
                  <c:v>plays</c:v>
                </c:pt>
                <c:pt idx="3325">
                  <c:v>plays</c:v>
                </c:pt>
                <c:pt idx="3326">
                  <c:v>plays</c:v>
                </c:pt>
                <c:pt idx="3327">
                  <c:v>plays</c:v>
                </c:pt>
                <c:pt idx="3328">
                  <c:v>plays</c:v>
                </c:pt>
                <c:pt idx="3329">
                  <c:v>plays</c:v>
                </c:pt>
                <c:pt idx="3330">
                  <c:v>plays</c:v>
                </c:pt>
                <c:pt idx="3331">
                  <c:v>plays</c:v>
                </c:pt>
                <c:pt idx="3332">
                  <c:v>plays</c:v>
                </c:pt>
                <c:pt idx="3333">
                  <c:v>plays</c:v>
                </c:pt>
                <c:pt idx="3334">
                  <c:v>plays</c:v>
                </c:pt>
                <c:pt idx="3335">
                  <c:v>plays</c:v>
                </c:pt>
                <c:pt idx="3336">
                  <c:v>plays</c:v>
                </c:pt>
                <c:pt idx="3337">
                  <c:v>plays</c:v>
                </c:pt>
                <c:pt idx="3338">
                  <c:v>plays</c:v>
                </c:pt>
                <c:pt idx="3339">
                  <c:v>plays</c:v>
                </c:pt>
                <c:pt idx="3340">
                  <c:v>plays</c:v>
                </c:pt>
                <c:pt idx="3341">
                  <c:v>plays</c:v>
                </c:pt>
                <c:pt idx="3342">
                  <c:v>plays</c:v>
                </c:pt>
                <c:pt idx="3343">
                  <c:v>plays</c:v>
                </c:pt>
                <c:pt idx="3344">
                  <c:v>plays</c:v>
                </c:pt>
                <c:pt idx="3345">
                  <c:v>plays</c:v>
                </c:pt>
                <c:pt idx="3346">
                  <c:v>plays</c:v>
                </c:pt>
                <c:pt idx="3347">
                  <c:v>plays</c:v>
                </c:pt>
                <c:pt idx="3348">
                  <c:v>plays</c:v>
                </c:pt>
                <c:pt idx="3349">
                  <c:v>plays</c:v>
                </c:pt>
                <c:pt idx="3350">
                  <c:v>plays</c:v>
                </c:pt>
                <c:pt idx="3351">
                  <c:v>plays</c:v>
                </c:pt>
                <c:pt idx="3352">
                  <c:v>plays</c:v>
                </c:pt>
                <c:pt idx="3353">
                  <c:v>plays</c:v>
                </c:pt>
                <c:pt idx="3354">
                  <c:v>plays</c:v>
                </c:pt>
                <c:pt idx="3355">
                  <c:v>plays</c:v>
                </c:pt>
                <c:pt idx="3356">
                  <c:v>plays</c:v>
                </c:pt>
                <c:pt idx="3357">
                  <c:v>plays</c:v>
                </c:pt>
                <c:pt idx="3358">
                  <c:v>plays</c:v>
                </c:pt>
                <c:pt idx="3359">
                  <c:v>plays</c:v>
                </c:pt>
                <c:pt idx="3360">
                  <c:v>plays</c:v>
                </c:pt>
                <c:pt idx="3361">
                  <c:v>plays</c:v>
                </c:pt>
                <c:pt idx="3362">
                  <c:v>plays</c:v>
                </c:pt>
                <c:pt idx="3363">
                  <c:v>plays</c:v>
                </c:pt>
                <c:pt idx="3364">
                  <c:v>plays</c:v>
                </c:pt>
                <c:pt idx="3365">
                  <c:v>plays</c:v>
                </c:pt>
                <c:pt idx="3366">
                  <c:v>plays</c:v>
                </c:pt>
                <c:pt idx="3367">
                  <c:v>plays</c:v>
                </c:pt>
                <c:pt idx="3368">
                  <c:v>plays</c:v>
                </c:pt>
                <c:pt idx="3369">
                  <c:v>plays</c:v>
                </c:pt>
                <c:pt idx="3370">
                  <c:v>plays</c:v>
                </c:pt>
                <c:pt idx="3371">
                  <c:v>plays</c:v>
                </c:pt>
                <c:pt idx="3372">
                  <c:v>plays</c:v>
                </c:pt>
                <c:pt idx="3373">
                  <c:v>plays</c:v>
                </c:pt>
                <c:pt idx="3374">
                  <c:v>plays</c:v>
                </c:pt>
                <c:pt idx="3375">
                  <c:v>plays</c:v>
                </c:pt>
                <c:pt idx="3376">
                  <c:v>plays</c:v>
                </c:pt>
                <c:pt idx="3377">
                  <c:v>plays</c:v>
                </c:pt>
                <c:pt idx="3378">
                  <c:v>plays</c:v>
                </c:pt>
                <c:pt idx="3379">
                  <c:v>plays</c:v>
                </c:pt>
                <c:pt idx="3380">
                  <c:v>plays</c:v>
                </c:pt>
                <c:pt idx="3381">
                  <c:v>plays</c:v>
                </c:pt>
                <c:pt idx="3382">
                  <c:v>plays</c:v>
                </c:pt>
                <c:pt idx="3383">
                  <c:v>plays</c:v>
                </c:pt>
                <c:pt idx="3384">
                  <c:v>plays</c:v>
                </c:pt>
                <c:pt idx="3385">
                  <c:v>plays</c:v>
                </c:pt>
                <c:pt idx="3386">
                  <c:v>plays</c:v>
                </c:pt>
                <c:pt idx="3387">
                  <c:v>plays</c:v>
                </c:pt>
                <c:pt idx="3388">
                  <c:v>plays</c:v>
                </c:pt>
                <c:pt idx="3389">
                  <c:v>plays</c:v>
                </c:pt>
                <c:pt idx="3390">
                  <c:v>plays</c:v>
                </c:pt>
                <c:pt idx="3391">
                  <c:v>plays</c:v>
                </c:pt>
                <c:pt idx="3392">
                  <c:v>plays</c:v>
                </c:pt>
                <c:pt idx="3393">
                  <c:v>plays</c:v>
                </c:pt>
                <c:pt idx="3394">
                  <c:v>plays</c:v>
                </c:pt>
                <c:pt idx="3395">
                  <c:v>plays</c:v>
                </c:pt>
                <c:pt idx="3396">
                  <c:v>plays</c:v>
                </c:pt>
                <c:pt idx="3397">
                  <c:v>plays</c:v>
                </c:pt>
                <c:pt idx="3398">
                  <c:v>plays</c:v>
                </c:pt>
                <c:pt idx="3399">
                  <c:v>plays</c:v>
                </c:pt>
                <c:pt idx="3400">
                  <c:v>plays</c:v>
                </c:pt>
                <c:pt idx="3401">
                  <c:v>plays</c:v>
                </c:pt>
                <c:pt idx="3402">
                  <c:v>plays</c:v>
                </c:pt>
                <c:pt idx="3403">
                  <c:v>plays</c:v>
                </c:pt>
                <c:pt idx="3404">
                  <c:v>plays</c:v>
                </c:pt>
                <c:pt idx="3405">
                  <c:v>plays</c:v>
                </c:pt>
                <c:pt idx="3406">
                  <c:v>plays</c:v>
                </c:pt>
                <c:pt idx="3407">
                  <c:v>plays</c:v>
                </c:pt>
                <c:pt idx="3408">
                  <c:v>plays</c:v>
                </c:pt>
                <c:pt idx="3409">
                  <c:v>plays</c:v>
                </c:pt>
                <c:pt idx="3410">
                  <c:v>plays</c:v>
                </c:pt>
                <c:pt idx="3411">
                  <c:v>plays</c:v>
                </c:pt>
                <c:pt idx="3412">
                  <c:v>plays</c:v>
                </c:pt>
                <c:pt idx="3413">
                  <c:v>plays</c:v>
                </c:pt>
                <c:pt idx="3414">
                  <c:v>plays</c:v>
                </c:pt>
                <c:pt idx="3415">
                  <c:v>plays</c:v>
                </c:pt>
                <c:pt idx="3416">
                  <c:v>plays</c:v>
                </c:pt>
                <c:pt idx="3417">
                  <c:v>plays</c:v>
                </c:pt>
                <c:pt idx="3418">
                  <c:v>plays</c:v>
                </c:pt>
                <c:pt idx="3419">
                  <c:v>plays</c:v>
                </c:pt>
                <c:pt idx="3420">
                  <c:v>plays</c:v>
                </c:pt>
                <c:pt idx="3421">
                  <c:v>plays</c:v>
                </c:pt>
                <c:pt idx="3422">
                  <c:v>plays</c:v>
                </c:pt>
                <c:pt idx="3423">
                  <c:v>plays</c:v>
                </c:pt>
                <c:pt idx="3424">
                  <c:v>plays</c:v>
                </c:pt>
                <c:pt idx="3425">
                  <c:v>plays</c:v>
                </c:pt>
                <c:pt idx="3426">
                  <c:v>plays</c:v>
                </c:pt>
                <c:pt idx="3427">
                  <c:v>plays</c:v>
                </c:pt>
                <c:pt idx="3428">
                  <c:v>plays</c:v>
                </c:pt>
                <c:pt idx="3429">
                  <c:v>plays</c:v>
                </c:pt>
                <c:pt idx="3430">
                  <c:v>plays</c:v>
                </c:pt>
                <c:pt idx="3431">
                  <c:v>plays</c:v>
                </c:pt>
                <c:pt idx="3432">
                  <c:v>plays</c:v>
                </c:pt>
                <c:pt idx="3433">
                  <c:v>plays</c:v>
                </c:pt>
                <c:pt idx="3434">
                  <c:v>plays</c:v>
                </c:pt>
                <c:pt idx="3435">
                  <c:v>plays</c:v>
                </c:pt>
                <c:pt idx="3436">
                  <c:v>plays</c:v>
                </c:pt>
                <c:pt idx="3437">
                  <c:v>plays</c:v>
                </c:pt>
                <c:pt idx="3438">
                  <c:v>plays</c:v>
                </c:pt>
                <c:pt idx="3439">
                  <c:v>plays</c:v>
                </c:pt>
                <c:pt idx="3440">
                  <c:v>plays</c:v>
                </c:pt>
                <c:pt idx="3441">
                  <c:v>plays</c:v>
                </c:pt>
                <c:pt idx="3442">
                  <c:v>plays</c:v>
                </c:pt>
                <c:pt idx="3443">
                  <c:v>plays</c:v>
                </c:pt>
                <c:pt idx="3444">
                  <c:v>plays</c:v>
                </c:pt>
                <c:pt idx="3445">
                  <c:v>plays</c:v>
                </c:pt>
                <c:pt idx="3446">
                  <c:v>plays</c:v>
                </c:pt>
                <c:pt idx="3447">
                  <c:v>plays</c:v>
                </c:pt>
                <c:pt idx="3448">
                  <c:v>plays</c:v>
                </c:pt>
                <c:pt idx="3449">
                  <c:v>plays</c:v>
                </c:pt>
                <c:pt idx="3450">
                  <c:v>plays</c:v>
                </c:pt>
                <c:pt idx="3451">
                  <c:v>plays</c:v>
                </c:pt>
                <c:pt idx="3452">
                  <c:v>plays</c:v>
                </c:pt>
                <c:pt idx="3453">
                  <c:v>plays</c:v>
                </c:pt>
                <c:pt idx="3454">
                  <c:v>plays</c:v>
                </c:pt>
                <c:pt idx="3455">
                  <c:v>plays</c:v>
                </c:pt>
                <c:pt idx="3456">
                  <c:v>plays</c:v>
                </c:pt>
                <c:pt idx="3457">
                  <c:v>plays</c:v>
                </c:pt>
                <c:pt idx="3458">
                  <c:v>plays</c:v>
                </c:pt>
                <c:pt idx="3459">
                  <c:v>plays</c:v>
                </c:pt>
                <c:pt idx="3460">
                  <c:v>plays</c:v>
                </c:pt>
                <c:pt idx="3461">
                  <c:v>plays</c:v>
                </c:pt>
                <c:pt idx="3462">
                  <c:v>plays</c:v>
                </c:pt>
                <c:pt idx="3463">
                  <c:v>plays</c:v>
                </c:pt>
                <c:pt idx="3464">
                  <c:v>plays</c:v>
                </c:pt>
                <c:pt idx="3465">
                  <c:v>plays</c:v>
                </c:pt>
                <c:pt idx="3466">
                  <c:v>plays</c:v>
                </c:pt>
                <c:pt idx="3467">
                  <c:v>plays</c:v>
                </c:pt>
                <c:pt idx="3468">
                  <c:v>plays</c:v>
                </c:pt>
                <c:pt idx="3469">
                  <c:v>plays</c:v>
                </c:pt>
                <c:pt idx="3470">
                  <c:v>plays</c:v>
                </c:pt>
                <c:pt idx="3471">
                  <c:v>plays</c:v>
                </c:pt>
                <c:pt idx="3472">
                  <c:v>plays</c:v>
                </c:pt>
                <c:pt idx="3473">
                  <c:v>plays</c:v>
                </c:pt>
                <c:pt idx="3474">
                  <c:v>plays</c:v>
                </c:pt>
                <c:pt idx="3475">
                  <c:v>plays</c:v>
                </c:pt>
                <c:pt idx="3476">
                  <c:v>plays</c:v>
                </c:pt>
                <c:pt idx="3477">
                  <c:v>plays</c:v>
                </c:pt>
                <c:pt idx="3478">
                  <c:v>plays</c:v>
                </c:pt>
                <c:pt idx="3479">
                  <c:v>plays</c:v>
                </c:pt>
                <c:pt idx="3480">
                  <c:v>plays</c:v>
                </c:pt>
                <c:pt idx="3481">
                  <c:v>plays</c:v>
                </c:pt>
                <c:pt idx="3482">
                  <c:v>plays</c:v>
                </c:pt>
                <c:pt idx="3483">
                  <c:v>plays</c:v>
                </c:pt>
                <c:pt idx="3484">
                  <c:v>plays</c:v>
                </c:pt>
                <c:pt idx="3485">
                  <c:v>plays</c:v>
                </c:pt>
                <c:pt idx="3486">
                  <c:v>plays</c:v>
                </c:pt>
                <c:pt idx="3487">
                  <c:v>plays</c:v>
                </c:pt>
                <c:pt idx="3488">
                  <c:v>plays</c:v>
                </c:pt>
                <c:pt idx="3489">
                  <c:v>plays</c:v>
                </c:pt>
                <c:pt idx="3490">
                  <c:v>plays</c:v>
                </c:pt>
                <c:pt idx="3491">
                  <c:v>plays</c:v>
                </c:pt>
                <c:pt idx="3492">
                  <c:v>plays</c:v>
                </c:pt>
                <c:pt idx="3493">
                  <c:v>plays</c:v>
                </c:pt>
                <c:pt idx="3494">
                  <c:v>plays</c:v>
                </c:pt>
                <c:pt idx="3495">
                  <c:v>plays</c:v>
                </c:pt>
                <c:pt idx="3496">
                  <c:v>plays</c:v>
                </c:pt>
                <c:pt idx="3497">
                  <c:v>plays</c:v>
                </c:pt>
                <c:pt idx="3498">
                  <c:v>plays</c:v>
                </c:pt>
                <c:pt idx="3499">
                  <c:v>plays</c:v>
                </c:pt>
                <c:pt idx="3500">
                  <c:v>plays</c:v>
                </c:pt>
                <c:pt idx="3501">
                  <c:v>plays</c:v>
                </c:pt>
                <c:pt idx="3502">
                  <c:v>plays</c:v>
                </c:pt>
                <c:pt idx="3503">
                  <c:v>plays</c:v>
                </c:pt>
                <c:pt idx="3504">
                  <c:v>plays</c:v>
                </c:pt>
                <c:pt idx="3505">
                  <c:v>plays</c:v>
                </c:pt>
                <c:pt idx="3506">
                  <c:v>plays</c:v>
                </c:pt>
                <c:pt idx="3507">
                  <c:v>plays</c:v>
                </c:pt>
                <c:pt idx="3508">
                  <c:v>plays</c:v>
                </c:pt>
                <c:pt idx="3509">
                  <c:v>plays</c:v>
                </c:pt>
                <c:pt idx="3510">
                  <c:v>plays</c:v>
                </c:pt>
                <c:pt idx="3511">
                  <c:v>plays</c:v>
                </c:pt>
                <c:pt idx="3512">
                  <c:v>plays</c:v>
                </c:pt>
                <c:pt idx="3513">
                  <c:v>plays</c:v>
                </c:pt>
                <c:pt idx="3514">
                  <c:v>plays</c:v>
                </c:pt>
                <c:pt idx="3515">
                  <c:v>plays</c:v>
                </c:pt>
                <c:pt idx="3516">
                  <c:v>plays</c:v>
                </c:pt>
                <c:pt idx="3517">
                  <c:v>plays</c:v>
                </c:pt>
                <c:pt idx="3518">
                  <c:v>plays</c:v>
                </c:pt>
                <c:pt idx="3519">
                  <c:v>plays</c:v>
                </c:pt>
                <c:pt idx="3520">
                  <c:v>plays</c:v>
                </c:pt>
                <c:pt idx="3521">
                  <c:v>plays</c:v>
                </c:pt>
                <c:pt idx="3522">
                  <c:v>plays</c:v>
                </c:pt>
                <c:pt idx="3523">
                  <c:v>plays</c:v>
                </c:pt>
                <c:pt idx="3524">
                  <c:v>plays</c:v>
                </c:pt>
                <c:pt idx="3525">
                  <c:v>plays</c:v>
                </c:pt>
                <c:pt idx="3526">
                  <c:v>plays</c:v>
                </c:pt>
                <c:pt idx="3527">
                  <c:v>plays</c:v>
                </c:pt>
                <c:pt idx="3528">
                  <c:v>plays</c:v>
                </c:pt>
                <c:pt idx="3529">
                  <c:v>plays</c:v>
                </c:pt>
                <c:pt idx="3530">
                  <c:v>plays</c:v>
                </c:pt>
                <c:pt idx="3531">
                  <c:v>plays</c:v>
                </c:pt>
                <c:pt idx="3532">
                  <c:v>plays</c:v>
                </c:pt>
                <c:pt idx="3533">
                  <c:v>plays</c:v>
                </c:pt>
                <c:pt idx="3534">
                  <c:v>plays</c:v>
                </c:pt>
                <c:pt idx="3535">
                  <c:v>plays</c:v>
                </c:pt>
                <c:pt idx="3536">
                  <c:v>plays</c:v>
                </c:pt>
                <c:pt idx="3537">
                  <c:v>plays</c:v>
                </c:pt>
                <c:pt idx="3538">
                  <c:v>plays</c:v>
                </c:pt>
                <c:pt idx="3539">
                  <c:v>plays</c:v>
                </c:pt>
                <c:pt idx="3540">
                  <c:v>plays</c:v>
                </c:pt>
                <c:pt idx="3541">
                  <c:v>plays</c:v>
                </c:pt>
                <c:pt idx="3542">
                  <c:v>plays</c:v>
                </c:pt>
                <c:pt idx="3543">
                  <c:v>plays</c:v>
                </c:pt>
                <c:pt idx="3544">
                  <c:v>plays</c:v>
                </c:pt>
                <c:pt idx="3545">
                  <c:v>plays</c:v>
                </c:pt>
                <c:pt idx="3546">
                  <c:v>plays</c:v>
                </c:pt>
                <c:pt idx="3547">
                  <c:v>plays</c:v>
                </c:pt>
                <c:pt idx="3548">
                  <c:v>plays</c:v>
                </c:pt>
                <c:pt idx="3549">
                  <c:v>plays</c:v>
                </c:pt>
                <c:pt idx="3550">
                  <c:v>plays</c:v>
                </c:pt>
                <c:pt idx="3551">
                  <c:v>plays</c:v>
                </c:pt>
                <c:pt idx="3552">
                  <c:v>plays</c:v>
                </c:pt>
                <c:pt idx="3553">
                  <c:v>plays</c:v>
                </c:pt>
                <c:pt idx="3554">
                  <c:v>plays</c:v>
                </c:pt>
                <c:pt idx="3555">
                  <c:v>plays</c:v>
                </c:pt>
                <c:pt idx="3556">
                  <c:v>plays</c:v>
                </c:pt>
                <c:pt idx="3557">
                  <c:v>plays</c:v>
                </c:pt>
                <c:pt idx="3558">
                  <c:v>plays</c:v>
                </c:pt>
                <c:pt idx="3559">
                  <c:v>plays</c:v>
                </c:pt>
                <c:pt idx="3560">
                  <c:v>plays</c:v>
                </c:pt>
                <c:pt idx="3561">
                  <c:v>plays</c:v>
                </c:pt>
                <c:pt idx="3562">
                  <c:v>plays</c:v>
                </c:pt>
                <c:pt idx="3563">
                  <c:v>plays</c:v>
                </c:pt>
                <c:pt idx="3564">
                  <c:v>plays</c:v>
                </c:pt>
                <c:pt idx="3565">
                  <c:v>plays</c:v>
                </c:pt>
                <c:pt idx="3566">
                  <c:v>plays</c:v>
                </c:pt>
                <c:pt idx="3567">
                  <c:v>plays</c:v>
                </c:pt>
                <c:pt idx="3568">
                  <c:v>plays</c:v>
                </c:pt>
                <c:pt idx="3569">
                  <c:v>plays</c:v>
                </c:pt>
                <c:pt idx="3570">
                  <c:v>plays</c:v>
                </c:pt>
                <c:pt idx="3571">
                  <c:v>plays</c:v>
                </c:pt>
                <c:pt idx="3572">
                  <c:v>plays</c:v>
                </c:pt>
                <c:pt idx="3573">
                  <c:v>plays</c:v>
                </c:pt>
                <c:pt idx="3574">
                  <c:v>plays</c:v>
                </c:pt>
                <c:pt idx="3575">
                  <c:v>plays</c:v>
                </c:pt>
                <c:pt idx="3576">
                  <c:v>plays</c:v>
                </c:pt>
                <c:pt idx="3577">
                  <c:v>plays</c:v>
                </c:pt>
                <c:pt idx="3578">
                  <c:v>plays</c:v>
                </c:pt>
                <c:pt idx="3579">
                  <c:v>plays</c:v>
                </c:pt>
                <c:pt idx="3580">
                  <c:v>plays</c:v>
                </c:pt>
                <c:pt idx="3581">
                  <c:v>plays</c:v>
                </c:pt>
                <c:pt idx="3582">
                  <c:v>plays</c:v>
                </c:pt>
                <c:pt idx="3583">
                  <c:v>plays</c:v>
                </c:pt>
                <c:pt idx="3584">
                  <c:v>plays</c:v>
                </c:pt>
                <c:pt idx="3585">
                  <c:v>plays</c:v>
                </c:pt>
                <c:pt idx="3586">
                  <c:v>plays</c:v>
                </c:pt>
                <c:pt idx="3587">
                  <c:v>plays</c:v>
                </c:pt>
                <c:pt idx="3588">
                  <c:v>plays</c:v>
                </c:pt>
                <c:pt idx="3589">
                  <c:v>plays</c:v>
                </c:pt>
                <c:pt idx="3590">
                  <c:v>plays</c:v>
                </c:pt>
                <c:pt idx="3591">
                  <c:v>plays</c:v>
                </c:pt>
                <c:pt idx="3592">
                  <c:v>plays</c:v>
                </c:pt>
                <c:pt idx="3593">
                  <c:v>plays</c:v>
                </c:pt>
                <c:pt idx="3594">
                  <c:v>plays</c:v>
                </c:pt>
                <c:pt idx="3595">
                  <c:v>plays</c:v>
                </c:pt>
                <c:pt idx="3596">
                  <c:v>plays</c:v>
                </c:pt>
                <c:pt idx="3597">
                  <c:v>plays</c:v>
                </c:pt>
                <c:pt idx="3598">
                  <c:v>plays</c:v>
                </c:pt>
                <c:pt idx="3599">
                  <c:v>plays</c:v>
                </c:pt>
                <c:pt idx="3600">
                  <c:v>plays</c:v>
                </c:pt>
                <c:pt idx="3601">
                  <c:v>plays</c:v>
                </c:pt>
                <c:pt idx="3602">
                  <c:v>plays</c:v>
                </c:pt>
                <c:pt idx="3603">
                  <c:v>plays</c:v>
                </c:pt>
                <c:pt idx="3604">
                  <c:v>plays</c:v>
                </c:pt>
                <c:pt idx="3605">
                  <c:v>plays</c:v>
                </c:pt>
                <c:pt idx="3606">
                  <c:v>plays</c:v>
                </c:pt>
                <c:pt idx="3607">
                  <c:v>plays</c:v>
                </c:pt>
                <c:pt idx="3608">
                  <c:v>plays</c:v>
                </c:pt>
                <c:pt idx="3609">
                  <c:v>plays</c:v>
                </c:pt>
                <c:pt idx="3610">
                  <c:v>plays</c:v>
                </c:pt>
                <c:pt idx="3611">
                  <c:v>plays</c:v>
                </c:pt>
                <c:pt idx="3612">
                  <c:v>plays</c:v>
                </c:pt>
                <c:pt idx="3613">
                  <c:v>plays</c:v>
                </c:pt>
                <c:pt idx="3614">
                  <c:v>plays</c:v>
                </c:pt>
                <c:pt idx="3615">
                  <c:v>plays</c:v>
                </c:pt>
                <c:pt idx="3616">
                  <c:v>plays</c:v>
                </c:pt>
                <c:pt idx="3617">
                  <c:v>plays</c:v>
                </c:pt>
                <c:pt idx="3618">
                  <c:v>plays</c:v>
                </c:pt>
                <c:pt idx="3619">
                  <c:v>plays</c:v>
                </c:pt>
                <c:pt idx="3620">
                  <c:v>plays</c:v>
                </c:pt>
                <c:pt idx="3621">
                  <c:v>plays</c:v>
                </c:pt>
                <c:pt idx="3622">
                  <c:v>plays</c:v>
                </c:pt>
                <c:pt idx="3623">
                  <c:v>plays</c:v>
                </c:pt>
                <c:pt idx="3624">
                  <c:v>plays</c:v>
                </c:pt>
                <c:pt idx="3625">
                  <c:v>plays</c:v>
                </c:pt>
                <c:pt idx="3626">
                  <c:v>plays</c:v>
                </c:pt>
                <c:pt idx="3627">
                  <c:v>plays</c:v>
                </c:pt>
                <c:pt idx="3628">
                  <c:v>plays</c:v>
                </c:pt>
                <c:pt idx="3629">
                  <c:v>musical</c:v>
                </c:pt>
                <c:pt idx="3630">
                  <c:v>musical</c:v>
                </c:pt>
                <c:pt idx="3631">
                  <c:v>musical</c:v>
                </c:pt>
                <c:pt idx="3632">
                  <c:v>musical</c:v>
                </c:pt>
                <c:pt idx="3633">
                  <c:v>musical</c:v>
                </c:pt>
                <c:pt idx="3634">
                  <c:v>musical</c:v>
                </c:pt>
                <c:pt idx="3635">
                  <c:v>musical</c:v>
                </c:pt>
                <c:pt idx="3636">
                  <c:v>musical</c:v>
                </c:pt>
                <c:pt idx="3637">
                  <c:v>musical</c:v>
                </c:pt>
                <c:pt idx="3638">
                  <c:v>musical</c:v>
                </c:pt>
                <c:pt idx="3639">
                  <c:v>musical</c:v>
                </c:pt>
                <c:pt idx="3640">
                  <c:v>musical</c:v>
                </c:pt>
                <c:pt idx="3641">
                  <c:v>musical</c:v>
                </c:pt>
                <c:pt idx="3642">
                  <c:v>musical</c:v>
                </c:pt>
                <c:pt idx="3643">
                  <c:v>musical</c:v>
                </c:pt>
                <c:pt idx="3644">
                  <c:v>musical</c:v>
                </c:pt>
                <c:pt idx="3645">
                  <c:v>musical</c:v>
                </c:pt>
                <c:pt idx="3646">
                  <c:v>musical</c:v>
                </c:pt>
                <c:pt idx="3647">
                  <c:v>musical</c:v>
                </c:pt>
                <c:pt idx="3648">
                  <c:v>musical</c:v>
                </c:pt>
                <c:pt idx="3649">
                  <c:v>plays</c:v>
                </c:pt>
                <c:pt idx="3650">
                  <c:v>plays</c:v>
                </c:pt>
                <c:pt idx="3651">
                  <c:v>plays</c:v>
                </c:pt>
                <c:pt idx="3652">
                  <c:v>plays</c:v>
                </c:pt>
                <c:pt idx="3653">
                  <c:v>plays</c:v>
                </c:pt>
                <c:pt idx="3654">
                  <c:v>plays</c:v>
                </c:pt>
                <c:pt idx="3655">
                  <c:v>plays</c:v>
                </c:pt>
                <c:pt idx="3656">
                  <c:v>plays</c:v>
                </c:pt>
                <c:pt idx="3657">
                  <c:v>plays</c:v>
                </c:pt>
                <c:pt idx="3658">
                  <c:v>plays</c:v>
                </c:pt>
                <c:pt idx="3659">
                  <c:v>plays</c:v>
                </c:pt>
                <c:pt idx="3660">
                  <c:v>plays</c:v>
                </c:pt>
                <c:pt idx="3661">
                  <c:v>plays</c:v>
                </c:pt>
                <c:pt idx="3662">
                  <c:v>plays</c:v>
                </c:pt>
                <c:pt idx="3663">
                  <c:v>plays</c:v>
                </c:pt>
                <c:pt idx="3664">
                  <c:v>plays</c:v>
                </c:pt>
                <c:pt idx="3665">
                  <c:v>plays</c:v>
                </c:pt>
                <c:pt idx="3666">
                  <c:v>plays</c:v>
                </c:pt>
                <c:pt idx="3667">
                  <c:v>plays</c:v>
                </c:pt>
                <c:pt idx="3668">
                  <c:v>plays</c:v>
                </c:pt>
                <c:pt idx="3669">
                  <c:v>plays</c:v>
                </c:pt>
                <c:pt idx="3670">
                  <c:v>plays</c:v>
                </c:pt>
                <c:pt idx="3671">
                  <c:v>plays</c:v>
                </c:pt>
                <c:pt idx="3672">
                  <c:v>plays</c:v>
                </c:pt>
                <c:pt idx="3673">
                  <c:v>plays</c:v>
                </c:pt>
                <c:pt idx="3674">
                  <c:v>plays</c:v>
                </c:pt>
                <c:pt idx="3675">
                  <c:v>plays</c:v>
                </c:pt>
                <c:pt idx="3676">
                  <c:v>plays</c:v>
                </c:pt>
                <c:pt idx="3677">
                  <c:v>plays</c:v>
                </c:pt>
                <c:pt idx="3678">
                  <c:v>plays</c:v>
                </c:pt>
                <c:pt idx="3679">
                  <c:v>plays</c:v>
                </c:pt>
                <c:pt idx="3680">
                  <c:v>plays</c:v>
                </c:pt>
                <c:pt idx="3681">
                  <c:v>plays</c:v>
                </c:pt>
                <c:pt idx="3682">
                  <c:v>plays</c:v>
                </c:pt>
                <c:pt idx="3683">
                  <c:v>plays</c:v>
                </c:pt>
                <c:pt idx="3684">
                  <c:v>plays</c:v>
                </c:pt>
                <c:pt idx="3685">
                  <c:v>plays</c:v>
                </c:pt>
                <c:pt idx="3686">
                  <c:v>plays</c:v>
                </c:pt>
                <c:pt idx="3687">
                  <c:v>plays</c:v>
                </c:pt>
                <c:pt idx="3688">
                  <c:v>plays</c:v>
                </c:pt>
                <c:pt idx="3689">
                  <c:v>plays</c:v>
                </c:pt>
                <c:pt idx="3690">
                  <c:v>plays</c:v>
                </c:pt>
                <c:pt idx="3691">
                  <c:v>plays</c:v>
                </c:pt>
                <c:pt idx="3692">
                  <c:v>plays</c:v>
                </c:pt>
                <c:pt idx="3693">
                  <c:v>plays</c:v>
                </c:pt>
                <c:pt idx="3694">
                  <c:v>plays</c:v>
                </c:pt>
                <c:pt idx="3695">
                  <c:v>plays</c:v>
                </c:pt>
                <c:pt idx="3696">
                  <c:v>plays</c:v>
                </c:pt>
                <c:pt idx="3697">
                  <c:v>plays</c:v>
                </c:pt>
                <c:pt idx="3698">
                  <c:v>plays</c:v>
                </c:pt>
                <c:pt idx="3699">
                  <c:v>plays</c:v>
                </c:pt>
                <c:pt idx="3700">
                  <c:v>plays</c:v>
                </c:pt>
                <c:pt idx="3701">
                  <c:v>plays</c:v>
                </c:pt>
                <c:pt idx="3702">
                  <c:v>plays</c:v>
                </c:pt>
                <c:pt idx="3703">
                  <c:v>plays</c:v>
                </c:pt>
                <c:pt idx="3704">
                  <c:v>plays</c:v>
                </c:pt>
                <c:pt idx="3705">
                  <c:v>plays</c:v>
                </c:pt>
                <c:pt idx="3706">
                  <c:v>plays</c:v>
                </c:pt>
                <c:pt idx="3707">
                  <c:v>plays</c:v>
                </c:pt>
                <c:pt idx="3708">
                  <c:v>plays</c:v>
                </c:pt>
                <c:pt idx="3709">
                  <c:v>plays</c:v>
                </c:pt>
                <c:pt idx="3710">
                  <c:v>plays</c:v>
                </c:pt>
                <c:pt idx="3711">
                  <c:v>plays</c:v>
                </c:pt>
                <c:pt idx="3712">
                  <c:v>plays</c:v>
                </c:pt>
                <c:pt idx="3713">
                  <c:v>plays</c:v>
                </c:pt>
                <c:pt idx="3714">
                  <c:v>plays</c:v>
                </c:pt>
                <c:pt idx="3715">
                  <c:v>plays</c:v>
                </c:pt>
                <c:pt idx="3716">
                  <c:v>plays</c:v>
                </c:pt>
                <c:pt idx="3717">
                  <c:v>plays</c:v>
                </c:pt>
                <c:pt idx="3718">
                  <c:v>plays</c:v>
                </c:pt>
                <c:pt idx="3719">
                  <c:v>plays</c:v>
                </c:pt>
                <c:pt idx="3720">
                  <c:v>plays</c:v>
                </c:pt>
                <c:pt idx="3721">
                  <c:v>plays</c:v>
                </c:pt>
                <c:pt idx="3722">
                  <c:v>plays</c:v>
                </c:pt>
                <c:pt idx="3723">
                  <c:v>plays</c:v>
                </c:pt>
                <c:pt idx="3724">
                  <c:v>plays</c:v>
                </c:pt>
                <c:pt idx="3725">
                  <c:v>plays</c:v>
                </c:pt>
                <c:pt idx="3726">
                  <c:v>plays</c:v>
                </c:pt>
                <c:pt idx="3727">
                  <c:v>plays</c:v>
                </c:pt>
                <c:pt idx="3728">
                  <c:v>plays</c:v>
                </c:pt>
                <c:pt idx="3729">
                  <c:v>plays</c:v>
                </c:pt>
                <c:pt idx="3730">
                  <c:v>plays</c:v>
                </c:pt>
                <c:pt idx="3731">
                  <c:v>plays</c:v>
                </c:pt>
                <c:pt idx="3732">
                  <c:v>plays</c:v>
                </c:pt>
                <c:pt idx="3733">
                  <c:v>plays</c:v>
                </c:pt>
                <c:pt idx="3734">
                  <c:v>plays</c:v>
                </c:pt>
                <c:pt idx="3735">
                  <c:v>plays</c:v>
                </c:pt>
                <c:pt idx="3736">
                  <c:v>plays</c:v>
                </c:pt>
                <c:pt idx="3737">
                  <c:v>plays</c:v>
                </c:pt>
                <c:pt idx="3738">
                  <c:v>plays</c:v>
                </c:pt>
                <c:pt idx="3739">
                  <c:v>plays</c:v>
                </c:pt>
                <c:pt idx="3740">
                  <c:v>plays</c:v>
                </c:pt>
                <c:pt idx="3741">
                  <c:v>plays</c:v>
                </c:pt>
                <c:pt idx="3742">
                  <c:v>plays</c:v>
                </c:pt>
                <c:pt idx="3743">
                  <c:v>plays</c:v>
                </c:pt>
                <c:pt idx="3744">
                  <c:v>plays</c:v>
                </c:pt>
                <c:pt idx="3745">
                  <c:v>plays</c:v>
                </c:pt>
                <c:pt idx="3746">
                  <c:v>plays</c:v>
                </c:pt>
                <c:pt idx="3747">
                  <c:v>plays</c:v>
                </c:pt>
                <c:pt idx="3748">
                  <c:v>plays</c:v>
                </c:pt>
                <c:pt idx="3749">
                  <c:v>musical</c:v>
                </c:pt>
                <c:pt idx="3750">
                  <c:v>musical</c:v>
                </c:pt>
                <c:pt idx="3751">
                  <c:v>musical</c:v>
                </c:pt>
                <c:pt idx="3752">
                  <c:v>musical</c:v>
                </c:pt>
                <c:pt idx="3753">
                  <c:v>musical</c:v>
                </c:pt>
                <c:pt idx="3754">
                  <c:v>musical</c:v>
                </c:pt>
                <c:pt idx="3755">
                  <c:v>musical</c:v>
                </c:pt>
                <c:pt idx="3756">
                  <c:v>musical</c:v>
                </c:pt>
                <c:pt idx="3757">
                  <c:v>musical</c:v>
                </c:pt>
                <c:pt idx="3758">
                  <c:v>musical</c:v>
                </c:pt>
                <c:pt idx="3759">
                  <c:v>musical</c:v>
                </c:pt>
                <c:pt idx="3760">
                  <c:v>musical</c:v>
                </c:pt>
                <c:pt idx="3761">
                  <c:v>musical</c:v>
                </c:pt>
                <c:pt idx="3762">
                  <c:v>musical</c:v>
                </c:pt>
                <c:pt idx="3763">
                  <c:v>musical</c:v>
                </c:pt>
                <c:pt idx="3764">
                  <c:v>musical</c:v>
                </c:pt>
                <c:pt idx="3765">
                  <c:v>musical</c:v>
                </c:pt>
                <c:pt idx="3766">
                  <c:v>musical</c:v>
                </c:pt>
                <c:pt idx="3767">
                  <c:v>musical</c:v>
                </c:pt>
                <c:pt idx="3768">
                  <c:v>musical</c:v>
                </c:pt>
                <c:pt idx="3769">
                  <c:v>musical</c:v>
                </c:pt>
                <c:pt idx="3770">
                  <c:v>musical</c:v>
                </c:pt>
                <c:pt idx="3771">
                  <c:v>musical</c:v>
                </c:pt>
                <c:pt idx="3772">
                  <c:v>musical</c:v>
                </c:pt>
                <c:pt idx="3773">
                  <c:v>musical</c:v>
                </c:pt>
                <c:pt idx="3774">
                  <c:v>musical</c:v>
                </c:pt>
                <c:pt idx="3775">
                  <c:v>musical</c:v>
                </c:pt>
                <c:pt idx="3776">
                  <c:v>musical</c:v>
                </c:pt>
                <c:pt idx="3777">
                  <c:v>musical</c:v>
                </c:pt>
                <c:pt idx="3778">
                  <c:v>musical</c:v>
                </c:pt>
                <c:pt idx="3779">
                  <c:v>musical</c:v>
                </c:pt>
                <c:pt idx="3780">
                  <c:v>musical</c:v>
                </c:pt>
                <c:pt idx="3781">
                  <c:v>musical</c:v>
                </c:pt>
                <c:pt idx="3782">
                  <c:v>musical</c:v>
                </c:pt>
                <c:pt idx="3783">
                  <c:v>musical</c:v>
                </c:pt>
                <c:pt idx="3784">
                  <c:v>musical</c:v>
                </c:pt>
                <c:pt idx="3785">
                  <c:v>musical</c:v>
                </c:pt>
                <c:pt idx="3786">
                  <c:v>musical</c:v>
                </c:pt>
                <c:pt idx="3787">
                  <c:v>musical</c:v>
                </c:pt>
                <c:pt idx="3788">
                  <c:v>musical</c:v>
                </c:pt>
                <c:pt idx="3789">
                  <c:v>musical</c:v>
                </c:pt>
                <c:pt idx="3790">
                  <c:v>musical</c:v>
                </c:pt>
                <c:pt idx="3791">
                  <c:v>musical</c:v>
                </c:pt>
                <c:pt idx="3792">
                  <c:v>musical</c:v>
                </c:pt>
                <c:pt idx="3793">
                  <c:v>musical</c:v>
                </c:pt>
                <c:pt idx="3794">
                  <c:v>musical</c:v>
                </c:pt>
                <c:pt idx="3795">
                  <c:v>musical</c:v>
                </c:pt>
                <c:pt idx="3796">
                  <c:v>musical</c:v>
                </c:pt>
                <c:pt idx="3797">
                  <c:v>musical</c:v>
                </c:pt>
                <c:pt idx="3798">
                  <c:v>musical</c:v>
                </c:pt>
                <c:pt idx="3799">
                  <c:v>musical</c:v>
                </c:pt>
                <c:pt idx="3800">
                  <c:v>musical</c:v>
                </c:pt>
                <c:pt idx="3801">
                  <c:v>musical</c:v>
                </c:pt>
                <c:pt idx="3802">
                  <c:v>musical</c:v>
                </c:pt>
                <c:pt idx="3803">
                  <c:v>musical</c:v>
                </c:pt>
                <c:pt idx="3804">
                  <c:v>musical</c:v>
                </c:pt>
                <c:pt idx="3805">
                  <c:v>musical</c:v>
                </c:pt>
                <c:pt idx="3806">
                  <c:v>musical</c:v>
                </c:pt>
                <c:pt idx="3807">
                  <c:v>musical</c:v>
                </c:pt>
                <c:pt idx="3808">
                  <c:v>musical</c:v>
                </c:pt>
                <c:pt idx="3809">
                  <c:v>plays</c:v>
                </c:pt>
                <c:pt idx="3810">
                  <c:v>plays</c:v>
                </c:pt>
                <c:pt idx="3811">
                  <c:v>plays</c:v>
                </c:pt>
                <c:pt idx="3812">
                  <c:v>plays</c:v>
                </c:pt>
                <c:pt idx="3813">
                  <c:v>plays</c:v>
                </c:pt>
                <c:pt idx="3814">
                  <c:v>plays</c:v>
                </c:pt>
                <c:pt idx="3815">
                  <c:v>plays</c:v>
                </c:pt>
                <c:pt idx="3816">
                  <c:v>plays</c:v>
                </c:pt>
                <c:pt idx="3817">
                  <c:v>plays</c:v>
                </c:pt>
                <c:pt idx="3818">
                  <c:v>plays</c:v>
                </c:pt>
                <c:pt idx="3819">
                  <c:v>plays</c:v>
                </c:pt>
                <c:pt idx="3820">
                  <c:v>plays</c:v>
                </c:pt>
                <c:pt idx="3821">
                  <c:v>plays</c:v>
                </c:pt>
                <c:pt idx="3822">
                  <c:v>plays</c:v>
                </c:pt>
                <c:pt idx="3823">
                  <c:v>plays</c:v>
                </c:pt>
                <c:pt idx="3824">
                  <c:v>plays</c:v>
                </c:pt>
                <c:pt idx="3825">
                  <c:v>plays</c:v>
                </c:pt>
                <c:pt idx="3826">
                  <c:v>plays</c:v>
                </c:pt>
                <c:pt idx="3827">
                  <c:v>plays</c:v>
                </c:pt>
                <c:pt idx="3828">
                  <c:v>plays</c:v>
                </c:pt>
                <c:pt idx="3829">
                  <c:v>plays</c:v>
                </c:pt>
                <c:pt idx="3830">
                  <c:v>plays</c:v>
                </c:pt>
                <c:pt idx="3831">
                  <c:v>plays</c:v>
                </c:pt>
                <c:pt idx="3832">
                  <c:v>plays</c:v>
                </c:pt>
                <c:pt idx="3833">
                  <c:v>plays</c:v>
                </c:pt>
                <c:pt idx="3834">
                  <c:v>plays</c:v>
                </c:pt>
                <c:pt idx="3835">
                  <c:v>plays</c:v>
                </c:pt>
                <c:pt idx="3836">
                  <c:v>plays</c:v>
                </c:pt>
                <c:pt idx="3837">
                  <c:v>plays</c:v>
                </c:pt>
                <c:pt idx="3838">
                  <c:v>plays</c:v>
                </c:pt>
                <c:pt idx="3839">
                  <c:v>plays</c:v>
                </c:pt>
                <c:pt idx="3840">
                  <c:v>plays</c:v>
                </c:pt>
                <c:pt idx="3841">
                  <c:v>plays</c:v>
                </c:pt>
                <c:pt idx="3842">
                  <c:v>plays</c:v>
                </c:pt>
                <c:pt idx="3843">
                  <c:v>plays</c:v>
                </c:pt>
                <c:pt idx="3844">
                  <c:v>plays</c:v>
                </c:pt>
                <c:pt idx="3845">
                  <c:v>plays</c:v>
                </c:pt>
                <c:pt idx="3846">
                  <c:v>plays</c:v>
                </c:pt>
                <c:pt idx="3847">
                  <c:v>plays</c:v>
                </c:pt>
                <c:pt idx="3848">
                  <c:v>plays</c:v>
                </c:pt>
                <c:pt idx="3849">
                  <c:v>plays</c:v>
                </c:pt>
                <c:pt idx="3850">
                  <c:v>plays</c:v>
                </c:pt>
                <c:pt idx="3851">
                  <c:v>plays</c:v>
                </c:pt>
                <c:pt idx="3852">
                  <c:v>plays</c:v>
                </c:pt>
                <c:pt idx="3853">
                  <c:v>plays</c:v>
                </c:pt>
                <c:pt idx="3854">
                  <c:v>plays</c:v>
                </c:pt>
                <c:pt idx="3855">
                  <c:v>plays</c:v>
                </c:pt>
                <c:pt idx="3856">
                  <c:v>plays</c:v>
                </c:pt>
                <c:pt idx="3857">
                  <c:v>plays</c:v>
                </c:pt>
                <c:pt idx="3858">
                  <c:v>plays</c:v>
                </c:pt>
                <c:pt idx="3859">
                  <c:v>plays</c:v>
                </c:pt>
                <c:pt idx="3860">
                  <c:v>plays</c:v>
                </c:pt>
                <c:pt idx="3861">
                  <c:v>plays</c:v>
                </c:pt>
                <c:pt idx="3862">
                  <c:v>plays</c:v>
                </c:pt>
                <c:pt idx="3863">
                  <c:v>plays</c:v>
                </c:pt>
                <c:pt idx="3864">
                  <c:v>plays</c:v>
                </c:pt>
                <c:pt idx="3865">
                  <c:v>plays</c:v>
                </c:pt>
                <c:pt idx="3866">
                  <c:v>plays</c:v>
                </c:pt>
                <c:pt idx="3867">
                  <c:v>plays</c:v>
                </c:pt>
                <c:pt idx="3868">
                  <c:v>plays</c:v>
                </c:pt>
                <c:pt idx="3869">
                  <c:v>musical</c:v>
                </c:pt>
                <c:pt idx="3870">
                  <c:v>musical</c:v>
                </c:pt>
                <c:pt idx="3871">
                  <c:v>musical</c:v>
                </c:pt>
                <c:pt idx="3872">
                  <c:v>musical</c:v>
                </c:pt>
                <c:pt idx="3873">
                  <c:v>musical</c:v>
                </c:pt>
                <c:pt idx="3874">
                  <c:v>musical</c:v>
                </c:pt>
                <c:pt idx="3875">
                  <c:v>musical</c:v>
                </c:pt>
                <c:pt idx="3876">
                  <c:v>musical</c:v>
                </c:pt>
                <c:pt idx="3877">
                  <c:v>musical</c:v>
                </c:pt>
                <c:pt idx="3878">
                  <c:v>musical</c:v>
                </c:pt>
                <c:pt idx="3879">
                  <c:v>musical</c:v>
                </c:pt>
                <c:pt idx="3880">
                  <c:v>musical</c:v>
                </c:pt>
                <c:pt idx="3881">
                  <c:v>musical</c:v>
                </c:pt>
                <c:pt idx="3882">
                  <c:v>musical</c:v>
                </c:pt>
                <c:pt idx="3883">
                  <c:v>musical</c:v>
                </c:pt>
                <c:pt idx="3884">
                  <c:v>musical</c:v>
                </c:pt>
                <c:pt idx="3885">
                  <c:v>musical</c:v>
                </c:pt>
                <c:pt idx="3886">
                  <c:v>musical</c:v>
                </c:pt>
                <c:pt idx="3887">
                  <c:v>musical</c:v>
                </c:pt>
                <c:pt idx="3888">
                  <c:v>musical</c:v>
                </c:pt>
                <c:pt idx="3889">
                  <c:v>plays</c:v>
                </c:pt>
                <c:pt idx="3890">
                  <c:v>plays</c:v>
                </c:pt>
                <c:pt idx="3891">
                  <c:v>plays</c:v>
                </c:pt>
                <c:pt idx="3892">
                  <c:v>plays</c:v>
                </c:pt>
                <c:pt idx="3893">
                  <c:v>plays</c:v>
                </c:pt>
                <c:pt idx="3894">
                  <c:v>plays</c:v>
                </c:pt>
                <c:pt idx="3895">
                  <c:v>plays</c:v>
                </c:pt>
                <c:pt idx="3896">
                  <c:v>plays</c:v>
                </c:pt>
                <c:pt idx="3897">
                  <c:v>plays</c:v>
                </c:pt>
                <c:pt idx="3898">
                  <c:v>plays</c:v>
                </c:pt>
                <c:pt idx="3899">
                  <c:v>plays</c:v>
                </c:pt>
                <c:pt idx="3900">
                  <c:v>plays</c:v>
                </c:pt>
                <c:pt idx="3901">
                  <c:v>plays</c:v>
                </c:pt>
                <c:pt idx="3902">
                  <c:v>plays</c:v>
                </c:pt>
                <c:pt idx="3903">
                  <c:v>plays</c:v>
                </c:pt>
                <c:pt idx="3904">
                  <c:v>plays</c:v>
                </c:pt>
                <c:pt idx="3905">
                  <c:v>plays</c:v>
                </c:pt>
                <c:pt idx="3906">
                  <c:v>plays</c:v>
                </c:pt>
                <c:pt idx="3907">
                  <c:v>plays</c:v>
                </c:pt>
                <c:pt idx="3908">
                  <c:v>plays</c:v>
                </c:pt>
                <c:pt idx="3909">
                  <c:v>plays</c:v>
                </c:pt>
                <c:pt idx="3910">
                  <c:v>plays</c:v>
                </c:pt>
                <c:pt idx="3911">
                  <c:v>plays</c:v>
                </c:pt>
                <c:pt idx="3912">
                  <c:v>plays</c:v>
                </c:pt>
                <c:pt idx="3913">
                  <c:v>plays</c:v>
                </c:pt>
                <c:pt idx="3914">
                  <c:v>plays</c:v>
                </c:pt>
                <c:pt idx="3915">
                  <c:v>plays</c:v>
                </c:pt>
                <c:pt idx="3916">
                  <c:v>plays</c:v>
                </c:pt>
                <c:pt idx="3917">
                  <c:v>plays</c:v>
                </c:pt>
                <c:pt idx="3918">
                  <c:v>plays</c:v>
                </c:pt>
                <c:pt idx="3919">
                  <c:v>plays</c:v>
                </c:pt>
                <c:pt idx="3920">
                  <c:v>plays</c:v>
                </c:pt>
                <c:pt idx="3921">
                  <c:v>plays</c:v>
                </c:pt>
                <c:pt idx="3922">
                  <c:v>plays</c:v>
                </c:pt>
                <c:pt idx="3923">
                  <c:v>plays</c:v>
                </c:pt>
                <c:pt idx="3924">
                  <c:v>plays</c:v>
                </c:pt>
                <c:pt idx="3925">
                  <c:v>plays</c:v>
                </c:pt>
                <c:pt idx="3926">
                  <c:v>plays</c:v>
                </c:pt>
                <c:pt idx="3927">
                  <c:v>plays</c:v>
                </c:pt>
                <c:pt idx="3928">
                  <c:v>plays</c:v>
                </c:pt>
                <c:pt idx="3929">
                  <c:v>plays</c:v>
                </c:pt>
                <c:pt idx="3930">
                  <c:v>plays</c:v>
                </c:pt>
                <c:pt idx="3931">
                  <c:v>plays</c:v>
                </c:pt>
                <c:pt idx="3932">
                  <c:v>plays</c:v>
                </c:pt>
                <c:pt idx="3933">
                  <c:v>plays</c:v>
                </c:pt>
                <c:pt idx="3934">
                  <c:v>plays</c:v>
                </c:pt>
                <c:pt idx="3935">
                  <c:v>plays</c:v>
                </c:pt>
                <c:pt idx="3936">
                  <c:v>plays</c:v>
                </c:pt>
                <c:pt idx="3937">
                  <c:v>plays</c:v>
                </c:pt>
                <c:pt idx="3938">
                  <c:v>plays</c:v>
                </c:pt>
                <c:pt idx="3939">
                  <c:v>plays</c:v>
                </c:pt>
                <c:pt idx="3940">
                  <c:v>plays</c:v>
                </c:pt>
                <c:pt idx="3941">
                  <c:v>plays</c:v>
                </c:pt>
                <c:pt idx="3942">
                  <c:v>plays</c:v>
                </c:pt>
                <c:pt idx="3943">
                  <c:v>plays</c:v>
                </c:pt>
                <c:pt idx="3944">
                  <c:v>plays</c:v>
                </c:pt>
                <c:pt idx="3945">
                  <c:v>plays</c:v>
                </c:pt>
                <c:pt idx="3946">
                  <c:v>plays</c:v>
                </c:pt>
                <c:pt idx="3947">
                  <c:v>plays</c:v>
                </c:pt>
                <c:pt idx="3948">
                  <c:v>plays</c:v>
                </c:pt>
                <c:pt idx="3949">
                  <c:v>plays</c:v>
                </c:pt>
                <c:pt idx="3950">
                  <c:v>plays</c:v>
                </c:pt>
                <c:pt idx="3951">
                  <c:v>plays</c:v>
                </c:pt>
                <c:pt idx="3952">
                  <c:v>plays</c:v>
                </c:pt>
                <c:pt idx="3953">
                  <c:v>plays</c:v>
                </c:pt>
                <c:pt idx="3954">
                  <c:v>plays</c:v>
                </c:pt>
                <c:pt idx="3955">
                  <c:v>plays</c:v>
                </c:pt>
                <c:pt idx="3956">
                  <c:v>plays</c:v>
                </c:pt>
                <c:pt idx="3957">
                  <c:v>plays</c:v>
                </c:pt>
                <c:pt idx="3958">
                  <c:v>plays</c:v>
                </c:pt>
                <c:pt idx="3959">
                  <c:v>plays</c:v>
                </c:pt>
                <c:pt idx="3960">
                  <c:v>plays</c:v>
                </c:pt>
                <c:pt idx="3961">
                  <c:v>plays</c:v>
                </c:pt>
                <c:pt idx="3962">
                  <c:v>plays</c:v>
                </c:pt>
                <c:pt idx="3963">
                  <c:v>plays</c:v>
                </c:pt>
                <c:pt idx="3964">
                  <c:v>plays</c:v>
                </c:pt>
                <c:pt idx="3965">
                  <c:v>plays</c:v>
                </c:pt>
                <c:pt idx="3966">
                  <c:v>plays</c:v>
                </c:pt>
                <c:pt idx="3967">
                  <c:v>plays</c:v>
                </c:pt>
                <c:pt idx="3968">
                  <c:v>plays</c:v>
                </c:pt>
                <c:pt idx="3969">
                  <c:v>plays</c:v>
                </c:pt>
                <c:pt idx="3970">
                  <c:v>plays</c:v>
                </c:pt>
                <c:pt idx="3971">
                  <c:v>plays</c:v>
                </c:pt>
                <c:pt idx="3972">
                  <c:v>plays</c:v>
                </c:pt>
                <c:pt idx="3973">
                  <c:v>plays</c:v>
                </c:pt>
                <c:pt idx="3974">
                  <c:v>plays</c:v>
                </c:pt>
                <c:pt idx="3975">
                  <c:v>plays</c:v>
                </c:pt>
                <c:pt idx="3976">
                  <c:v>plays</c:v>
                </c:pt>
                <c:pt idx="3977">
                  <c:v>plays</c:v>
                </c:pt>
                <c:pt idx="3978">
                  <c:v>plays</c:v>
                </c:pt>
                <c:pt idx="3979">
                  <c:v>plays</c:v>
                </c:pt>
                <c:pt idx="3980">
                  <c:v>plays</c:v>
                </c:pt>
                <c:pt idx="3981">
                  <c:v>plays</c:v>
                </c:pt>
                <c:pt idx="3982">
                  <c:v>plays</c:v>
                </c:pt>
                <c:pt idx="3983">
                  <c:v>plays</c:v>
                </c:pt>
                <c:pt idx="3984">
                  <c:v>plays</c:v>
                </c:pt>
                <c:pt idx="3985">
                  <c:v>plays</c:v>
                </c:pt>
                <c:pt idx="3986">
                  <c:v>plays</c:v>
                </c:pt>
                <c:pt idx="3987">
                  <c:v>plays</c:v>
                </c:pt>
                <c:pt idx="3988">
                  <c:v>plays</c:v>
                </c:pt>
                <c:pt idx="3989">
                  <c:v>plays</c:v>
                </c:pt>
                <c:pt idx="3990">
                  <c:v>plays</c:v>
                </c:pt>
                <c:pt idx="3991">
                  <c:v>plays</c:v>
                </c:pt>
                <c:pt idx="3992">
                  <c:v>plays</c:v>
                </c:pt>
                <c:pt idx="3993">
                  <c:v>plays</c:v>
                </c:pt>
                <c:pt idx="3994">
                  <c:v>plays</c:v>
                </c:pt>
                <c:pt idx="3995">
                  <c:v>plays</c:v>
                </c:pt>
                <c:pt idx="3996">
                  <c:v>plays</c:v>
                </c:pt>
                <c:pt idx="3997">
                  <c:v>plays</c:v>
                </c:pt>
                <c:pt idx="3998">
                  <c:v>plays</c:v>
                </c:pt>
                <c:pt idx="3999">
                  <c:v>plays</c:v>
                </c:pt>
                <c:pt idx="4000">
                  <c:v>plays</c:v>
                </c:pt>
                <c:pt idx="4001">
                  <c:v>plays</c:v>
                </c:pt>
                <c:pt idx="4002">
                  <c:v>plays</c:v>
                </c:pt>
                <c:pt idx="4003">
                  <c:v>plays</c:v>
                </c:pt>
                <c:pt idx="4004">
                  <c:v>plays</c:v>
                </c:pt>
                <c:pt idx="4005">
                  <c:v>plays</c:v>
                </c:pt>
                <c:pt idx="4006">
                  <c:v>plays</c:v>
                </c:pt>
                <c:pt idx="4007">
                  <c:v>plays</c:v>
                </c:pt>
                <c:pt idx="4008">
                  <c:v>plays</c:v>
                </c:pt>
                <c:pt idx="4009">
                  <c:v>plays</c:v>
                </c:pt>
                <c:pt idx="4010">
                  <c:v>plays</c:v>
                </c:pt>
                <c:pt idx="4011">
                  <c:v>plays</c:v>
                </c:pt>
                <c:pt idx="4012">
                  <c:v>plays</c:v>
                </c:pt>
                <c:pt idx="4013">
                  <c:v>plays</c:v>
                </c:pt>
                <c:pt idx="4014">
                  <c:v>plays</c:v>
                </c:pt>
                <c:pt idx="4015">
                  <c:v>plays</c:v>
                </c:pt>
                <c:pt idx="4016">
                  <c:v>plays</c:v>
                </c:pt>
                <c:pt idx="4017">
                  <c:v>plays</c:v>
                </c:pt>
                <c:pt idx="4018">
                  <c:v>plays</c:v>
                </c:pt>
                <c:pt idx="4019">
                  <c:v>plays</c:v>
                </c:pt>
                <c:pt idx="4020">
                  <c:v>plays</c:v>
                </c:pt>
                <c:pt idx="4021">
                  <c:v>plays</c:v>
                </c:pt>
                <c:pt idx="4022">
                  <c:v>plays</c:v>
                </c:pt>
                <c:pt idx="4023">
                  <c:v>plays</c:v>
                </c:pt>
                <c:pt idx="4024">
                  <c:v>plays</c:v>
                </c:pt>
                <c:pt idx="4025">
                  <c:v>plays</c:v>
                </c:pt>
                <c:pt idx="4026">
                  <c:v>plays</c:v>
                </c:pt>
                <c:pt idx="4027">
                  <c:v>plays</c:v>
                </c:pt>
                <c:pt idx="4028">
                  <c:v>plays</c:v>
                </c:pt>
                <c:pt idx="4029">
                  <c:v>plays</c:v>
                </c:pt>
                <c:pt idx="4030">
                  <c:v>plays</c:v>
                </c:pt>
                <c:pt idx="4031">
                  <c:v>plays</c:v>
                </c:pt>
                <c:pt idx="4032">
                  <c:v>plays</c:v>
                </c:pt>
                <c:pt idx="4033">
                  <c:v>plays</c:v>
                </c:pt>
                <c:pt idx="4034">
                  <c:v>plays</c:v>
                </c:pt>
                <c:pt idx="4035">
                  <c:v>plays</c:v>
                </c:pt>
                <c:pt idx="4036">
                  <c:v>plays</c:v>
                </c:pt>
                <c:pt idx="4037">
                  <c:v>plays</c:v>
                </c:pt>
                <c:pt idx="4038">
                  <c:v>plays</c:v>
                </c:pt>
                <c:pt idx="4039">
                  <c:v>plays</c:v>
                </c:pt>
                <c:pt idx="4040">
                  <c:v>plays</c:v>
                </c:pt>
                <c:pt idx="4041">
                  <c:v>plays</c:v>
                </c:pt>
                <c:pt idx="4042">
                  <c:v>plays</c:v>
                </c:pt>
                <c:pt idx="4043">
                  <c:v>plays</c:v>
                </c:pt>
                <c:pt idx="4044">
                  <c:v>plays</c:v>
                </c:pt>
                <c:pt idx="4045">
                  <c:v>plays</c:v>
                </c:pt>
                <c:pt idx="4046">
                  <c:v>plays</c:v>
                </c:pt>
                <c:pt idx="4047">
                  <c:v>plays</c:v>
                </c:pt>
                <c:pt idx="4048">
                  <c:v>plays</c:v>
                </c:pt>
                <c:pt idx="4049">
                  <c:v>plays</c:v>
                </c:pt>
                <c:pt idx="4050">
                  <c:v>plays</c:v>
                </c:pt>
                <c:pt idx="4051">
                  <c:v>plays</c:v>
                </c:pt>
                <c:pt idx="4052">
                  <c:v>plays</c:v>
                </c:pt>
                <c:pt idx="4053">
                  <c:v>plays</c:v>
                </c:pt>
                <c:pt idx="4054">
                  <c:v>plays</c:v>
                </c:pt>
                <c:pt idx="4055">
                  <c:v>plays</c:v>
                </c:pt>
                <c:pt idx="4056">
                  <c:v>plays</c:v>
                </c:pt>
                <c:pt idx="4057">
                  <c:v>plays</c:v>
                </c:pt>
                <c:pt idx="4058">
                  <c:v>plays</c:v>
                </c:pt>
                <c:pt idx="4059">
                  <c:v>plays</c:v>
                </c:pt>
                <c:pt idx="4060">
                  <c:v>plays</c:v>
                </c:pt>
                <c:pt idx="4061">
                  <c:v>plays</c:v>
                </c:pt>
                <c:pt idx="4062">
                  <c:v>plays</c:v>
                </c:pt>
                <c:pt idx="4063">
                  <c:v>plays</c:v>
                </c:pt>
                <c:pt idx="4064">
                  <c:v>plays</c:v>
                </c:pt>
                <c:pt idx="4065">
                  <c:v>plays</c:v>
                </c:pt>
                <c:pt idx="4066">
                  <c:v>plays</c:v>
                </c:pt>
                <c:pt idx="4067">
                  <c:v>plays</c:v>
                </c:pt>
                <c:pt idx="4068">
                  <c:v>plays</c:v>
                </c:pt>
                <c:pt idx="4069">
                  <c:v>plays</c:v>
                </c:pt>
                <c:pt idx="4070">
                  <c:v>plays</c:v>
                </c:pt>
                <c:pt idx="4071">
                  <c:v>plays</c:v>
                </c:pt>
                <c:pt idx="4072">
                  <c:v>plays</c:v>
                </c:pt>
                <c:pt idx="4073">
                  <c:v>plays</c:v>
                </c:pt>
                <c:pt idx="4074">
                  <c:v>plays</c:v>
                </c:pt>
                <c:pt idx="4075">
                  <c:v>plays</c:v>
                </c:pt>
                <c:pt idx="4076">
                  <c:v>plays</c:v>
                </c:pt>
                <c:pt idx="4077">
                  <c:v>plays</c:v>
                </c:pt>
                <c:pt idx="4078">
                  <c:v>plays</c:v>
                </c:pt>
                <c:pt idx="4079">
                  <c:v>plays</c:v>
                </c:pt>
                <c:pt idx="4080">
                  <c:v>plays</c:v>
                </c:pt>
                <c:pt idx="4081">
                  <c:v>plays</c:v>
                </c:pt>
                <c:pt idx="4082">
                  <c:v>plays</c:v>
                </c:pt>
                <c:pt idx="4083">
                  <c:v>plays</c:v>
                </c:pt>
                <c:pt idx="4084">
                  <c:v>plays</c:v>
                </c:pt>
                <c:pt idx="4085">
                  <c:v>plays</c:v>
                </c:pt>
                <c:pt idx="4086">
                  <c:v>plays</c:v>
                </c:pt>
                <c:pt idx="4087">
                  <c:v>plays</c:v>
                </c:pt>
                <c:pt idx="4088">
                  <c:v>plays</c:v>
                </c:pt>
                <c:pt idx="4089">
                  <c:v>plays</c:v>
                </c:pt>
                <c:pt idx="4090">
                  <c:v>plays</c:v>
                </c:pt>
                <c:pt idx="4091">
                  <c:v>plays</c:v>
                </c:pt>
                <c:pt idx="4092">
                  <c:v>plays</c:v>
                </c:pt>
                <c:pt idx="4093">
                  <c:v>plays</c:v>
                </c:pt>
                <c:pt idx="4094">
                  <c:v>plays</c:v>
                </c:pt>
                <c:pt idx="4095">
                  <c:v>plays</c:v>
                </c:pt>
                <c:pt idx="4096">
                  <c:v>plays</c:v>
                </c:pt>
                <c:pt idx="4097">
                  <c:v>plays</c:v>
                </c:pt>
                <c:pt idx="4098">
                  <c:v>plays</c:v>
                </c:pt>
                <c:pt idx="4099">
                  <c:v>plays</c:v>
                </c:pt>
                <c:pt idx="4100">
                  <c:v>plays</c:v>
                </c:pt>
                <c:pt idx="4101">
                  <c:v>plays</c:v>
                </c:pt>
                <c:pt idx="4102">
                  <c:v>plays</c:v>
                </c:pt>
                <c:pt idx="4103">
                  <c:v>plays</c:v>
                </c:pt>
                <c:pt idx="4104">
                  <c:v>plays</c:v>
                </c:pt>
                <c:pt idx="4105">
                  <c:v>plays</c:v>
                </c:pt>
                <c:pt idx="4106">
                  <c:v>plays</c:v>
                </c:pt>
                <c:pt idx="4107">
                  <c:v>plays</c:v>
                </c:pt>
                <c:pt idx="4108">
                  <c:v>plays</c:v>
                </c:pt>
                <c:pt idx="4109">
                  <c:v>plays</c:v>
                </c:pt>
                <c:pt idx="4110">
                  <c:v>plays</c:v>
                </c:pt>
                <c:pt idx="4111">
                  <c:v>plays</c:v>
                </c:pt>
                <c:pt idx="4112">
                  <c:v>plays</c:v>
                </c:pt>
                <c:pt idx="4113">
                  <c:v>plays</c:v>
                </c:pt>
              </c:strCache>
            </c:strRef>
          </c:cat>
          <c:val>
            <c:numRef>
              <c:f>Kickstarter_Data!$R$4115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24628240"/>
        <c:axId val="-1924620160"/>
      </c:barChart>
      <c:catAx>
        <c:axId val="-192462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4620160"/>
        <c:crosses val="autoZero"/>
        <c:auto val="1"/>
        <c:lblAlgn val="ctr"/>
        <c:lblOffset val="100"/>
        <c:noMultiLvlLbl val="0"/>
      </c:catAx>
      <c:valAx>
        <c:axId val="-192462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462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Kickstarter_Data!$A$4115:$Q$4115</c:f>
              <c:strCache>
                <c:ptCount val="17"/>
                <c:pt idx="0">
                  <c:v>4113</c:v>
                </c:pt>
                <c:pt idx="1">
                  <c:v>The Toy Box by Anthony H. Wallace</c:v>
                </c:pt>
                <c:pt idx="2">
                  <c:v>A family oriented play about Christians &amp; the sins they live with, portrayed by "puppets and toys" at Queensbury Theater in Houston.</c:v>
                </c:pt>
                <c:pt idx="3">
                  <c:v>1500</c:v>
                </c:pt>
                <c:pt idx="4">
                  <c:v>3</c:v>
                </c:pt>
                <c:pt idx="5">
                  <c:v>failed</c:v>
                </c:pt>
                <c:pt idx="6">
                  <c:v>US</c:v>
                </c:pt>
                <c:pt idx="7">
                  <c:v>USD</c:v>
                </c:pt>
                <c:pt idx="8">
                  <c:v>1452234840</c:v>
                </c:pt>
                <c:pt idx="9">
                  <c:v>1450619123</c:v>
                </c:pt>
                <c:pt idx="10">
                  <c:v>FALSE</c:v>
                </c:pt>
                <c:pt idx="11">
                  <c:v>3</c:v>
                </c:pt>
                <c:pt idx="12">
                  <c:v>FALSE</c:v>
                </c:pt>
                <c:pt idx="13">
                  <c:v>theater/plays</c:v>
                </c:pt>
                <c:pt idx="14">
                  <c:v>0.20%</c:v>
                </c:pt>
                <c:pt idx="15">
                  <c:v> $1.00 </c:v>
                </c:pt>
                <c:pt idx="16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Kickstarter_Data!$R$1:$R$4114</c:f>
              <c:strCache>
                <c:ptCount val="4114"/>
                <c:pt idx="0">
                  <c:v>sub-category</c:v>
                </c:pt>
                <c:pt idx="1">
                  <c:v>television</c:v>
                </c:pt>
                <c:pt idx="2">
                  <c:v>television</c:v>
                </c:pt>
                <c:pt idx="3">
                  <c:v>television</c:v>
                </c:pt>
                <c:pt idx="4">
                  <c:v>television</c:v>
                </c:pt>
                <c:pt idx="5">
                  <c:v>television</c:v>
                </c:pt>
                <c:pt idx="6">
                  <c:v>television</c:v>
                </c:pt>
                <c:pt idx="7">
                  <c:v>television</c:v>
                </c:pt>
                <c:pt idx="8">
                  <c:v>television</c:v>
                </c:pt>
                <c:pt idx="9">
                  <c:v>television</c:v>
                </c:pt>
                <c:pt idx="10">
                  <c:v>television</c:v>
                </c:pt>
                <c:pt idx="11">
                  <c:v>television</c:v>
                </c:pt>
                <c:pt idx="12">
                  <c:v>television</c:v>
                </c:pt>
                <c:pt idx="13">
                  <c:v>television</c:v>
                </c:pt>
                <c:pt idx="14">
                  <c:v>television</c:v>
                </c:pt>
                <c:pt idx="15">
                  <c:v>television</c:v>
                </c:pt>
                <c:pt idx="16">
                  <c:v>television</c:v>
                </c:pt>
                <c:pt idx="17">
                  <c:v>television</c:v>
                </c:pt>
                <c:pt idx="18">
                  <c:v>television</c:v>
                </c:pt>
                <c:pt idx="19">
                  <c:v>television</c:v>
                </c:pt>
                <c:pt idx="20">
                  <c:v>television</c:v>
                </c:pt>
                <c:pt idx="21">
                  <c:v>television</c:v>
                </c:pt>
                <c:pt idx="22">
                  <c:v>television</c:v>
                </c:pt>
                <c:pt idx="23">
                  <c:v>television</c:v>
                </c:pt>
                <c:pt idx="24">
                  <c:v>television</c:v>
                </c:pt>
                <c:pt idx="25">
                  <c:v>television</c:v>
                </c:pt>
                <c:pt idx="26">
                  <c:v>television</c:v>
                </c:pt>
                <c:pt idx="27">
                  <c:v>television</c:v>
                </c:pt>
                <c:pt idx="28">
                  <c:v>television</c:v>
                </c:pt>
                <c:pt idx="29">
                  <c:v>television</c:v>
                </c:pt>
                <c:pt idx="30">
                  <c:v>television</c:v>
                </c:pt>
                <c:pt idx="31">
                  <c:v>television</c:v>
                </c:pt>
                <c:pt idx="32">
                  <c:v>television</c:v>
                </c:pt>
                <c:pt idx="33">
                  <c:v>television</c:v>
                </c:pt>
                <c:pt idx="34">
                  <c:v>television</c:v>
                </c:pt>
                <c:pt idx="35">
                  <c:v>television</c:v>
                </c:pt>
                <c:pt idx="36">
                  <c:v>television</c:v>
                </c:pt>
                <c:pt idx="37">
                  <c:v>television</c:v>
                </c:pt>
                <c:pt idx="38">
                  <c:v>television</c:v>
                </c:pt>
                <c:pt idx="39">
                  <c:v>television</c:v>
                </c:pt>
                <c:pt idx="40">
                  <c:v>television</c:v>
                </c:pt>
                <c:pt idx="41">
                  <c:v>television</c:v>
                </c:pt>
                <c:pt idx="42">
                  <c:v>television</c:v>
                </c:pt>
                <c:pt idx="43">
                  <c:v>television</c:v>
                </c:pt>
                <c:pt idx="44">
                  <c:v>television</c:v>
                </c:pt>
                <c:pt idx="45">
                  <c:v>television</c:v>
                </c:pt>
                <c:pt idx="46">
                  <c:v>television</c:v>
                </c:pt>
                <c:pt idx="47">
                  <c:v>television</c:v>
                </c:pt>
                <c:pt idx="48">
                  <c:v>television</c:v>
                </c:pt>
                <c:pt idx="49">
                  <c:v>television</c:v>
                </c:pt>
                <c:pt idx="50">
                  <c:v>television</c:v>
                </c:pt>
                <c:pt idx="51">
                  <c:v>television</c:v>
                </c:pt>
                <c:pt idx="52">
                  <c:v>television</c:v>
                </c:pt>
                <c:pt idx="53">
                  <c:v>television</c:v>
                </c:pt>
                <c:pt idx="54">
                  <c:v>television</c:v>
                </c:pt>
                <c:pt idx="55">
                  <c:v>television</c:v>
                </c:pt>
                <c:pt idx="56">
                  <c:v>television</c:v>
                </c:pt>
                <c:pt idx="57">
                  <c:v>television</c:v>
                </c:pt>
                <c:pt idx="58">
                  <c:v>television</c:v>
                </c:pt>
                <c:pt idx="59">
                  <c:v>television</c:v>
                </c:pt>
                <c:pt idx="60">
                  <c:v>television</c:v>
                </c:pt>
                <c:pt idx="61">
                  <c:v>shorts</c:v>
                </c:pt>
                <c:pt idx="62">
                  <c:v>shorts</c:v>
                </c:pt>
                <c:pt idx="63">
                  <c:v>shorts</c:v>
                </c:pt>
                <c:pt idx="64">
                  <c:v>shorts</c:v>
                </c:pt>
                <c:pt idx="65">
                  <c:v>shorts</c:v>
                </c:pt>
                <c:pt idx="66">
                  <c:v>shorts</c:v>
                </c:pt>
                <c:pt idx="67">
                  <c:v>shorts</c:v>
                </c:pt>
                <c:pt idx="68">
                  <c:v>shorts</c:v>
                </c:pt>
                <c:pt idx="69">
                  <c:v>shorts</c:v>
                </c:pt>
                <c:pt idx="70">
                  <c:v>shorts</c:v>
                </c:pt>
                <c:pt idx="71">
                  <c:v>shorts</c:v>
                </c:pt>
                <c:pt idx="72">
                  <c:v>shorts</c:v>
                </c:pt>
                <c:pt idx="73">
                  <c:v>shorts</c:v>
                </c:pt>
                <c:pt idx="74">
                  <c:v>shorts</c:v>
                </c:pt>
                <c:pt idx="75">
                  <c:v>shorts</c:v>
                </c:pt>
                <c:pt idx="76">
                  <c:v>shorts</c:v>
                </c:pt>
                <c:pt idx="77">
                  <c:v>shorts</c:v>
                </c:pt>
                <c:pt idx="78">
                  <c:v>shorts</c:v>
                </c:pt>
                <c:pt idx="79">
                  <c:v>shorts</c:v>
                </c:pt>
                <c:pt idx="80">
                  <c:v>shorts</c:v>
                </c:pt>
                <c:pt idx="81">
                  <c:v>shorts</c:v>
                </c:pt>
                <c:pt idx="82">
                  <c:v>shorts</c:v>
                </c:pt>
                <c:pt idx="83">
                  <c:v>shorts</c:v>
                </c:pt>
                <c:pt idx="84">
                  <c:v>shorts</c:v>
                </c:pt>
                <c:pt idx="85">
                  <c:v>shorts</c:v>
                </c:pt>
                <c:pt idx="86">
                  <c:v>shorts</c:v>
                </c:pt>
                <c:pt idx="87">
                  <c:v>shorts</c:v>
                </c:pt>
                <c:pt idx="88">
                  <c:v>shorts</c:v>
                </c:pt>
                <c:pt idx="89">
                  <c:v>shorts</c:v>
                </c:pt>
                <c:pt idx="90">
                  <c:v>shorts</c:v>
                </c:pt>
                <c:pt idx="91">
                  <c:v>shorts</c:v>
                </c:pt>
                <c:pt idx="92">
                  <c:v>shorts</c:v>
                </c:pt>
                <c:pt idx="93">
                  <c:v>shorts</c:v>
                </c:pt>
                <c:pt idx="94">
                  <c:v>shorts</c:v>
                </c:pt>
                <c:pt idx="95">
                  <c:v>shorts</c:v>
                </c:pt>
                <c:pt idx="96">
                  <c:v>shorts</c:v>
                </c:pt>
                <c:pt idx="97">
                  <c:v>shorts</c:v>
                </c:pt>
                <c:pt idx="98">
                  <c:v>shorts</c:v>
                </c:pt>
                <c:pt idx="99">
                  <c:v>shorts</c:v>
                </c:pt>
                <c:pt idx="100">
                  <c:v>shorts</c:v>
                </c:pt>
                <c:pt idx="101">
                  <c:v>shorts</c:v>
                </c:pt>
                <c:pt idx="102">
                  <c:v>shorts</c:v>
                </c:pt>
                <c:pt idx="103">
                  <c:v>shorts</c:v>
                </c:pt>
                <c:pt idx="104">
                  <c:v>shorts</c:v>
                </c:pt>
                <c:pt idx="105">
                  <c:v>shorts</c:v>
                </c:pt>
                <c:pt idx="106">
                  <c:v>shorts</c:v>
                </c:pt>
                <c:pt idx="107">
                  <c:v>shorts</c:v>
                </c:pt>
                <c:pt idx="108">
                  <c:v>shorts</c:v>
                </c:pt>
                <c:pt idx="109">
                  <c:v>shorts</c:v>
                </c:pt>
                <c:pt idx="110">
                  <c:v>shorts</c:v>
                </c:pt>
                <c:pt idx="111">
                  <c:v>shorts</c:v>
                </c:pt>
                <c:pt idx="112">
                  <c:v>shorts</c:v>
                </c:pt>
                <c:pt idx="113">
                  <c:v>shorts</c:v>
                </c:pt>
                <c:pt idx="114">
                  <c:v>shorts</c:v>
                </c:pt>
                <c:pt idx="115">
                  <c:v>shorts</c:v>
                </c:pt>
                <c:pt idx="116">
                  <c:v>shorts</c:v>
                </c:pt>
                <c:pt idx="117">
                  <c:v>shorts</c:v>
                </c:pt>
                <c:pt idx="118">
                  <c:v>shorts</c:v>
                </c:pt>
                <c:pt idx="119">
                  <c:v>shorts</c:v>
                </c:pt>
                <c:pt idx="120">
                  <c:v>shorts</c:v>
                </c:pt>
                <c:pt idx="121">
                  <c:v>science fiction</c:v>
                </c:pt>
                <c:pt idx="122">
                  <c:v>science fiction</c:v>
                </c:pt>
                <c:pt idx="123">
                  <c:v>science fiction</c:v>
                </c:pt>
                <c:pt idx="124">
                  <c:v>science fiction</c:v>
                </c:pt>
                <c:pt idx="125">
                  <c:v>science fiction</c:v>
                </c:pt>
                <c:pt idx="126">
                  <c:v>science fiction</c:v>
                </c:pt>
                <c:pt idx="127">
                  <c:v>science fiction</c:v>
                </c:pt>
                <c:pt idx="128">
                  <c:v>science fiction</c:v>
                </c:pt>
                <c:pt idx="129">
                  <c:v>science fiction</c:v>
                </c:pt>
                <c:pt idx="130">
                  <c:v>science fiction</c:v>
                </c:pt>
                <c:pt idx="131">
                  <c:v>science fiction</c:v>
                </c:pt>
                <c:pt idx="132">
                  <c:v>science fiction</c:v>
                </c:pt>
                <c:pt idx="133">
                  <c:v>science fiction</c:v>
                </c:pt>
                <c:pt idx="134">
                  <c:v>science fiction</c:v>
                </c:pt>
                <c:pt idx="135">
                  <c:v>science fiction</c:v>
                </c:pt>
                <c:pt idx="136">
                  <c:v>science fiction</c:v>
                </c:pt>
                <c:pt idx="137">
                  <c:v>science fiction</c:v>
                </c:pt>
                <c:pt idx="138">
                  <c:v>science fiction</c:v>
                </c:pt>
                <c:pt idx="139">
                  <c:v>science fiction</c:v>
                </c:pt>
                <c:pt idx="140">
                  <c:v>science fiction</c:v>
                </c:pt>
                <c:pt idx="141">
                  <c:v>science fiction</c:v>
                </c:pt>
                <c:pt idx="142">
                  <c:v>science fiction</c:v>
                </c:pt>
                <c:pt idx="143">
                  <c:v>science fiction</c:v>
                </c:pt>
                <c:pt idx="144">
                  <c:v>science fiction</c:v>
                </c:pt>
                <c:pt idx="145">
                  <c:v>science fiction</c:v>
                </c:pt>
                <c:pt idx="146">
                  <c:v>science fiction</c:v>
                </c:pt>
                <c:pt idx="147">
                  <c:v>science fiction</c:v>
                </c:pt>
                <c:pt idx="148">
                  <c:v>science fiction</c:v>
                </c:pt>
                <c:pt idx="149">
                  <c:v>science fiction</c:v>
                </c:pt>
                <c:pt idx="150">
                  <c:v>science fiction</c:v>
                </c:pt>
                <c:pt idx="151">
                  <c:v>science fiction</c:v>
                </c:pt>
                <c:pt idx="152">
                  <c:v>science fiction</c:v>
                </c:pt>
                <c:pt idx="153">
                  <c:v>science fiction</c:v>
                </c:pt>
                <c:pt idx="154">
                  <c:v>science fiction</c:v>
                </c:pt>
                <c:pt idx="155">
                  <c:v>science fiction</c:v>
                </c:pt>
                <c:pt idx="156">
                  <c:v>science fiction</c:v>
                </c:pt>
                <c:pt idx="157">
                  <c:v>science fiction</c:v>
                </c:pt>
                <c:pt idx="158">
                  <c:v>science fiction</c:v>
                </c:pt>
                <c:pt idx="159">
                  <c:v>science fiction</c:v>
                </c:pt>
                <c:pt idx="160">
                  <c:v>science fiction</c:v>
                </c:pt>
                <c:pt idx="161">
                  <c:v>drama</c:v>
                </c:pt>
                <c:pt idx="162">
                  <c:v>drama</c:v>
                </c:pt>
                <c:pt idx="163">
                  <c:v>drama</c:v>
                </c:pt>
                <c:pt idx="164">
                  <c:v>drama</c:v>
                </c:pt>
                <c:pt idx="165">
                  <c:v>drama</c:v>
                </c:pt>
                <c:pt idx="166">
                  <c:v>drama</c:v>
                </c:pt>
                <c:pt idx="167">
                  <c:v>drama</c:v>
                </c:pt>
                <c:pt idx="168">
                  <c:v>drama</c:v>
                </c:pt>
                <c:pt idx="169">
                  <c:v>drama</c:v>
                </c:pt>
                <c:pt idx="170">
                  <c:v>drama</c:v>
                </c:pt>
                <c:pt idx="171">
                  <c:v>drama</c:v>
                </c:pt>
                <c:pt idx="172">
                  <c:v>drama</c:v>
                </c:pt>
                <c:pt idx="173">
                  <c:v>drama</c:v>
                </c:pt>
                <c:pt idx="174">
                  <c:v>drama</c:v>
                </c:pt>
                <c:pt idx="175">
                  <c:v>drama</c:v>
                </c:pt>
                <c:pt idx="176">
                  <c:v>drama</c:v>
                </c:pt>
                <c:pt idx="177">
                  <c:v>drama</c:v>
                </c:pt>
                <c:pt idx="178">
                  <c:v>drama</c:v>
                </c:pt>
                <c:pt idx="179">
                  <c:v>drama</c:v>
                </c:pt>
                <c:pt idx="180">
                  <c:v>drama</c:v>
                </c:pt>
                <c:pt idx="181">
                  <c:v>drama</c:v>
                </c:pt>
                <c:pt idx="182">
                  <c:v>drama</c:v>
                </c:pt>
                <c:pt idx="183">
                  <c:v>drama</c:v>
                </c:pt>
                <c:pt idx="184">
                  <c:v>drama</c:v>
                </c:pt>
                <c:pt idx="185">
                  <c:v>drama</c:v>
                </c:pt>
                <c:pt idx="186">
                  <c:v>drama</c:v>
                </c:pt>
                <c:pt idx="187">
                  <c:v>drama</c:v>
                </c:pt>
                <c:pt idx="188">
                  <c:v>drama</c:v>
                </c:pt>
                <c:pt idx="189">
                  <c:v>drama</c:v>
                </c:pt>
                <c:pt idx="190">
                  <c:v>drama</c:v>
                </c:pt>
                <c:pt idx="191">
                  <c:v>drama</c:v>
                </c:pt>
                <c:pt idx="192">
                  <c:v>drama</c:v>
                </c:pt>
                <c:pt idx="193">
                  <c:v>drama</c:v>
                </c:pt>
                <c:pt idx="194">
                  <c:v>drama</c:v>
                </c:pt>
                <c:pt idx="195">
                  <c:v>drama</c:v>
                </c:pt>
                <c:pt idx="196">
                  <c:v>drama</c:v>
                </c:pt>
                <c:pt idx="197">
                  <c:v>drama</c:v>
                </c:pt>
                <c:pt idx="198">
                  <c:v>drama</c:v>
                </c:pt>
                <c:pt idx="199">
                  <c:v>drama</c:v>
                </c:pt>
                <c:pt idx="200">
                  <c:v>drama</c:v>
                </c:pt>
                <c:pt idx="201">
                  <c:v>drama</c:v>
                </c:pt>
                <c:pt idx="202">
                  <c:v>drama</c:v>
                </c:pt>
                <c:pt idx="203">
                  <c:v>drama</c:v>
                </c:pt>
                <c:pt idx="204">
                  <c:v>drama</c:v>
                </c:pt>
                <c:pt idx="205">
                  <c:v>drama</c:v>
                </c:pt>
                <c:pt idx="206">
                  <c:v>drama</c:v>
                </c:pt>
                <c:pt idx="207">
                  <c:v>drama</c:v>
                </c:pt>
                <c:pt idx="208">
                  <c:v>drama</c:v>
                </c:pt>
                <c:pt idx="209">
                  <c:v>drama</c:v>
                </c:pt>
                <c:pt idx="210">
                  <c:v>drama</c:v>
                </c:pt>
                <c:pt idx="211">
                  <c:v>drama</c:v>
                </c:pt>
                <c:pt idx="212">
                  <c:v>drama</c:v>
                </c:pt>
                <c:pt idx="213">
                  <c:v>drama</c:v>
                </c:pt>
                <c:pt idx="214">
                  <c:v>drama</c:v>
                </c:pt>
                <c:pt idx="215">
                  <c:v>drama</c:v>
                </c:pt>
                <c:pt idx="216">
                  <c:v>drama</c:v>
                </c:pt>
                <c:pt idx="217">
                  <c:v>drama</c:v>
                </c:pt>
                <c:pt idx="218">
                  <c:v>drama</c:v>
                </c:pt>
                <c:pt idx="219">
                  <c:v>drama</c:v>
                </c:pt>
                <c:pt idx="220">
                  <c:v>drama</c:v>
                </c:pt>
                <c:pt idx="221">
                  <c:v>drama</c:v>
                </c:pt>
                <c:pt idx="222">
                  <c:v>drama</c:v>
                </c:pt>
                <c:pt idx="223">
                  <c:v>drama</c:v>
                </c:pt>
                <c:pt idx="224">
                  <c:v>drama</c:v>
                </c:pt>
                <c:pt idx="225">
                  <c:v>drama</c:v>
                </c:pt>
                <c:pt idx="226">
                  <c:v>drama</c:v>
                </c:pt>
                <c:pt idx="227">
                  <c:v>drama</c:v>
                </c:pt>
                <c:pt idx="228">
                  <c:v>drama</c:v>
                </c:pt>
                <c:pt idx="229">
                  <c:v>drama</c:v>
                </c:pt>
                <c:pt idx="230">
                  <c:v>drama</c:v>
                </c:pt>
                <c:pt idx="231">
                  <c:v>drama</c:v>
                </c:pt>
                <c:pt idx="232">
                  <c:v>drama</c:v>
                </c:pt>
                <c:pt idx="233">
                  <c:v>drama</c:v>
                </c:pt>
                <c:pt idx="234">
                  <c:v>drama</c:v>
                </c:pt>
                <c:pt idx="235">
                  <c:v>drama</c:v>
                </c:pt>
                <c:pt idx="236">
                  <c:v>drama</c:v>
                </c:pt>
                <c:pt idx="237">
                  <c:v>drama</c:v>
                </c:pt>
                <c:pt idx="238">
                  <c:v>drama</c:v>
                </c:pt>
                <c:pt idx="239">
                  <c:v>drama</c:v>
                </c:pt>
                <c:pt idx="240">
                  <c:v>drama</c:v>
                </c:pt>
                <c:pt idx="241">
                  <c:v>documentary</c:v>
                </c:pt>
                <c:pt idx="242">
                  <c:v>documentary</c:v>
                </c:pt>
                <c:pt idx="243">
                  <c:v>documentary</c:v>
                </c:pt>
                <c:pt idx="244">
                  <c:v>documentary</c:v>
                </c:pt>
                <c:pt idx="245">
                  <c:v>documentary</c:v>
                </c:pt>
                <c:pt idx="246">
                  <c:v>documentary</c:v>
                </c:pt>
                <c:pt idx="247">
                  <c:v>documentary</c:v>
                </c:pt>
                <c:pt idx="248">
                  <c:v>documentary</c:v>
                </c:pt>
                <c:pt idx="249">
                  <c:v>documentary</c:v>
                </c:pt>
                <c:pt idx="250">
                  <c:v>documentary</c:v>
                </c:pt>
                <c:pt idx="251">
                  <c:v>documentary</c:v>
                </c:pt>
                <c:pt idx="252">
                  <c:v>documentary</c:v>
                </c:pt>
                <c:pt idx="253">
                  <c:v>documentary</c:v>
                </c:pt>
                <c:pt idx="254">
                  <c:v>documentary</c:v>
                </c:pt>
                <c:pt idx="255">
                  <c:v>documentary</c:v>
                </c:pt>
                <c:pt idx="256">
                  <c:v>documentary</c:v>
                </c:pt>
                <c:pt idx="257">
                  <c:v>documentary</c:v>
                </c:pt>
                <c:pt idx="258">
                  <c:v>documentary</c:v>
                </c:pt>
                <c:pt idx="259">
                  <c:v>documentary</c:v>
                </c:pt>
                <c:pt idx="260">
                  <c:v>documentary</c:v>
                </c:pt>
                <c:pt idx="261">
                  <c:v>documentary</c:v>
                </c:pt>
                <c:pt idx="262">
                  <c:v>documentary</c:v>
                </c:pt>
                <c:pt idx="263">
                  <c:v>documentary</c:v>
                </c:pt>
                <c:pt idx="264">
                  <c:v>documentary</c:v>
                </c:pt>
                <c:pt idx="265">
                  <c:v>documentary</c:v>
                </c:pt>
                <c:pt idx="266">
                  <c:v>documentary</c:v>
                </c:pt>
                <c:pt idx="267">
                  <c:v>documentary</c:v>
                </c:pt>
                <c:pt idx="268">
                  <c:v>documentary</c:v>
                </c:pt>
                <c:pt idx="269">
                  <c:v>documentary</c:v>
                </c:pt>
                <c:pt idx="270">
                  <c:v>documentary</c:v>
                </c:pt>
                <c:pt idx="271">
                  <c:v>documentary</c:v>
                </c:pt>
                <c:pt idx="272">
                  <c:v>documentary</c:v>
                </c:pt>
                <c:pt idx="273">
                  <c:v>documentary</c:v>
                </c:pt>
                <c:pt idx="274">
                  <c:v>documentary</c:v>
                </c:pt>
                <c:pt idx="275">
                  <c:v>documentary</c:v>
                </c:pt>
                <c:pt idx="276">
                  <c:v>documentary</c:v>
                </c:pt>
                <c:pt idx="277">
                  <c:v>documentary</c:v>
                </c:pt>
                <c:pt idx="278">
                  <c:v>documentary</c:v>
                </c:pt>
                <c:pt idx="279">
                  <c:v>documentary</c:v>
                </c:pt>
                <c:pt idx="280">
                  <c:v>documentary</c:v>
                </c:pt>
                <c:pt idx="281">
                  <c:v>documentary</c:v>
                </c:pt>
                <c:pt idx="282">
                  <c:v>documentary</c:v>
                </c:pt>
                <c:pt idx="283">
                  <c:v>documentary</c:v>
                </c:pt>
                <c:pt idx="284">
                  <c:v>documentary</c:v>
                </c:pt>
                <c:pt idx="285">
                  <c:v>documentary</c:v>
                </c:pt>
                <c:pt idx="286">
                  <c:v>documentary</c:v>
                </c:pt>
                <c:pt idx="287">
                  <c:v>documentary</c:v>
                </c:pt>
                <c:pt idx="288">
                  <c:v>documentary</c:v>
                </c:pt>
                <c:pt idx="289">
                  <c:v>documentary</c:v>
                </c:pt>
                <c:pt idx="290">
                  <c:v>documentary</c:v>
                </c:pt>
                <c:pt idx="291">
                  <c:v>documentary</c:v>
                </c:pt>
                <c:pt idx="292">
                  <c:v>documentary</c:v>
                </c:pt>
                <c:pt idx="293">
                  <c:v>documentary</c:v>
                </c:pt>
                <c:pt idx="294">
                  <c:v>documentary</c:v>
                </c:pt>
                <c:pt idx="295">
                  <c:v>documentary</c:v>
                </c:pt>
                <c:pt idx="296">
                  <c:v>documentary</c:v>
                </c:pt>
                <c:pt idx="297">
                  <c:v>documentary</c:v>
                </c:pt>
                <c:pt idx="298">
                  <c:v>documentary</c:v>
                </c:pt>
                <c:pt idx="299">
                  <c:v>documentary</c:v>
                </c:pt>
                <c:pt idx="300">
                  <c:v>documentary</c:v>
                </c:pt>
                <c:pt idx="301">
                  <c:v>documentary</c:v>
                </c:pt>
                <c:pt idx="302">
                  <c:v>documentary</c:v>
                </c:pt>
                <c:pt idx="303">
                  <c:v>documentary</c:v>
                </c:pt>
                <c:pt idx="304">
                  <c:v>documentary</c:v>
                </c:pt>
                <c:pt idx="305">
                  <c:v>documentary</c:v>
                </c:pt>
                <c:pt idx="306">
                  <c:v>documentary</c:v>
                </c:pt>
                <c:pt idx="307">
                  <c:v>documentary</c:v>
                </c:pt>
                <c:pt idx="308">
                  <c:v>documentary</c:v>
                </c:pt>
                <c:pt idx="309">
                  <c:v>documentary</c:v>
                </c:pt>
                <c:pt idx="310">
                  <c:v>documentary</c:v>
                </c:pt>
                <c:pt idx="311">
                  <c:v>documentary</c:v>
                </c:pt>
                <c:pt idx="312">
                  <c:v>documentary</c:v>
                </c:pt>
                <c:pt idx="313">
                  <c:v>documentary</c:v>
                </c:pt>
                <c:pt idx="314">
                  <c:v>documentary</c:v>
                </c:pt>
                <c:pt idx="315">
                  <c:v>documentary</c:v>
                </c:pt>
                <c:pt idx="316">
                  <c:v>documentary</c:v>
                </c:pt>
                <c:pt idx="317">
                  <c:v>documentary</c:v>
                </c:pt>
                <c:pt idx="318">
                  <c:v>documentary</c:v>
                </c:pt>
                <c:pt idx="319">
                  <c:v>documentary</c:v>
                </c:pt>
                <c:pt idx="320">
                  <c:v>documentary</c:v>
                </c:pt>
                <c:pt idx="321">
                  <c:v>documentary</c:v>
                </c:pt>
                <c:pt idx="322">
                  <c:v>documentary</c:v>
                </c:pt>
                <c:pt idx="323">
                  <c:v>documentary</c:v>
                </c:pt>
                <c:pt idx="324">
                  <c:v>documentary</c:v>
                </c:pt>
                <c:pt idx="325">
                  <c:v>documentary</c:v>
                </c:pt>
                <c:pt idx="326">
                  <c:v>documentary</c:v>
                </c:pt>
                <c:pt idx="327">
                  <c:v>documentary</c:v>
                </c:pt>
                <c:pt idx="328">
                  <c:v>documentary</c:v>
                </c:pt>
                <c:pt idx="329">
                  <c:v>documentary</c:v>
                </c:pt>
                <c:pt idx="330">
                  <c:v>documentary</c:v>
                </c:pt>
                <c:pt idx="331">
                  <c:v>documentary</c:v>
                </c:pt>
                <c:pt idx="332">
                  <c:v>documentary</c:v>
                </c:pt>
                <c:pt idx="333">
                  <c:v>documentary</c:v>
                </c:pt>
                <c:pt idx="334">
                  <c:v>documentary</c:v>
                </c:pt>
                <c:pt idx="335">
                  <c:v>documentary</c:v>
                </c:pt>
                <c:pt idx="336">
                  <c:v>documentary</c:v>
                </c:pt>
                <c:pt idx="337">
                  <c:v>documentary</c:v>
                </c:pt>
                <c:pt idx="338">
                  <c:v>documentary</c:v>
                </c:pt>
                <c:pt idx="339">
                  <c:v>documentary</c:v>
                </c:pt>
                <c:pt idx="340">
                  <c:v>documentary</c:v>
                </c:pt>
                <c:pt idx="341">
                  <c:v>documentary</c:v>
                </c:pt>
                <c:pt idx="342">
                  <c:v>documentary</c:v>
                </c:pt>
                <c:pt idx="343">
                  <c:v>documentary</c:v>
                </c:pt>
                <c:pt idx="344">
                  <c:v>documentary</c:v>
                </c:pt>
                <c:pt idx="345">
                  <c:v>documentary</c:v>
                </c:pt>
                <c:pt idx="346">
                  <c:v>documentary</c:v>
                </c:pt>
                <c:pt idx="347">
                  <c:v>documentary</c:v>
                </c:pt>
                <c:pt idx="348">
                  <c:v>documentary</c:v>
                </c:pt>
                <c:pt idx="349">
                  <c:v>documentary</c:v>
                </c:pt>
                <c:pt idx="350">
                  <c:v>documentary</c:v>
                </c:pt>
                <c:pt idx="351">
                  <c:v>documentary</c:v>
                </c:pt>
                <c:pt idx="352">
                  <c:v>documentary</c:v>
                </c:pt>
                <c:pt idx="353">
                  <c:v>documentary</c:v>
                </c:pt>
                <c:pt idx="354">
                  <c:v>documentary</c:v>
                </c:pt>
                <c:pt idx="355">
                  <c:v>documentary</c:v>
                </c:pt>
                <c:pt idx="356">
                  <c:v>documentary</c:v>
                </c:pt>
                <c:pt idx="357">
                  <c:v>documentary</c:v>
                </c:pt>
                <c:pt idx="358">
                  <c:v>documentary</c:v>
                </c:pt>
                <c:pt idx="359">
                  <c:v>documentary</c:v>
                </c:pt>
                <c:pt idx="360">
                  <c:v>documentary</c:v>
                </c:pt>
                <c:pt idx="361">
                  <c:v>documentary</c:v>
                </c:pt>
                <c:pt idx="362">
                  <c:v>documentary</c:v>
                </c:pt>
                <c:pt idx="363">
                  <c:v>documentary</c:v>
                </c:pt>
                <c:pt idx="364">
                  <c:v>documentary</c:v>
                </c:pt>
                <c:pt idx="365">
                  <c:v>documentary</c:v>
                </c:pt>
                <c:pt idx="366">
                  <c:v>documentary</c:v>
                </c:pt>
                <c:pt idx="367">
                  <c:v>documentary</c:v>
                </c:pt>
                <c:pt idx="368">
                  <c:v>documentary</c:v>
                </c:pt>
                <c:pt idx="369">
                  <c:v>documentary</c:v>
                </c:pt>
                <c:pt idx="370">
                  <c:v>documentary</c:v>
                </c:pt>
                <c:pt idx="371">
                  <c:v>documentary</c:v>
                </c:pt>
                <c:pt idx="372">
                  <c:v>documentary</c:v>
                </c:pt>
                <c:pt idx="373">
                  <c:v>documentary</c:v>
                </c:pt>
                <c:pt idx="374">
                  <c:v>documentary</c:v>
                </c:pt>
                <c:pt idx="375">
                  <c:v>documentary</c:v>
                </c:pt>
                <c:pt idx="376">
                  <c:v>documentary</c:v>
                </c:pt>
                <c:pt idx="377">
                  <c:v>documentary</c:v>
                </c:pt>
                <c:pt idx="378">
                  <c:v>documentary</c:v>
                </c:pt>
                <c:pt idx="379">
                  <c:v>documentary</c:v>
                </c:pt>
                <c:pt idx="380">
                  <c:v>documentary</c:v>
                </c:pt>
                <c:pt idx="381">
                  <c:v>documentary</c:v>
                </c:pt>
                <c:pt idx="382">
                  <c:v>documentary</c:v>
                </c:pt>
                <c:pt idx="383">
                  <c:v>documentary</c:v>
                </c:pt>
                <c:pt idx="384">
                  <c:v>documentary</c:v>
                </c:pt>
                <c:pt idx="385">
                  <c:v>documentary</c:v>
                </c:pt>
                <c:pt idx="386">
                  <c:v>documentary</c:v>
                </c:pt>
                <c:pt idx="387">
                  <c:v>documentary</c:v>
                </c:pt>
                <c:pt idx="388">
                  <c:v>documentary</c:v>
                </c:pt>
                <c:pt idx="389">
                  <c:v>documentary</c:v>
                </c:pt>
                <c:pt idx="390">
                  <c:v>documentary</c:v>
                </c:pt>
                <c:pt idx="391">
                  <c:v>documentary</c:v>
                </c:pt>
                <c:pt idx="392">
                  <c:v>documentary</c:v>
                </c:pt>
                <c:pt idx="393">
                  <c:v>documentary</c:v>
                </c:pt>
                <c:pt idx="394">
                  <c:v>documentary</c:v>
                </c:pt>
                <c:pt idx="395">
                  <c:v>documentary</c:v>
                </c:pt>
                <c:pt idx="396">
                  <c:v>documentary</c:v>
                </c:pt>
                <c:pt idx="397">
                  <c:v>documentary</c:v>
                </c:pt>
                <c:pt idx="398">
                  <c:v>documentary</c:v>
                </c:pt>
                <c:pt idx="399">
                  <c:v>documentary</c:v>
                </c:pt>
                <c:pt idx="400">
                  <c:v>documentary</c:v>
                </c:pt>
                <c:pt idx="401">
                  <c:v>documentary</c:v>
                </c:pt>
                <c:pt idx="402">
                  <c:v>documentary</c:v>
                </c:pt>
                <c:pt idx="403">
                  <c:v>documentary</c:v>
                </c:pt>
                <c:pt idx="404">
                  <c:v>documentary</c:v>
                </c:pt>
                <c:pt idx="405">
                  <c:v>documentary</c:v>
                </c:pt>
                <c:pt idx="406">
                  <c:v>documentary</c:v>
                </c:pt>
                <c:pt idx="407">
                  <c:v>documentary</c:v>
                </c:pt>
                <c:pt idx="408">
                  <c:v>documentary</c:v>
                </c:pt>
                <c:pt idx="409">
                  <c:v>documentary</c:v>
                </c:pt>
                <c:pt idx="410">
                  <c:v>documentary</c:v>
                </c:pt>
                <c:pt idx="411">
                  <c:v>documentary</c:v>
                </c:pt>
                <c:pt idx="412">
                  <c:v>documentary</c:v>
                </c:pt>
                <c:pt idx="413">
                  <c:v>documentary</c:v>
                </c:pt>
                <c:pt idx="414">
                  <c:v>documentary</c:v>
                </c:pt>
                <c:pt idx="415">
                  <c:v>documentary</c:v>
                </c:pt>
                <c:pt idx="416">
                  <c:v>documentary</c:v>
                </c:pt>
                <c:pt idx="417">
                  <c:v>documentary</c:v>
                </c:pt>
                <c:pt idx="418">
                  <c:v>documentary</c:v>
                </c:pt>
                <c:pt idx="419">
                  <c:v>documentary</c:v>
                </c:pt>
                <c:pt idx="420">
                  <c:v>documentary</c:v>
                </c:pt>
                <c:pt idx="421">
                  <c:v>animation</c:v>
                </c:pt>
                <c:pt idx="422">
                  <c:v>animation</c:v>
                </c:pt>
                <c:pt idx="423">
                  <c:v>animation</c:v>
                </c:pt>
                <c:pt idx="424">
                  <c:v>animation</c:v>
                </c:pt>
                <c:pt idx="425">
                  <c:v>animation</c:v>
                </c:pt>
                <c:pt idx="426">
                  <c:v>animation</c:v>
                </c:pt>
                <c:pt idx="427">
                  <c:v>animation</c:v>
                </c:pt>
                <c:pt idx="428">
                  <c:v>animation</c:v>
                </c:pt>
                <c:pt idx="429">
                  <c:v>animation</c:v>
                </c:pt>
                <c:pt idx="430">
                  <c:v>animation</c:v>
                </c:pt>
                <c:pt idx="431">
                  <c:v>animation</c:v>
                </c:pt>
                <c:pt idx="432">
                  <c:v>animation</c:v>
                </c:pt>
                <c:pt idx="433">
                  <c:v>animation</c:v>
                </c:pt>
                <c:pt idx="434">
                  <c:v>animation</c:v>
                </c:pt>
                <c:pt idx="435">
                  <c:v>animation</c:v>
                </c:pt>
                <c:pt idx="436">
                  <c:v>animation</c:v>
                </c:pt>
                <c:pt idx="437">
                  <c:v>animation</c:v>
                </c:pt>
                <c:pt idx="438">
                  <c:v>animation</c:v>
                </c:pt>
                <c:pt idx="439">
                  <c:v>animation</c:v>
                </c:pt>
                <c:pt idx="440">
                  <c:v>animation</c:v>
                </c:pt>
                <c:pt idx="441">
                  <c:v>animation</c:v>
                </c:pt>
                <c:pt idx="442">
                  <c:v>animation</c:v>
                </c:pt>
                <c:pt idx="443">
                  <c:v>animation</c:v>
                </c:pt>
                <c:pt idx="444">
                  <c:v>animation</c:v>
                </c:pt>
                <c:pt idx="445">
                  <c:v>animation</c:v>
                </c:pt>
                <c:pt idx="446">
                  <c:v>animation</c:v>
                </c:pt>
                <c:pt idx="447">
                  <c:v>animation</c:v>
                </c:pt>
                <c:pt idx="448">
                  <c:v>animation</c:v>
                </c:pt>
                <c:pt idx="449">
                  <c:v>animation</c:v>
                </c:pt>
                <c:pt idx="450">
                  <c:v>animation</c:v>
                </c:pt>
                <c:pt idx="451">
                  <c:v>animation</c:v>
                </c:pt>
                <c:pt idx="452">
                  <c:v>animation</c:v>
                </c:pt>
                <c:pt idx="453">
                  <c:v>animation</c:v>
                </c:pt>
                <c:pt idx="454">
                  <c:v>animation</c:v>
                </c:pt>
                <c:pt idx="455">
                  <c:v>animation</c:v>
                </c:pt>
                <c:pt idx="456">
                  <c:v>animation</c:v>
                </c:pt>
                <c:pt idx="457">
                  <c:v>animation</c:v>
                </c:pt>
                <c:pt idx="458">
                  <c:v>animation</c:v>
                </c:pt>
                <c:pt idx="459">
                  <c:v>animation</c:v>
                </c:pt>
                <c:pt idx="460">
                  <c:v>animation</c:v>
                </c:pt>
                <c:pt idx="461">
                  <c:v>animation</c:v>
                </c:pt>
                <c:pt idx="462">
                  <c:v>animation</c:v>
                </c:pt>
                <c:pt idx="463">
                  <c:v>animation</c:v>
                </c:pt>
                <c:pt idx="464">
                  <c:v>animation</c:v>
                </c:pt>
                <c:pt idx="465">
                  <c:v>animation</c:v>
                </c:pt>
                <c:pt idx="466">
                  <c:v>animation</c:v>
                </c:pt>
                <c:pt idx="467">
                  <c:v>animation</c:v>
                </c:pt>
                <c:pt idx="468">
                  <c:v>animation</c:v>
                </c:pt>
                <c:pt idx="469">
                  <c:v>animation</c:v>
                </c:pt>
                <c:pt idx="470">
                  <c:v>animation</c:v>
                </c:pt>
                <c:pt idx="471">
                  <c:v>animation</c:v>
                </c:pt>
                <c:pt idx="472">
                  <c:v>animation</c:v>
                </c:pt>
                <c:pt idx="473">
                  <c:v>animation</c:v>
                </c:pt>
                <c:pt idx="474">
                  <c:v>animation</c:v>
                </c:pt>
                <c:pt idx="475">
                  <c:v>animation</c:v>
                </c:pt>
                <c:pt idx="476">
                  <c:v>animation</c:v>
                </c:pt>
                <c:pt idx="477">
                  <c:v>animation</c:v>
                </c:pt>
                <c:pt idx="478">
                  <c:v>animation</c:v>
                </c:pt>
                <c:pt idx="479">
                  <c:v>animation</c:v>
                </c:pt>
                <c:pt idx="480">
                  <c:v>animation</c:v>
                </c:pt>
                <c:pt idx="481">
                  <c:v>animation</c:v>
                </c:pt>
                <c:pt idx="482">
                  <c:v>animation</c:v>
                </c:pt>
                <c:pt idx="483">
                  <c:v>animation</c:v>
                </c:pt>
                <c:pt idx="484">
                  <c:v>animation</c:v>
                </c:pt>
                <c:pt idx="485">
                  <c:v>animation</c:v>
                </c:pt>
                <c:pt idx="486">
                  <c:v>animation</c:v>
                </c:pt>
                <c:pt idx="487">
                  <c:v>animation</c:v>
                </c:pt>
                <c:pt idx="488">
                  <c:v>animation</c:v>
                </c:pt>
                <c:pt idx="489">
                  <c:v>animation</c:v>
                </c:pt>
                <c:pt idx="490">
                  <c:v>animation</c:v>
                </c:pt>
                <c:pt idx="491">
                  <c:v>animation</c:v>
                </c:pt>
                <c:pt idx="492">
                  <c:v>animation</c:v>
                </c:pt>
                <c:pt idx="493">
                  <c:v>animation</c:v>
                </c:pt>
                <c:pt idx="494">
                  <c:v>animation</c:v>
                </c:pt>
                <c:pt idx="495">
                  <c:v>animation</c:v>
                </c:pt>
                <c:pt idx="496">
                  <c:v>animation</c:v>
                </c:pt>
                <c:pt idx="497">
                  <c:v>animation</c:v>
                </c:pt>
                <c:pt idx="498">
                  <c:v>animation</c:v>
                </c:pt>
                <c:pt idx="499">
                  <c:v>animation</c:v>
                </c:pt>
                <c:pt idx="500">
                  <c:v>animation</c:v>
                </c:pt>
                <c:pt idx="501">
                  <c:v>animation</c:v>
                </c:pt>
                <c:pt idx="502">
                  <c:v>animation</c:v>
                </c:pt>
                <c:pt idx="503">
                  <c:v>animation</c:v>
                </c:pt>
                <c:pt idx="504">
                  <c:v>animation</c:v>
                </c:pt>
                <c:pt idx="505">
                  <c:v>animation</c:v>
                </c:pt>
                <c:pt idx="506">
                  <c:v>animation</c:v>
                </c:pt>
                <c:pt idx="507">
                  <c:v>animation</c:v>
                </c:pt>
                <c:pt idx="508">
                  <c:v>animation</c:v>
                </c:pt>
                <c:pt idx="509">
                  <c:v>animation</c:v>
                </c:pt>
                <c:pt idx="510">
                  <c:v>animation</c:v>
                </c:pt>
                <c:pt idx="511">
                  <c:v>animation</c:v>
                </c:pt>
                <c:pt idx="512">
                  <c:v>animation</c:v>
                </c:pt>
                <c:pt idx="513">
                  <c:v>animation</c:v>
                </c:pt>
                <c:pt idx="514">
                  <c:v>animation</c:v>
                </c:pt>
                <c:pt idx="515">
                  <c:v>animation</c:v>
                </c:pt>
                <c:pt idx="516">
                  <c:v>animation</c:v>
                </c:pt>
                <c:pt idx="517">
                  <c:v>animation</c:v>
                </c:pt>
                <c:pt idx="518">
                  <c:v>animation</c:v>
                </c:pt>
                <c:pt idx="519">
                  <c:v>animation</c:v>
                </c:pt>
                <c:pt idx="520">
                  <c:v>animation</c:v>
                </c:pt>
                <c:pt idx="521">
                  <c:v>plays</c:v>
                </c:pt>
                <c:pt idx="522">
                  <c:v>plays</c:v>
                </c:pt>
                <c:pt idx="523">
                  <c:v>plays</c:v>
                </c:pt>
                <c:pt idx="524">
                  <c:v>plays</c:v>
                </c:pt>
                <c:pt idx="525">
                  <c:v>plays</c:v>
                </c:pt>
                <c:pt idx="526">
                  <c:v>plays</c:v>
                </c:pt>
                <c:pt idx="527">
                  <c:v>plays</c:v>
                </c:pt>
                <c:pt idx="528">
                  <c:v>plays</c:v>
                </c:pt>
                <c:pt idx="529">
                  <c:v>plays</c:v>
                </c:pt>
                <c:pt idx="530">
                  <c:v>plays</c:v>
                </c:pt>
                <c:pt idx="531">
                  <c:v>plays</c:v>
                </c:pt>
                <c:pt idx="532">
                  <c:v>plays</c:v>
                </c:pt>
                <c:pt idx="533">
                  <c:v>plays</c:v>
                </c:pt>
                <c:pt idx="534">
                  <c:v>plays</c:v>
                </c:pt>
                <c:pt idx="535">
                  <c:v>plays</c:v>
                </c:pt>
                <c:pt idx="536">
                  <c:v>plays</c:v>
                </c:pt>
                <c:pt idx="537">
                  <c:v>plays</c:v>
                </c:pt>
                <c:pt idx="538">
                  <c:v>plays</c:v>
                </c:pt>
                <c:pt idx="539">
                  <c:v>plays</c:v>
                </c:pt>
                <c:pt idx="540">
                  <c:v>plays</c:v>
                </c:pt>
                <c:pt idx="541">
                  <c:v>web</c:v>
                </c:pt>
                <c:pt idx="542">
                  <c:v>web</c:v>
                </c:pt>
                <c:pt idx="543">
                  <c:v>web</c:v>
                </c:pt>
                <c:pt idx="544">
                  <c:v>web</c:v>
                </c:pt>
                <c:pt idx="545">
                  <c:v>web</c:v>
                </c:pt>
                <c:pt idx="546">
                  <c:v>web</c:v>
                </c:pt>
                <c:pt idx="547">
                  <c:v>web</c:v>
                </c:pt>
                <c:pt idx="548">
                  <c:v>web</c:v>
                </c:pt>
                <c:pt idx="549">
                  <c:v>web</c:v>
                </c:pt>
                <c:pt idx="550">
                  <c:v>web</c:v>
                </c:pt>
                <c:pt idx="551">
                  <c:v>web</c:v>
                </c:pt>
                <c:pt idx="552">
                  <c:v>web</c:v>
                </c:pt>
                <c:pt idx="553">
                  <c:v>web</c:v>
                </c:pt>
                <c:pt idx="554">
                  <c:v>web</c:v>
                </c:pt>
                <c:pt idx="555">
                  <c:v>web</c:v>
                </c:pt>
                <c:pt idx="556">
                  <c:v>web</c:v>
                </c:pt>
                <c:pt idx="557">
                  <c:v>web</c:v>
                </c:pt>
                <c:pt idx="558">
                  <c:v>web</c:v>
                </c:pt>
                <c:pt idx="559">
                  <c:v>web</c:v>
                </c:pt>
                <c:pt idx="560">
                  <c:v>web</c:v>
                </c:pt>
                <c:pt idx="561">
                  <c:v>web</c:v>
                </c:pt>
                <c:pt idx="562">
                  <c:v>web</c:v>
                </c:pt>
                <c:pt idx="563">
                  <c:v>web</c:v>
                </c:pt>
                <c:pt idx="564">
                  <c:v>web</c:v>
                </c:pt>
                <c:pt idx="565">
                  <c:v>web</c:v>
                </c:pt>
                <c:pt idx="566">
                  <c:v>web</c:v>
                </c:pt>
                <c:pt idx="567">
                  <c:v>web</c:v>
                </c:pt>
                <c:pt idx="568">
                  <c:v>web</c:v>
                </c:pt>
                <c:pt idx="569">
                  <c:v>web</c:v>
                </c:pt>
                <c:pt idx="570">
                  <c:v>web</c:v>
                </c:pt>
                <c:pt idx="571">
                  <c:v>web</c:v>
                </c:pt>
                <c:pt idx="572">
                  <c:v>web</c:v>
                </c:pt>
                <c:pt idx="573">
                  <c:v>web</c:v>
                </c:pt>
                <c:pt idx="574">
                  <c:v>web</c:v>
                </c:pt>
                <c:pt idx="575">
                  <c:v>web</c:v>
                </c:pt>
                <c:pt idx="576">
                  <c:v>web</c:v>
                </c:pt>
                <c:pt idx="577">
                  <c:v>web</c:v>
                </c:pt>
                <c:pt idx="578">
                  <c:v>web</c:v>
                </c:pt>
                <c:pt idx="579">
                  <c:v>web</c:v>
                </c:pt>
                <c:pt idx="580">
                  <c:v>web</c:v>
                </c:pt>
                <c:pt idx="581">
                  <c:v>web</c:v>
                </c:pt>
                <c:pt idx="582">
                  <c:v>web</c:v>
                </c:pt>
                <c:pt idx="583">
                  <c:v>web</c:v>
                </c:pt>
                <c:pt idx="584">
                  <c:v>web</c:v>
                </c:pt>
                <c:pt idx="585">
                  <c:v>web</c:v>
                </c:pt>
                <c:pt idx="586">
                  <c:v>web</c:v>
                </c:pt>
                <c:pt idx="587">
                  <c:v>web</c:v>
                </c:pt>
                <c:pt idx="588">
                  <c:v>web</c:v>
                </c:pt>
                <c:pt idx="589">
                  <c:v>web</c:v>
                </c:pt>
                <c:pt idx="590">
                  <c:v>web</c:v>
                </c:pt>
                <c:pt idx="591">
                  <c:v>web</c:v>
                </c:pt>
                <c:pt idx="592">
                  <c:v>web</c:v>
                </c:pt>
                <c:pt idx="593">
                  <c:v>web</c:v>
                </c:pt>
                <c:pt idx="594">
                  <c:v>web</c:v>
                </c:pt>
                <c:pt idx="595">
                  <c:v>web</c:v>
                </c:pt>
                <c:pt idx="596">
                  <c:v>web</c:v>
                </c:pt>
                <c:pt idx="597">
                  <c:v>web</c:v>
                </c:pt>
                <c:pt idx="598">
                  <c:v>web</c:v>
                </c:pt>
                <c:pt idx="599">
                  <c:v>web</c:v>
                </c:pt>
                <c:pt idx="600">
                  <c:v>web</c:v>
                </c:pt>
                <c:pt idx="601">
                  <c:v>web</c:v>
                </c:pt>
                <c:pt idx="602">
                  <c:v>web</c:v>
                </c:pt>
                <c:pt idx="603">
                  <c:v>web</c:v>
                </c:pt>
                <c:pt idx="604">
                  <c:v>web</c:v>
                </c:pt>
                <c:pt idx="605">
                  <c:v>web</c:v>
                </c:pt>
                <c:pt idx="606">
                  <c:v>web</c:v>
                </c:pt>
                <c:pt idx="607">
                  <c:v>web</c:v>
                </c:pt>
                <c:pt idx="608">
                  <c:v>web</c:v>
                </c:pt>
                <c:pt idx="609">
                  <c:v>web</c:v>
                </c:pt>
                <c:pt idx="610">
                  <c:v>web</c:v>
                </c:pt>
                <c:pt idx="611">
                  <c:v>web</c:v>
                </c:pt>
                <c:pt idx="612">
                  <c:v>web</c:v>
                </c:pt>
                <c:pt idx="613">
                  <c:v>web</c:v>
                </c:pt>
                <c:pt idx="614">
                  <c:v>web</c:v>
                </c:pt>
                <c:pt idx="615">
                  <c:v>web</c:v>
                </c:pt>
                <c:pt idx="616">
                  <c:v>web</c:v>
                </c:pt>
                <c:pt idx="617">
                  <c:v>web</c:v>
                </c:pt>
                <c:pt idx="618">
                  <c:v>web</c:v>
                </c:pt>
                <c:pt idx="619">
                  <c:v>web</c:v>
                </c:pt>
                <c:pt idx="620">
                  <c:v>web</c:v>
                </c:pt>
                <c:pt idx="621">
                  <c:v>web</c:v>
                </c:pt>
                <c:pt idx="622">
                  <c:v>web</c:v>
                </c:pt>
                <c:pt idx="623">
                  <c:v>web</c:v>
                </c:pt>
                <c:pt idx="624">
                  <c:v>web</c:v>
                </c:pt>
                <c:pt idx="625">
                  <c:v>web</c:v>
                </c:pt>
                <c:pt idx="626">
                  <c:v>web</c:v>
                </c:pt>
                <c:pt idx="627">
                  <c:v>web</c:v>
                </c:pt>
                <c:pt idx="628">
                  <c:v>web</c:v>
                </c:pt>
                <c:pt idx="629">
                  <c:v>web</c:v>
                </c:pt>
                <c:pt idx="630">
                  <c:v>web</c:v>
                </c:pt>
                <c:pt idx="631">
                  <c:v>web</c:v>
                </c:pt>
                <c:pt idx="632">
                  <c:v>web</c:v>
                </c:pt>
                <c:pt idx="633">
                  <c:v>web</c:v>
                </c:pt>
                <c:pt idx="634">
                  <c:v>web</c:v>
                </c:pt>
                <c:pt idx="635">
                  <c:v>web</c:v>
                </c:pt>
                <c:pt idx="636">
                  <c:v>web</c:v>
                </c:pt>
                <c:pt idx="637">
                  <c:v>web</c:v>
                </c:pt>
                <c:pt idx="638">
                  <c:v>web</c:v>
                </c:pt>
                <c:pt idx="639">
                  <c:v>web</c:v>
                </c:pt>
                <c:pt idx="640">
                  <c:v>web</c:v>
                </c:pt>
                <c:pt idx="641">
                  <c:v>wearables</c:v>
                </c:pt>
                <c:pt idx="642">
                  <c:v>wearables</c:v>
                </c:pt>
                <c:pt idx="643">
                  <c:v>wearables</c:v>
                </c:pt>
                <c:pt idx="644">
                  <c:v>wearables</c:v>
                </c:pt>
                <c:pt idx="645">
                  <c:v>wearables</c:v>
                </c:pt>
                <c:pt idx="646">
                  <c:v>wearables</c:v>
                </c:pt>
                <c:pt idx="647">
                  <c:v>wearables</c:v>
                </c:pt>
                <c:pt idx="648">
                  <c:v>wearables</c:v>
                </c:pt>
                <c:pt idx="649">
                  <c:v>wearables</c:v>
                </c:pt>
                <c:pt idx="650">
                  <c:v>wearables</c:v>
                </c:pt>
                <c:pt idx="651">
                  <c:v>wearables</c:v>
                </c:pt>
                <c:pt idx="652">
                  <c:v>wearables</c:v>
                </c:pt>
                <c:pt idx="653">
                  <c:v>wearables</c:v>
                </c:pt>
                <c:pt idx="654">
                  <c:v>wearables</c:v>
                </c:pt>
                <c:pt idx="655">
                  <c:v>wearables</c:v>
                </c:pt>
                <c:pt idx="656">
                  <c:v>wearables</c:v>
                </c:pt>
                <c:pt idx="657">
                  <c:v>wearables</c:v>
                </c:pt>
                <c:pt idx="658">
                  <c:v>wearables</c:v>
                </c:pt>
                <c:pt idx="659">
                  <c:v>wearables</c:v>
                </c:pt>
                <c:pt idx="660">
                  <c:v>wearables</c:v>
                </c:pt>
                <c:pt idx="661">
                  <c:v>wearables</c:v>
                </c:pt>
                <c:pt idx="662">
                  <c:v>wearables</c:v>
                </c:pt>
                <c:pt idx="663">
                  <c:v>wearables</c:v>
                </c:pt>
                <c:pt idx="664">
                  <c:v>wearables</c:v>
                </c:pt>
                <c:pt idx="665">
                  <c:v>wearables</c:v>
                </c:pt>
                <c:pt idx="666">
                  <c:v>wearables</c:v>
                </c:pt>
                <c:pt idx="667">
                  <c:v>wearables</c:v>
                </c:pt>
                <c:pt idx="668">
                  <c:v>wearables</c:v>
                </c:pt>
                <c:pt idx="669">
                  <c:v>wearables</c:v>
                </c:pt>
                <c:pt idx="670">
                  <c:v>wearables</c:v>
                </c:pt>
                <c:pt idx="671">
                  <c:v>wearables</c:v>
                </c:pt>
                <c:pt idx="672">
                  <c:v>wearables</c:v>
                </c:pt>
                <c:pt idx="673">
                  <c:v>wearables</c:v>
                </c:pt>
                <c:pt idx="674">
                  <c:v>wearables</c:v>
                </c:pt>
                <c:pt idx="675">
                  <c:v>wearables</c:v>
                </c:pt>
                <c:pt idx="676">
                  <c:v>wearables</c:v>
                </c:pt>
                <c:pt idx="677">
                  <c:v>wearables</c:v>
                </c:pt>
                <c:pt idx="678">
                  <c:v>wearables</c:v>
                </c:pt>
                <c:pt idx="679">
                  <c:v>wearables</c:v>
                </c:pt>
                <c:pt idx="680">
                  <c:v>wearables</c:v>
                </c:pt>
                <c:pt idx="681">
                  <c:v>wearables</c:v>
                </c:pt>
                <c:pt idx="682">
                  <c:v>wearables</c:v>
                </c:pt>
                <c:pt idx="683">
                  <c:v>wearables</c:v>
                </c:pt>
                <c:pt idx="684">
                  <c:v>wearables</c:v>
                </c:pt>
                <c:pt idx="685">
                  <c:v>wearables</c:v>
                </c:pt>
                <c:pt idx="686">
                  <c:v>wearables</c:v>
                </c:pt>
                <c:pt idx="687">
                  <c:v>wearables</c:v>
                </c:pt>
                <c:pt idx="688">
                  <c:v>wearables</c:v>
                </c:pt>
                <c:pt idx="689">
                  <c:v>wearables</c:v>
                </c:pt>
                <c:pt idx="690">
                  <c:v>wearables</c:v>
                </c:pt>
                <c:pt idx="691">
                  <c:v>wearables</c:v>
                </c:pt>
                <c:pt idx="692">
                  <c:v>wearables</c:v>
                </c:pt>
                <c:pt idx="693">
                  <c:v>wearables</c:v>
                </c:pt>
                <c:pt idx="694">
                  <c:v>wearables</c:v>
                </c:pt>
                <c:pt idx="695">
                  <c:v>wearables</c:v>
                </c:pt>
                <c:pt idx="696">
                  <c:v>wearables</c:v>
                </c:pt>
                <c:pt idx="697">
                  <c:v>wearables</c:v>
                </c:pt>
                <c:pt idx="698">
                  <c:v>wearables</c:v>
                </c:pt>
                <c:pt idx="699">
                  <c:v>wearables</c:v>
                </c:pt>
                <c:pt idx="700">
                  <c:v>wearables</c:v>
                </c:pt>
                <c:pt idx="701">
                  <c:v>wearables</c:v>
                </c:pt>
                <c:pt idx="702">
                  <c:v>wearables</c:v>
                </c:pt>
                <c:pt idx="703">
                  <c:v>wearables</c:v>
                </c:pt>
                <c:pt idx="704">
                  <c:v>wearables</c:v>
                </c:pt>
                <c:pt idx="705">
                  <c:v>wearables</c:v>
                </c:pt>
                <c:pt idx="706">
                  <c:v>wearables</c:v>
                </c:pt>
                <c:pt idx="707">
                  <c:v>wearables</c:v>
                </c:pt>
                <c:pt idx="708">
                  <c:v>wearables</c:v>
                </c:pt>
                <c:pt idx="709">
                  <c:v>wearables</c:v>
                </c:pt>
                <c:pt idx="710">
                  <c:v>wearables</c:v>
                </c:pt>
                <c:pt idx="711">
                  <c:v>wearables</c:v>
                </c:pt>
                <c:pt idx="712">
                  <c:v>wearables</c:v>
                </c:pt>
                <c:pt idx="713">
                  <c:v>wearables</c:v>
                </c:pt>
                <c:pt idx="714">
                  <c:v>wearables</c:v>
                </c:pt>
                <c:pt idx="715">
                  <c:v>wearables</c:v>
                </c:pt>
                <c:pt idx="716">
                  <c:v>wearables</c:v>
                </c:pt>
                <c:pt idx="717">
                  <c:v>wearables</c:v>
                </c:pt>
                <c:pt idx="718">
                  <c:v>wearables</c:v>
                </c:pt>
                <c:pt idx="719">
                  <c:v>wearables</c:v>
                </c:pt>
                <c:pt idx="720">
                  <c:v>wearables</c:v>
                </c:pt>
                <c:pt idx="721">
                  <c:v>nonfiction</c:v>
                </c:pt>
                <c:pt idx="722">
                  <c:v>nonfiction</c:v>
                </c:pt>
                <c:pt idx="723">
                  <c:v>nonfiction</c:v>
                </c:pt>
                <c:pt idx="724">
                  <c:v>nonfiction</c:v>
                </c:pt>
                <c:pt idx="725">
                  <c:v>nonfiction</c:v>
                </c:pt>
                <c:pt idx="726">
                  <c:v>nonfiction</c:v>
                </c:pt>
                <c:pt idx="727">
                  <c:v>nonfiction</c:v>
                </c:pt>
                <c:pt idx="728">
                  <c:v>nonfiction</c:v>
                </c:pt>
                <c:pt idx="729">
                  <c:v>nonfiction</c:v>
                </c:pt>
                <c:pt idx="730">
                  <c:v>nonfiction</c:v>
                </c:pt>
                <c:pt idx="731">
                  <c:v>nonfiction</c:v>
                </c:pt>
                <c:pt idx="732">
                  <c:v>nonfiction</c:v>
                </c:pt>
                <c:pt idx="733">
                  <c:v>nonfiction</c:v>
                </c:pt>
                <c:pt idx="734">
                  <c:v>nonfiction</c:v>
                </c:pt>
                <c:pt idx="735">
                  <c:v>nonfiction</c:v>
                </c:pt>
                <c:pt idx="736">
                  <c:v>nonfiction</c:v>
                </c:pt>
                <c:pt idx="737">
                  <c:v>nonfiction</c:v>
                </c:pt>
                <c:pt idx="738">
                  <c:v>nonfiction</c:v>
                </c:pt>
                <c:pt idx="739">
                  <c:v>nonfiction</c:v>
                </c:pt>
                <c:pt idx="740">
                  <c:v>nonfiction</c:v>
                </c:pt>
                <c:pt idx="741">
                  <c:v>nonfiction</c:v>
                </c:pt>
                <c:pt idx="742">
                  <c:v>nonfiction</c:v>
                </c:pt>
                <c:pt idx="743">
                  <c:v>nonfiction</c:v>
                </c:pt>
                <c:pt idx="744">
                  <c:v>nonfiction</c:v>
                </c:pt>
                <c:pt idx="745">
                  <c:v>nonfiction</c:v>
                </c:pt>
                <c:pt idx="746">
                  <c:v>nonfiction</c:v>
                </c:pt>
                <c:pt idx="747">
                  <c:v>nonfiction</c:v>
                </c:pt>
                <c:pt idx="748">
                  <c:v>nonfiction</c:v>
                </c:pt>
                <c:pt idx="749">
                  <c:v>nonfiction</c:v>
                </c:pt>
                <c:pt idx="750">
                  <c:v>nonfiction</c:v>
                </c:pt>
                <c:pt idx="751">
                  <c:v>nonfiction</c:v>
                </c:pt>
                <c:pt idx="752">
                  <c:v>nonfiction</c:v>
                </c:pt>
                <c:pt idx="753">
                  <c:v>nonfiction</c:v>
                </c:pt>
                <c:pt idx="754">
                  <c:v>nonfiction</c:v>
                </c:pt>
                <c:pt idx="755">
                  <c:v>nonfiction</c:v>
                </c:pt>
                <c:pt idx="756">
                  <c:v>nonfiction</c:v>
                </c:pt>
                <c:pt idx="757">
                  <c:v>nonfiction</c:v>
                </c:pt>
                <c:pt idx="758">
                  <c:v>nonfiction</c:v>
                </c:pt>
                <c:pt idx="759">
                  <c:v>nonfiction</c:v>
                </c:pt>
                <c:pt idx="760">
                  <c:v>nonfiction</c:v>
                </c:pt>
                <c:pt idx="761">
                  <c:v>fiction</c:v>
                </c:pt>
                <c:pt idx="762">
                  <c:v>fiction</c:v>
                </c:pt>
                <c:pt idx="763">
                  <c:v>fiction</c:v>
                </c:pt>
                <c:pt idx="764">
                  <c:v>fiction</c:v>
                </c:pt>
                <c:pt idx="765">
                  <c:v>fiction</c:v>
                </c:pt>
                <c:pt idx="766">
                  <c:v>fiction</c:v>
                </c:pt>
                <c:pt idx="767">
                  <c:v>fiction</c:v>
                </c:pt>
                <c:pt idx="768">
                  <c:v>fiction</c:v>
                </c:pt>
                <c:pt idx="769">
                  <c:v>fiction</c:v>
                </c:pt>
                <c:pt idx="770">
                  <c:v>fiction</c:v>
                </c:pt>
                <c:pt idx="771">
                  <c:v>fiction</c:v>
                </c:pt>
                <c:pt idx="772">
                  <c:v>fiction</c:v>
                </c:pt>
                <c:pt idx="773">
                  <c:v>fiction</c:v>
                </c:pt>
                <c:pt idx="774">
                  <c:v>fiction</c:v>
                </c:pt>
                <c:pt idx="775">
                  <c:v>fiction</c:v>
                </c:pt>
                <c:pt idx="776">
                  <c:v>fiction</c:v>
                </c:pt>
                <c:pt idx="777">
                  <c:v>fiction</c:v>
                </c:pt>
                <c:pt idx="778">
                  <c:v>fiction</c:v>
                </c:pt>
                <c:pt idx="779">
                  <c:v>fiction</c:v>
                </c:pt>
                <c:pt idx="780">
                  <c:v>fiction</c:v>
                </c:pt>
                <c:pt idx="781">
                  <c:v>rock</c:v>
                </c:pt>
                <c:pt idx="782">
                  <c:v>rock</c:v>
                </c:pt>
                <c:pt idx="783">
                  <c:v>rock</c:v>
                </c:pt>
                <c:pt idx="784">
                  <c:v>rock</c:v>
                </c:pt>
                <c:pt idx="785">
                  <c:v>rock</c:v>
                </c:pt>
                <c:pt idx="786">
                  <c:v>rock</c:v>
                </c:pt>
                <c:pt idx="787">
                  <c:v>rock</c:v>
                </c:pt>
                <c:pt idx="788">
                  <c:v>rock</c:v>
                </c:pt>
                <c:pt idx="789">
                  <c:v>rock</c:v>
                </c:pt>
                <c:pt idx="790">
                  <c:v>rock</c:v>
                </c:pt>
                <c:pt idx="791">
                  <c:v>rock</c:v>
                </c:pt>
                <c:pt idx="792">
                  <c:v>rock</c:v>
                </c:pt>
                <c:pt idx="793">
                  <c:v>rock</c:v>
                </c:pt>
                <c:pt idx="794">
                  <c:v>rock</c:v>
                </c:pt>
                <c:pt idx="795">
                  <c:v>rock</c:v>
                </c:pt>
                <c:pt idx="796">
                  <c:v>rock</c:v>
                </c:pt>
                <c:pt idx="797">
                  <c:v>rock</c:v>
                </c:pt>
                <c:pt idx="798">
                  <c:v>rock</c:v>
                </c:pt>
                <c:pt idx="799">
                  <c:v>rock</c:v>
                </c:pt>
                <c:pt idx="800">
                  <c:v>rock</c:v>
                </c:pt>
                <c:pt idx="801">
                  <c:v>rock</c:v>
                </c:pt>
                <c:pt idx="802">
                  <c:v>rock</c:v>
                </c:pt>
                <c:pt idx="803">
                  <c:v>rock</c:v>
                </c:pt>
                <c:pt idx="804">
                  <c:v>rock</c:v>
                </c:pt>
                <c:pt idx="805">
                  <c:v>rock</c:v>
                </c:pt>
                <c:pt idx="806">
                  <c:v>rock</c:v>
                </c:pt>
                <c:pt idx="807">
                  <c:v>rock</c:v>
                </c:pt>
                <c:pt idx="808">
                  <c:v>rock</c:v>
                </c:pt>
                <c:pt idx="809">
                  <c:v>rock</c:v>
                </c:pt>
                <c:pt idx="810">
                  <c:v>rock</c:v>
                </c:pt>
                <c:pt idx="811">
                  <c:v>rock</c:v>
                </c:pt>
                <c:pt idx="812">
                  <c:v>rock</c:v>
                </c:pt>
                <c:pt idx="813">
                  <c:v>rock</c:v>
                </c:pt>
                <c:pt idx="814">
                  <c:v>rock</c:v>
                </c:pt>
                <c:pt idx="815">
                  <c:v>rock</c:v>
                </c:pt>
                <c:pt idx="816">
                  <c:v>rock</c:v>
                </c:pt>
                <c:pt idx="817">
                  <c:v>rock</c:v>
                </c:pt>
                <c:pt idx="818">
                  <c:v>rock</c:v>
                </c:pt>
                <c:pt idx="819">
                  <c:v>rock</c:v>
                </c:pt>
                <c:pt idx="820">
                  <c:v>rock</c:v>
                </c:pt>
                <c:pt idx="821">
                  <c:v>rock</c:v>
                </c:pt>
                <c:pt idx="822">
                  <c:v>rock</c:v>
                </c:pt>
                <c:pt idx="823">
                  <c:v>rock</c:v>
                </c:pt>
                <c:pt idx="824">
                  <c:v>rock</c:v>
                </c:pt>
                <c:pt idx="825">
                  <c:v>rock</c:v>
                </c:pt>
                <c:pt idx="826">
                  <c:v>rock</c:v>
                </c:pt>
                <c:pt idx="827">
                  <c:v>rock</c:v>
                </c:pt>
                <c:pt idx="828">
                  <c:v>rock</c:v>
                </c:pt>
                <c:pt idx="829">
                  <c:v>rock</c:v>
                </c:pt>
                <c:pt idx="830">
                  <c:v>rock</c:v>
                </c:pt>
                <c:pt idx="831">
                  <c:v>rock</c:v>
                </c:pt>
                <c:pt idx="832">
                  <c:v>rock</c:v>
                </c:pt>
                <c:pt idx="833">
                  <c:v>rock</c:v>
                </c:pt>
                <c:pt idx="834">
                  <c:v>rock</c:v>
                </c:pt>
                <c:pt idx="835">
                  <c:v>rock</c:v>
                </c:pt>
                <c:pt idx="836">
                  <c:v>rock</c:v>
                </c:pt>
                <c:pt idx="837">
                  <c:v>rock</c:v>
                </c:pt>
                <c:pt idx="838">
                  <c:v>rock</c:v>
                </c:pt>
                <c:pt idx="839">
                  <c:v>rock</c:v>
                </c:pt>
                <c:pt idx="840">
                  <c:v>rock</c:v>
                </c:pt>
                <c:pt idx="841">
                  <c:v>metal</c:v>
                </c:pt>
                <c:pt idx="842">
                  <c:v>metal</c:v>
                </c:pt>
                <c:pt idx="843">
                  <c:v>metal</c:v>
                </c:pt>
                <c:pt idx="844">
                  <c:v>metal</c:v>
                </c:pt>
                <c:pt idx="845">
                  <c:v>metal</c:v>
                </c:pt>
                <c:pt idx="846">
                  <c:v>metal</c:v>
                </c:pt>
                <c:pt idx="847">
                  <c:v>metal</c:v>
                </c:pt>
                <c:pt idx="848">
                  <c:v>metal</c:v>
                </c:pt>
                <c:pt idx="849">
                  <c:v>metal</c:v>
                </c:pt>
                <c:pt idx="850">
                  <c:v>metal</c:v>
                </c:pt>
                <c:pt idx="851">
                  <c:v>metal</c:v>
                </c:pt>
                <c:pt idx="852">
                  <c:v>metal</c:v>
                </c:pt>
                <c:pt idx="853">
                  <c:v>metal</c:v>
                </c:pt>
                <c:pt idx="854">
                  <c:v>metal</c:v>
                </c:pt>
                <c:pt idx="855">
                  <c:v>metal</c:v>
                </c:pt>
                <c:pt idx="856">
                  <c:v>metal</c:v>
                </c:pt>
                <c:pt idx="857">
                  <c:v>metal</c:v>
                </c:pt>
                <c:pt idx="858">
                  <c:v>metal</c:v>
                </c:pt>
                <c:pt idx="859">
                  <c:v>metal</c:v>
                </c:pt>
                <c:pt idx="860">
                  <c:v>metal</c:v>
                </c:pt>
                <c:pt idx="861">
                  <c:v>jazz</c:v>
                </c:pt>
                <c:pt idx="862">
                  <c:v>jazz</c:v>
                </c:pt>
                <c:pt idx="863">
                  <c:v>jazz</c:v>
                </c:pt>
                <c:pt idx="864">
                  <c:v>jazz</c:v>
                </c:pt>
                <c:pt idx="865">
                  <c:v>jazz</c:v>
                </c:pt>
                <c:pt idx="866">
                  <c:v>jazz</c:v>
                </c:pt>
                <c:pt idx="867">
                  <c:v>jazz</c:v>
                </c:pt>
                <c:pt idx="868">
                  <c:v>jazz</c:v>
                </c:pt>
                <c:pt idx="869">
                  <c:v>jazz</c:v>
                </c:pt>
                <c:pt idx="870">
                  <c:v>jazz</c:v>
                </c:pt>
                <c:pt idx="871">
                  <c:v>jazz</c:v>
                </c:pt>
                <c:pt idx="872">
                  <c:v>jazz</c:v>
                </c:pt>
                <c:pt idx="873">
                  <c:v>jazz</c:v>
                </c:pt>
                <c:pt idx="874">
                  <c:v>jazz</c:v>
                </c:pt>
                <c:pt idx="875">
                  <c:v>jazz</c:v>
                </c:pt>
                <c:pt idx="876">
                  <c:v>jazz</c:v>
                </c:pt>
                <c:pt idx="877">
                  <c:v>jazz</c:v>
                </c:pt>
                <c:pt idx="878">
                  <c:v>jazz</c:v>
                </c:pt>
                <c:pt idx="879">
                  <c:v>jazz</c:v>
                </c:pt>
                <c:pt idx="880">
                  <c:v>jazz</c:v>
                </c:pt>
                <c:pt idx="881">
                  <c:v>indie rock</c:v>
                </c:pt>
                <c:pt idx="882">
                  <c:v>indie rock</c:v>
                </c:pt>
                <c:pt idx="883">
                  <c:v>indie rock</c:v>
                </c:pt>
                <c:pt idx="884">
                  <c:v>indie rock</c:v>
                </c:pt>
                <c:pt idx="885">
                  <c:v>indie rock</c:v>
                </c:pt>
                <c:pt idx="886">
                  <c:v>indie rock</c:v>
                </c:pt>
                <c:pt idx="887">
                  <c:v>indie rock</c:v>
                </c:pt>
                <c:pt idx="888">
                  <c:v>indie rock</c:v>
                </c:pt>
                <c:pt idx="889">
                  <c:v>indie rock</c:v>
                </c:pt>
                <c:pt idx="890">
                  <c:v>indie rock</c:v>
                </c:pt>
                <c:pt idx="891">
                  <c:v>indie rock</c:v>
                </c:pt>
                <c:pt idx="892">
                  <c:v>indie rock</c:v>
                </c:pt>
                <c:pt idx="893">
                  <c:v>indie rock</c:v>
                </c:pt>
                <c:pt idx="894">
                  <c:v>indie rock</c:v>
                </c:pt>
                <c:pt idx="895">
                  <c:v>indie rock</c:v>
                </c:pt>
                <c:pt idx="896">
                  <c:v>indie rock</c:v>
                </c:pt>
                <c:pt idx="897">
                  <c:v>indie rock</c:v>
                </c:pt>
                <c:pt idx="898">
                  <c:v>indie rock</c:v>
                </c:pt>
                <c:pt idx="899">
                  <c:v>indie rock</c:v>
                </c:pt>
                <c:pt idx="900">
                  <c:v>indie rock</c:v>
                </c:pt>
                <c:pt idx="901">
                  <c:v>jazz</c:v>
                </c:pt>
                <c:pt idx="902">
                  <c:v>jazz</c:v>
                </c:pt>
                <c:pt idx="903">
                  <c:v>jazz</c:v>
                </c:pt>
                <c:pt idx="904">
                  <c:v>jazz</c:v>
                </c:pt>
                <c:pt idx="905">
                  <c:v>jazz</c:v>
                </c:pt>
                <c:pt idx="906">
                  <c:v>jazz</c:v>
                </c:pt>
                <c:pt idx="907">
                  <c:v>jazz</c:v>
                </c:pt>
                <c:pt idx="908">
                  <c:v>jazz</c:v>
                </c:pt>
                <c:pt idx="909">
                  <c:v>jazz</c:v>
                </c:pt>
                <c:pt idx="910">
                  <c:v>jazz</c:v>
                </c:pt>
                <c:pt idx="911">
                  <c:v>jazz</c:v>
                </c:pt>
                <c:pt idx="912">
                  <c:v>jazz</c:v>
                </c:pt>
                <c:pt idx="913">
                  <c:v>jazz</c:v>
                </c:pt>
                <c:pt idx="914">
                  <c:v>jazz</c:v>
                </c:pt>
                <c:pt idx="915">
                  <c:v>jazz</c:v>
                </c:pt>
                <c:pt idx="916">
                  <c:v>jazz</c:v>
                </c:pt>
                <c:pt idx="917">
                  <c:v>jazz</c:v>
                </c:pt>
                <c:pt idx="918">
                  <c:v>jazz</c:v>
                </c:pt>
                <c:pt idx="919">
                  <c:v>jazz</c:v>
                </c:pt>
                <c:pt idx="920">
                  <c:v>jazz</c:v>
                </c:pt>
                <c:pt idx="921">
                  <c:v>jazz</c:v>
                </c:pt>
                <c:pt idx="922">
                  <c:v>jazz</c:v>
                </c:pt>
                <c:pt idx="923">
                  <c:v>jazz</c:v>
                </c:pt>
                <c:pt idx="924">
                  <c:v>jazz</c:v>
                </c:pt>
                <c:pt idx="925">
                  <c:v>jazz</c:v>
                </c:pt>
                <c:pt idx="926">
                  <c:v>jazz</c:v>
                </c:pt>
                <c:pt idx="927">
                  <c:v>jazz</c:v>
                </c:pt>
                <c:pt idx="928">
                  <c:v>jazz</c:v>
                </c:pt>
                <c:pt idx="929">
                  <c:v>jazz</c:v>
                </c:pt>
                <c:pt idx="930">
                  <c:v>jazz</c:v>
                </c:pt>
                <c:pt idx="931">
                  <c:v>jazz</c:v>
                </c:pt>
                <c:pt idx="932">
                  <c:v>jazz</c:v>
                </c:pt>
                <c:pt idx="933">
                  <c:v>jazz</c:v>
                </c:pt>
                <c:pt idx="934">
                  <c:v>jazz</c:v>
                </c:pt>
                <c:pt idx="935">
                  <c:v>jazz</c:v>
                </c:pt>
                <c:pt idx="936">
                  <c:v>jazz</c:v>
                </c:pt>
                <c:pt idx="937">
                  <c:v>jazz</c:v>
                </c:pt>
                <c:pt idx="938">
                  <c:v>jazz</c:v>
                </c:pt>
                <c:pt idx="939">
                  <c:v>jazz</c:v>
                </c:pt>
                <c:pt idx="940">
                  <c:v>jazz</c:v>
                </c:pt>
                <c:pt idx="941">
                  <c:v>wearables</c:v>
                </c:pt>
                <c:pt idx="942">
                  <c:v>wearables</c:v>
                </c:pt>
                <c:pt idx="943">
                  <c:v>wearables</c:v>
                </c:pt>
                <c:pt idx="944">
                  <c:v>wearables</c:v>
                </c:pt>
                <c:pt idx="945">
                  <c:v>wearables</c:v>
                </c:pt>
                <c:pt idx="946">
                  <c:v>wearables</c:v>
                </c:pt>
                <c:pt idx="947">
                  <c:v>wearables</c:v>
                </c:pt>
                <c:pt idx="948">
                  <c:v>wearables</c:v>
                </c:pt>
                <c:pt idx="949">
                  <c:v>wearables</c:v>
                </c:pt>
                <c:pt idx="950">
                  <c:v>wearables</c:v>
                </c:pt>
                <c:pt idx="951">
                  <c:v>wearables</c:v>
                </c:pt>
                <c:pt idx="952">
                  <c:v>wearables</c:v>
                </c:pt>
                <c:pt idx="953">
                  <c:v>wearables</c:v>
                </c:pt>
                <c:pt idx="954">
                  <c:v>wearables</c:v>
                </c:pt>
                <c:pt idx="955">
                  <c:v>wearables</c:v>
                </c:pt>
                <c:pt idx="956">
                  <c:v>wearables</c:v>
                </c:pt>
                <c:pt idx="957">
                  <c:v>wearables</c:v>
                </c:pt>
                <c:pt idx="958">
                  <c:v>wearables</c:v>
                </c:pt>
                <c:pt idx="959">
                  <c:v>wearables</c:v>
                </c:pt>
                <c:pt idx="960">
                  <c:v>wearables</c:v>
                </c:pt>
                <c:pt idx="961">
                  <c:v>wearables</c:v>
                </c:pt>
                <c:pt idx="962">
                  <c:v>wearables</c:v>
                </c:pt>
                <c:pt idx="963">
                  <c:v>wearables</c:v>
                </c:pt>
                <c:pt idx="964">
                  <c:v>wearables</c:v>
                </c:pt>
                <c:pt idx="965">
                  <c:v>wearables</c:v>
                </c:pt>
                <c:pt idx="966">
                  <c:v>wearables</c:v>
                </c:pt>
                <c:pt idx="967">
                  <c:v>wearables</c:v>
                </c:pt>
                <c:pt idx="968">
                  <c:v>wearables</c:v>
                </c:pt>
                <c:pt idx="969">
                  <c:v>wearables</c:v>
                </c:pt>
                <c:pt idx="970">
                  <c:v>wearables</c:v>
                </c:pt>
                <c:pt idx="971">
                  <c:v>wearables</c:v>
                </c:pt>
                <c:pt idx="972">
                  <c:v>wearables</c:v>
                </c:pt>
                <c:pt idx="973">
                  <c:v>wearables</c:v>
                </c:pt>
                <c:pt idx="974">
                  <c:v>wearables</c:v>
                </c:pt>
                <c:pt idx="975">
                  <c:v>wearables</c:v>
                </c:pt>
                <c:pt idx="976">
                  <c:v>wearables</c:v>
                </c:pt>
                <c:pt idx="977">
                  <c:v>wearables</c:v>
                </c:pt>
                <c:pt idx="978">
                  <c:v>wearables</c:v>
                </c:pt>
                <c:pt idx="979">
                  <c:v>wearables</c:v>
                </c:pt>
                <c:pt idx="980">
                  <c:v>wearables</c:v>
                </c:pt>
                <c:pt idx="981">
                  <c:v>wearables</c:v>
                </c:pt>
                <c:pt idx="982">
                  <c:v>wearables</c:v>
                </c:pt>
                <c:pt idx="983">
                  <c:v>wearables</c:v>
                </c:pt>
                <c:pt idx="984">
                  <c:v>wearables</c:v>
                </c:pt>
                <c:pt idx="985">
                  <c:v>wearables</c:v>
                </c:pt>
                <c:pt idx="986">
                  <c:v>wearables</c:v>
                </c:pt>
                <c:pt idx="987">
                  <c:v>wearables</c:v>
                </c:pt>
                <c:pt idx="988">
                  <c:v>wearables</c:v>
                </c:pt>
                <c:pt idx="989">
                  <c:v>wearables</c:v>
                </c:pt>
                <c:pt idx="990">
                  <c:v>wearables</c:v>
                </c:pt>
                <c:pt idx="991">
                  <c:v>wearables</c:v>
                </c:pt>
                <c:pt idx="992">
                  <c:v>wearables</c:v>
                </c:pt>
                <c:pt idx="993">
                  <c:v>wearables</c:v>
                </c:pt>
                <c:pt idx="994">
                  <c:v>wearables</c:v>
                </c:pt>
                <c:pt idx="995">
                  <c:v>wearables</c:v>
                </c:pt>
                <c:pt idx="996">
                  <c:v>wearables</c:v>
                </c:pt>
                <c:pt idx="997">
                  <c:v>wearables</c:v>
                </c:pt>
                <c:pt idx="998">
                  <c:v>wearables</c:v>
                </c:pt>
                <c:pt idx="999">
                  <c:v>wearables</c:v>
                </c:pt>
                <c:pt idx="1000">
                  <c:v>wearables</c:v>
                </c:pt>
                <c:pt idx="1001">
                  <c:v>wearables</c:v>
                </c:pt>
                <c:pt idx="1002">
                  <c:v>wearables</c:v>
                </c:pt>
                <c:pt idx="1003">
                  <c:v>wearables</c:v>
                </c:pt>
                <c:pt idx="1004">
                  <c:v>wearables</c:v>
                </c:pt>
                <c:pt idx="1005">
                  <c:v>wearables</c:v>
                </c:pt>
                <c:pt idx="1006">
                  <c:v>wearables</c:v>
                </c:pt>
                <c:pt idx="1007">
                  <c:v>wearables</c:v>
                </c:pt>
                <c:pt idx="1008">
                  <c:v>wearables</c:v>
                </c:pt>
                <c:pt idx="1009">
                  <c:v>wearables</c:v>
                </c:pt>
                <c:pt idx="1010">
                  <c:v>wearables</c:v>
                </c:pt>
                <c:pt idx="1011">
                  <c:v>wearables</c:v>
                </c:pt>
                <c:pt idx="1012">
                  <c:v>wearables</c:v>
                </c:pt>
                <c:pt idx="1013">
                  <c:v>wearables</c:v>
                </c:pt>
                <c:pt idx="1014">
                  <c:v>wearables</c:v>
                </c:pt>
                <c:pt idx="1015">
                  <c:v>wearables</c:v>
                </c:pt>
                <c:pt idx="1016">
                  <c:v>wearables</c:v>
                </c:pt>
                <c:pt idx="1017">
                  <c:v>wearables</c:v>
                </c:pt>
                <c:pt idx="1018">
                  <c:v>wearables</c:v>
                </c:pt>
                <c:pt idx="1019">
                  <c:v>wearables</c:v>
                </c:pt>
                <c:pt idx="1020">
                  <c:v>wearables</c:v>
                </c:pt>
                <c:pt idx="1021">
                  <c:v>electronic music</c:v>
                </c:pt>
                <c:pt idx="1022">
                  <c:v>electronic music</c:v>
                </c:pt>
                <c:pt idx="1023">
                  <c:v>electronic music</c:v>
                </c:pt>
                <c:pt idx="1024">
                  <c:v>electronic music</c:v>
                </c:pt>
                <c:pt idx="1025">
                  <c:v>electronic music</c:v>
                </c:pt>
                <c:pt idx="1026">
                  <c:v>electronic music</c:v>
                </c:pt>
                <c:pt idx="1027">
                  <c:v>electronic music</c:v>
                </c:pt>
                <c:pt idx="1028">
                  <c:v>electronic music</c:v>
                </c:pt>
                <c:pt idx="1029">
                  <c:v>electronic music</c:v>
                </c:pt>
                <c:pt idx="1030">
                  <c:v>electronic music</c:v>
                </c:pt>
                <c:pt idx="1031">
                  <c:v>electronic music</c:v>
                </c:pt>
                <c:pt idx="1032">
                  <c:v>electronic music</c:v>
                </c:pt>
                <c:pt idx="1033">
                  <c:v>electronic music</c:v>
                </c:pt>
                <c:pt idx="1034">
                  <c:v>electronic music</c:v>
                </c:pt>
                <c:pt idx="1035">
                  <c:v>electronic music</c:v>
                </c:pt>
                <c:pt idx="1036">
                  <c:v>electronic music</c:v>
                </c:pt>
                <c:pt idx="1037">
                  <c:v>electronic music</c:v>
                </c:pt>
                <c:pt idx="1038">
                  <c:v>electronic music</c:v>
                </c:pt>
                <c:pt idx="1039">
                  <c:v>electronic music</c:v>
                </c:pt>
                <c:pt idx="1040">
                  <c:v>electronic music</c:v>
                </c:pt>
                <c:pt idx="1041">
                  <c:v>audio</c:v>
                </c:pt>
                <c:pt idx="1042">
                  <c:v>audio</c:v>
                </c:pt>
                <c:pt idx="1043">
                  <c:v>audio</c:v>
                </c:pt>
                <c:pt idx="1044">
                  <c:v>audio</c:v>
                </c:pt>
                <c:pt idx="1045">
                  <c:v>audio</c:v>
                </c:pt>
                <c:pt idx="1046">
                  <c:v>audio</c:v>
                </c:pt>
                <c:pt idx="1047">
                  <c:v>audio</c:v>
                </c:pt>
                <c:pt idx="1048">
                  <c:v>audio</c:v>
                </c:pt>
                <c:pt idx="1049">
                  <c:v>audio</c:v>
                </c:pt>
                <c:pt idx="1050">
                  <c:v>audio</c:v>
                </c:pt>
                <c:pt idx="1051">
                  <c:v>audio</c:v>
                </c:pt>
                <c:pt idx="1052">
                  <c:v>audio</c:v>
                </c:pt>
                <c:pt idx="1053">
                  <c:v>audio</c:v>
                </c:pt>
                <c:pt idx="1054">
                  <c:v>audio</c:v>
                </c:pt>
                <c:pt idx="1055">
                  <c:v>audio</c:v>
                </c:pt>
                <c:pt idx="1056">
                  <c:v>audio</c:v>
                </c:pt>
                <c:pt idx="1057">
                  <c:v>audio</c:v>
                </c:pt>
                <c:pt idx="1058">
                  <c:v>audio</c:v>
                </c:pt>
                <c:pt idx="1059">
                  <c:v>audio</c:v>
                </c:pt>
                <c:pt idx="1060">
                  <c:v>audio</c:v>
                </c:pt>
                <c:pt idx="1061">
                  <c:v>audio</c:v>
                </c:pt>
                <c:pt idx="1062">
                  <c:v>audio</c:v>
                </c:pt>
                <c:pt idx="1063">
                  <c:v>audio</c:v>
                </c:pt>
                <c:pt idx="1064">
                  <c:v>audio</c:v>
                </c:pt>
                <c:pt idx="1065">
                  <c:v>video games</c:v>
                </c:pt>
                <c:pt idx="1066">
                  <c:v>video games</c:v>
                </c:pt>
                <c:pt idx="1067">
                  <c:v>video games</c:v>
                </c:pt>
                <c:pt idx="1068">
                  <c:v>video games</c:v>
                </c:pt>
                <c:pt idx="1069">
                  <c:v>video games</c:v>
                </c:pt>
                <c:pt idx="1070">
                  <c:v>video games</c:v>
                </c:pt>
                <c:pt idx="1071">
                  <c:v>video games</c:v>
                </c:pt>
                <c:pt idx="1072">
                  <c:v>video games</c:v>
                </c:pt>
                <c:pt idx="1073">
                  <c:v>video games</c:v>
                </c:pt>
                <c:pt idx="1074">
                  <c:v>video games</c:v>
                </c:pt>
                <c:pt idx="1075">
                  <c:v>video games</c:v>
                </c:pt>
                <c:pt idx="1076">
                  <c:v>video games</c:v>
                </c:pt>
                <c:pt idx="1077">
                  <c:v>video games</c:v>
                </c:pt>
                <c:pt idx="1078">
                  <c:v>video games</c:v>
                </c:pt>
                <c:pt idx="1079">
                  <c:v>video games</c:v>
                </c:pt>
                <c:pt idx="1080">
                  <c:v>video games</c:v>
                </c:pt>
                <c:pt idx="1081">
                  <c:v>video games</c:v>
                </c:pt>
                <c:pt idx="1082">
                  <c:v>video games</c:v>
                </c:pt>
                <c:pt idx="1083">
                  <c:v>video games</c:v>
                </c:pt>
                <c:pt idx="1084">
                  <c:v>video games</c:v>
                </c:pt>
                <c:pt idx="1085">
                  <c:v>video games</c:v>
                </c:pt>
                <c:pt idx="1086">
                  <c:v>video games</c:v>
                </c:pt>
                <c:pt idx="1087">
                  <c:v>video games</c:v>
                </c:pt>
                <c:pt idx="1088">
                  <c:v>video games</c:v>
                </c:pt>
                <c:pt idx="1089">
                  <c:v>video games</c:v>
                </c:pt>
                <c:pt idx="1090">
                  <c:v>video games</c:v>
                </c:pt>
                <c:pt idx="1091">
                  <c:v>video games</c:v>
                </c:pt>
                <c:pt idx="1092">
                  <c:v>video games</c:v>
                </c:pt>
                <c:pt idx="1093">
                  <c:v>video games</c:v>
                </c:pt>
                <c:pt idx="1094">
                  <c:v>video games</c:v>
                </c:pt>
                <c:pt idx="1095">
                  <c:v>video games</c:v>
                </c:pt>
                <c:pt idx="1096">
                  <c:v>video games</c:v>
                </c:pt>
                <c:pt idx="1097">
                  <c:v>video games</c:v>
                </c:pt>
                <c:pt idx="1098">
                  <c:v>video games</c:v>
                </c:pt>
                <c:pt idx="1099">
                  <c:v>video games</c:v>
                </c:pt>
                <c:pt idx="1100">
                  <c:v>video games</c:v>
                </c:pt>
                <c:pt idx="1101">
                  <c:v>video games</c:v>
                </c:pt>
                <c:pt idx="1102">
                  <c:v>video games</c:v>
                </c:pt>
                <c:pt idx="1103">
                  <c:v>video games</c:v>
                </c:pt>
                <c:pt idx="1104">
                  <c:v>video games</c:v>
                </c:pt>
                <c:pt idx="1105">
                  <c:v>video games</c:v>
                </c:pt>
                <c:pt idx="1106">
                  <c:v>video games</c:v>
                </c:pt>
                <c:pt idx="1107">
                  <c:v>video games</c:v>
                </c:pt>
                <c:pt idx="1108">
                  <c:v>video games</c:v>
                </c:pt>
                <c:pt idx="1109">
                  <c:v>video games</c:v>
                </c:pt>
                <c:pt idx="1110">
                  <c:v>video games</c:v>
                </c:pt>
                <c:pt idx="1111">
                  <c:v>video games</c:v>
                </c:pt>
                <c:pt idx="1112">
                  <c:v>video games</c:v>
                </c:pt>
                <c:pt idx="1113">
                  <c:v>video games</c:v>
                </c:pt>
                <c:pt idx="1114">
                  <c:v>video games</c:v>
                </c:pt>
                <c:pt idx="1115">
                  <c:v>video games</c:v>
                </c:pt>
                <c:pt idx="1116">
                  <c:v>video games</c:v>
                </c:pt>
                <c:pt idx="1117">
                  <c:v>video games</c:v>
                </c:pt>
                <c:pt idx="1118">
                  <c:v>video games</c:v>
                </c:pt>
                <c:pt idx="1119">
                  <c:v>video games</c:v>
                </c:pt>
                <c:pt idx="1120">
                  <c:v>video games</c:v>
                </c:pt>
                <c:pt idx="1121">
                  <c:v>video games</c:v>
                </c:pt>
                <c:pt idx="1122">
                  <c:v>video games</c:v>
                </c:pt>
                <c:pt idx="1123">
                  <c:v>video games</c:v>
                </c:pt>
                <c:pt idx="1124">
                  <c:v>video games</c:v>
                </c:pt>
                <c:pt idx="1125">
                  <c:v>mobile games</c:v>
                </c:pt>
                <c:pt idx="1126">
                  <c:v>mobile games</c:v>
                </c:pt>
                <c:pt idx="1127">
                  <c:v>mobile games</c:v>
                </c:pt>
                <c:pt idx="1128">
                  <c:v>mobile games</c:v>
                </c:pt>
                <c:pt idx="1129">
                  <c:v>mobile games</c:v>
                </c:pt>
                <c:pt idx="1130">
                  <c:v>mobile games</c:v>
                </c:pt>
                <c:pt idx="1131">
                  <c:v>mobile games</c:v>
                </c:pt>
                <c:pt idx="1132">
                  <c:v>mobile games</c:v>
                </c:pt>
                <c:pt idx="1133">
                  <c:v>mobile games</c:v>
                </c:pt>
                <c:pt idx="1134">
                  <c:v>mobile games</c:v>
                </c:pt>
                <c:pt idx="1135">
                  <c:v>mobile games</c:v>
                </c:pt>
                <c:pt idx="1136">
                  <c:v>mobile games</c:v>
                </c:pt>
                <c:pt idx="1137">
                  <c:v>mobile games</c:v>
                </c:pt>
                <c:pt idx="1138">
                  <c:v>mobile games</c:v>
                </c:pt>
                <c:pt idx="1139">
                  <c:v>mobile games</c:v>
                </c:pt>
                <c:pt idx="1140">
                  <c:v>mobile games</c:v>
                </c:pt>
                <c:pt idx="1141">
                  <c:v>mobile games</c:v>
                </c:pt>
                <c:pt idx="1142">
                  <c:v>mobile games</c:v>
                </c:pt>
                <c:pt idx="1143">
                  <c:v>mobile games</c:v>
                </c:pt>
                <c:pt idx="1144">
                  <c:v>mobile games</c:v>
                </c:pt>
                <c:pt idx="1145">
                  <c:v>food trucks</c:v>
                </c:pt>
                <c:pt idx="1146">
                  <c:v>food trucks</c:v>
                </c:pt>
                <c:pt idx="1147">
                  <c:v>food trucks</c:v>
                </c:pt>
                <c:pt idx="1148">
                  <c:v>food trucks</c:v>
                </c:pt>
                <c:pt idx="1149">
                  <c:v>food trucks</c:v>
                </c:pt>
                <c:pt idx="1150">
                  <c:v>food trucks</c:v>
                </c:pt>
                <c:pt idx="1151">
                  <c:v>food trucks</c:v>
                </c:pt>
                <c:pt idx="1152">
                  <c:v>food trucks</c:v>
                </c:pt>
                <c:pt idx="1153">
                  <c:v>food trucks</c:v>
                </c:pt>
                <c:pt idx="1154">
                  <c:v>food trucks</c:v>
                </c:pt>
                <c:pt idx="1155">
                  <c:v>food trucks</c:v>
                </c:pt>
                <c:pt idx="1156">
                  <c:v>food trucks</c:v>
                </c:pt>
                <c:pt idx="1157">
                  <c:v>food trucks</c:v>
                </c:pt>
                <c:pt idx="1158">
                  <c:v>food trucks</c:v>
                </c:pt>
                <c:pt idx="1159">
                  <c:v>food trucks</c:v>
                </c:pt>
                <c:pt idx="1160">
                  <c:v>food trucks</c:v>
                </c:pt>
                <c:pt idx="1161">
                  <c:v>food trucks</c:v>
                </c:pt>
                <c:pt idx="1162">
                  <c:v>food trucks</c:v>
                </c:pt>
                <c:pt idx="1163">
                  <c:v>food trucks</c:v>
                </c:pt>
                <c:pt idx="1164">
                  <c:v>food trucks</c:v>
                </c:pt>
                <c:pt idx="1165">
                  <c:v>food trucks</c:v>
                </c:pt>
                <c:pt idx="1166">
                  <c:v>food trucks</c:v>
                </c:pt>
                <c:pt idx="1167">
                  <c:v>food trucks</c:v>
                </c:pt>
                <c:pt idx="1168">
                  <c:v>food trucks</c:v>
                </c:pt>
                <c:pt idx="1169">
                  <c:v>food trucks</c:v>
                </c:pt>
                <c:pt idx="1170">
                  <c:v>food trucks</c:v>
                </c:pt>
                <c:pt idx="1171">
                  <c:v>food trucks</c:v>
                </c:pt>
                <c:pt idx="1172">
                  <c:v>food trucks</c:v>
                </c:pt>
                <c:pt idx="1173">
                  <c:v>food trucks</c:v>
                </c:pt>
                <c:pt idx="1174">
                  <c:v>food trucks</c:v>
                </c:pt>
                <c:pt idx="1175">
                  <c:v>food trucks</c:v>
                </c:pt>
                <c:pt idx="1176">
                  <c:v>food trucks</c:v>
                </c:pt>
                <c:pt idx="1177">
                  <c:v>food trucks</c:v>
                </c:pt>
                <c:pt idx="1178">
                  <c:v>food trucks</c:v>
                </c:pt>
                <c:pt idx="1179">
                  <c:v>food trucks</c:v>
                </c:pt>
                <c:pt idx="1180">
                  <c:v>food trucks</c:v>
                </c:pt>
                <c:pt idx="1181">
                  <c:v>food trucks</c:v>
                </c:pt>
                <c:pt idx="1182">
                  <c:v>food trucks</c:v>
                </c:pt>
                <c:pt idx="1183">
                  <c:v>food trucks</c:v>
                </c:pt>
                <c:pt idx="1184">
                  <c:v>food trucks</c:v>
                </c:pt>
                <c:pt idx="1185">
                  <c:v>photobooks</c:v>
                </c:pt>
                <c:pt idx="1186">
                  <c:v>photobooks</c:v>
                </c:pt>
                <c:pt idx="1187">
                  <c:v>photobooks</c:v>
                </c:pt>
                <c:pt idx="1188">
                  <c:v>photobooks</c:v>
                </c:pt>
                <c:pt idx="1189">
                  <c:v>photobooks</c:v>
                </c:pt>
                <c:pt idx="1190">
                  <c:v>photobooks</c:v>
                </c:pt>
                <c:pt idx="1191">
                  <c:v>photobooks</c:v>
                </c:pt>
                <c:pt idx="1192">
                  <c:v>photobooks</c:v>
                </c:pt>
                <c:pt idx="1193">
                  <c:v>photobooks</c:v>
                </c:pt>
                <c:pt idx="1194">
                  <c:v>photobooks</c:v>
                </c:pt>
                <c:pt idx="1195">
                  <c:v>photobooks</c:v>
                </c:pt>
                <c:pt idx="1196">
                  <c:v>photobooks</c:v>
                </c:pt>
                <c:pt idx="1197">
                  <c:v>photobooks</c:v>
                </c:pt>
                <c:pt idx="1198">
                  <c:v>photobooks</c:v>
                </c:pt>
                <c:pt idx="1199">
                  <c:v>photobooks</c:v>
                </c:pt>
                <c:pt idx="1200">
                  <c:v>photobooks</c:v>
                </c:pt>
                <c:pt idx="1201">
                  <c:v>photobooks</c:v>
                </c:pt>
                <c:pt idx="1202">
                  <c:v>photobooks</c:v>
                </c:pt>
                <c:pt idx="1203">
                  <c:v>photobooks</c:v>
                </c:pt>
                <c:pt idx="1204">
                  <c:v>photobooks</c:v>
                </c:pt>
                <c:pt idx="1205">
                  <c:v>photobooks</c:v>
                </c:pt>
                <c:pt idx="1206">
                  <c:v>photobooks</c:v>
                </c:pt>
                <c:pt idx="1207">
                  <c:v>photobooks</c:v>
                </c:pt>
                <c:pt idx="1208">
                  <c:v>photobooks</c:v>
                </c:pt>
                <c:pt idx="1209">
                  <c:v>photobooks</c:v>
                </c:pt>
                <c:pt idx="1210">
                  <c:v>photobooks</c:v>
                </c:pt>
                <c:pt idx="1211">
                  <c:v>photobooks</c:v>
                </c:pt>
                <c:pt idx="1212">
                  <c:v>photobooks</c:v>
                </c:pt>
                <c:pt idx="1213">
                  <c:v>photobooks</c:v>
                </c:pt>
                <c:pt idx="1214">
                  <c:v>photobooks</c:v>
                </c:pt>
                <c:pt idx="1215">
                  <c:v>photobooks</c:v>
                </c:pt>
                <c:pt idx="1216">
                  <c:v>photobooks</c:v>
                </c:pt>
                <c:pt idx="1217">
                  <c:v>photobooks</c:v>
                </c:pt>
                <c:pt idx="1218">
                  <c:v>photobooks</c:v>
                </c:pt>
                <c:pt idx="1219">
                  <c:v>photobooks</c:v>
                </c:pt>
                <c:pt idx="1220">
                  <c:v>photobooks</c:v>
                </c:pt>
                <c:pt idx="1221">
                  <c:v>photobooks</c:v>
                </c:pt>
                <c:pt idx="1222">
                  <c:v>photobooks</c:v>
                </c:pt>
                <c:pt idx="1223">
                  <c:v>photobooks</c:v>
                </c:pt>
                <c:pt idx="1224">
                  <c:v>photobooks</c:v>
                </c:pt>
                <c:pt idx="1225">
                  <c:v>world music</c:v>
                </c:pt>
                <c:pt idx="1226">
                  <c:v>world music</c:v>
                </c:pt>
                <c:pt idx="1227">
                  <c:v>world music</c:v>
                </c:pt>
                <c:pt idx="1228">
                  <c:v>world music</c:v>
                </c:pt>
                <c:pt idx="1229">
                  <c:v>world music</c:v>
                </c:pt>
                <c:pt idx="1230">
                  <c:v>world music</c:v>
                </c:pt>
                <c:pt idx="1231">
                  <c:v>world music</c:v>
                </c:pt>
                <c:pt idx="1232">
                  <c:v>world music</c:v>
                </c:pt>
                <c:pt idx="1233">
                  <c:v>world music</c:v>
                </c:pt>
                <c:pt idx="1234">
                  <c:v>world music</c:v>
                </c:pt>
                <c:pt idx="1235">
                  <c:v>world music</c:v>
                </c:pt>
                <c:pt idx="1236">
                  <c:v>world music</c:v>
                </c:pt>
                <c:pt idx="1237">
                  <c:v>world music</c:v>
                </c:pt>
                <c:pt idx="1238">
                  <c:v>world music</c:v>
                </c:pt>
                <c:pt idx="1239">
                  <c:v>world music</c:v>
                </c:pt>
                <c:pt idx="1240">
                  <c:v>world music</c:v>
                </c:pt>
                <c:pt idx="1241">
                  <c:v>world music</c:v>
                </c:pt>
                <c:pt idx="1242">
                  <c:v>world music</c:v>
                </c:pt>
                <c:pt idx="1243">
                  <c:v>world music</c:v>
                </c:pt>
                <c:pt idx="1244">
                  <c:v>world music</c:v>
                </c:pt>
                <c:pt idx="1245">
                  <c:v>rock</c:v>
                </c:pt>
                <c:pt idx="1246">
                  <c:v>rock</c:v>
                </c:pt>
                <c:pt idx="1247">
                  <c:v>rock</c:v>
                </c:pt>
                <c:pt idx="1248">
                  <c:v>rock</c:v>
                </c:pt>
                <c:pt idx="1249">
                  <c:v>rock</c:v>
                </c:pt>
                <c:pt idx="1250">
                  <c:v>rock</c:v>
                </c:pt>
                <c:pt idx="1251">
                  <c:v>rock</c:v>
                </c:pt>
                <c:pt idx="1252">
                  <c:v>rock</c:v>
                </c:pt>
                <c:pt idx="1253">
                  <c:v>rock</c:v>
                </c:pt>
                <c:pt idx="1254">
                  <c:v>rock</c:v>
                </c:pt>
                <c:pt idx="1255">
                  <c:v>rock</c:v>
                </c:pt>
                <c:pt idx="1256">
                  <c:v>rock</c:v>
                </c:pt>
                <c:pt idx="1257">
                  <c:v>rock</c:v>
                </c:pt>
                <c:pt idx="1258">
                  <c:v>rock</c:v>
                </c:pt>
                <c:pt idx="1259">
                  <c:v>rock</c:v>
                </c:pt>
                <c:pt idx="1260">
                  <c:v>rock</c:v>
                </c:pt>
                <c:pt idx="1261">
                  <c:v>rock</c:v>
                </c:pt>
                <c:pt idx="1262">
                  <c:v>rock</c:v>
                </c:pt>
                <c:pt idx="1263">
                  <c:v>rock</c:v>
                </c:pt>
                <c:pt idx="1264">
                  <c:v>rock</c:v>
                </c:pt>
                <c:pt idx="1265">
                  <c:v>rock</c:v>
                </c:pt>
                <c:pt idx="1266">
                  <c:v>rock</c:v>
                </c:pt>
                <c:pt idx="1267">
                  <c:v>rock</c:v>
                </c:pt>
                <c:pt idx="1268">
                  <c:v>rock</c:v>
                </c:pt>
                <c:pt idx="1269">
                  <c:v>rock</c:v>
                </c:pt>
                <c:pt idx="1270">
                  <c:v>rock</c:v>
                </c:pt>
                <c:pt idx="1271">
                  <c:v>rock</c:v>
                </c:pt>
                <c:pt idx="1272">
                  <c:v>rock</c:v>
                </c:pt>
                <c:pt idx="1273">
                  <c:v>rock</c:v>
                </c:pt>
                <c:pt idx="1274">
                  <c:v>rock</c:v>
                </c:pt>
                <c:pt idx="1275">
                  <c:v>rock</c:v>
                </c:pt>
                <c:pt idx="1276">
                  <c:v>rock</c:v>
                </c:pt>
                <c:pt idx="1277">
                  <c:v>rock</c:v>
                </c:pt>
                <c:pt idx="1278">
                  <c:v>rock</c:v>
                </c:pt>
                <c:pt idx="1279">
                  <c:v>rock</c:v>
                </c:pt>
                <c:pt idx="1280">
                  <c:v>rock</c:v>
                </c:pt>
                <c:pt idx="1281">
                  <c:v>rock</c:v>
                </c:pt>
                <c:pt idx="1282">
                  <c:v>rock</c:v>
                </c:pt>
                <c:pt idx="1283">
                  <c:v>rock</c:v>
                </c:pt>
                <c:pt idx="1284">
                  <c:v>rock</c:v>
                </c:pt>
                <c:pt idx="1285">
                  <c:v>plays</c:v>
                </c:pt>
                <c:pt idx="1286">
                  <c:v>plays</c:v>
                </c:pt>
                <c:pt idx="1287">
                  <c:v>plays</c:v>
                </c:pt>
                <c:pt idx="1288">
                  <c:v>plays</c:v>
                </c:pt>
                <c:pt idx="1289">
                  <c:v>plays</c:v>
                </c:pt>
                <c:pt idx="1290">
                  <c:v>plays</c:v>
                </c:pt>
                <c:pt idx="1291">
                  <c:v>plays</c:v>
                </c:pt>
                <c:pt idx="1292">
                  <c:v>plays</c:v>
                </c:pt>
                <c:pt idx="1293">
                  <c:v>plays</c:v>
                </c:pt>
                <c:pt idx="1294">
                  <c:v>plays</c:v>
                </c:pt>
                <c:pt idx="1295">
                  <c:v>plays</c:v>
                </c:pt>
                <c:pt idx="1296">
                  <c:v>plays</c:v>
                </c:pt>
                <c:pt idx="1297">
                  <c:v>plays</c:v>
                </c:pt>
                <c:pt idx="1298">
                  <c:v>plays</c:v>
                </c:pt>
                <c:pt idx="1299">
                  <c:v>plays</c:v>
                </c:pt>
                <c:pt idx="1300">
                  <c:v>plays</c:v>
                </c:pt>
                <c:pt idx="1301">
                  <c:v>plays</c:v>
                </c:pt>
                <c:pt idx="1302">
                  <c:v>plays</c:v>
                </c:pt>
                <c:pt idx="1303">
                  <c:v>plays</c:v>
                </c:pt>
                <c:pt idx="1304">
                  <c:v>plays</c:v>
                </c:pt>
                <c:pt idx="1305">
                  <c:v>wearables</c:v>
                </c:pt>
                <c:pt idx="1306">
                  <c:v>wearables</c:v>
                </c:pt>
                <c:pt idx="1307">
                  <c:v>wearables</c:v>
                </c:pt>
                <c:pt idx="1308">
                  <c:v>wearables</c:v>
                </c:pt>
                <c:pt idx="1309">
                  <c:v>wearables</c:v>
                </c:pt>
                <c:pt idx="1310">
                  <c:v>wearables</c:v>
                </c:pt>
                <c:pt idx="1311">
                  <c:v>wearables</c:v>
                </c:pt>
                <c:pt idx="1312">
                  <c:v>wearables</c:v>
                </c:pt>
                <c:pt idx="1313">
                  <c:v>wearables</c:v>
                </c:pt>
                <c:pt idx="1314">
                  <c:v>wearables</c:v>
                </c:pt>
                <c:pt idx="1315">
                  <c:v>wearables</c:v>
                </c:pt>
                <c:pt idx="1316">
                  <c:v>wearables</c:v>
                </c:pt>
                <c:pt idx="1317">
                  <c:v>wearables</c:v>
                </c:pt>
                <c:pt idx="1318">
                  <c:v>wearables</c:v>
                </c:pt>
                <c:pt idx="1319">
                  <c:v>wearables</c:v>
                </c:pt>
                <c:pt idx="1320">
                  <c:v>wearables</c:v>
                </c:pt>
                <c:pt idx="1321">
                  <c:v>wearables</c:v>
                </c:pt>
                <c:pt idx="1322">
                  <c:v>wearables</c:v>
                </c:pt>
                <c:pt idx="1323">
                  <c:v>wearables</c:v>
                </c:pt>
                <c:pt idx="1324">
                  <c:v>wearables</c:v>
                </c:pt>
                <c:pt idx="1325">
                  <c:v>wearables</c:v>
                </c:pt>
                <c:pt idx="1326">
                  <c:v>wearables</c:v>
                </c:pt>
                <c:pt idx="1327">
                  <c:v>wearables</c:v>
                </c:pt>
                <c:pt idx="1328">
                  <c:v>wearables</c:v>
                </c:pt>
                <c:pt idx="1329">
                  <c:v>wearables</c:v>
                </c:pt>
                <c:pt idx="1330">
                  <c:v>wearables</c:v>
                </c:pt>
                <c:pt idx="1331">
                  <c:v>wearables</c:v>
                </c:pt>
                <c:pt idx="1332">
                  <c:v>wearables</c:v>
                </c:pt>
                <c:pt idx="1333">
                  <c:v>wearables</c:v>
                </c:pt>
                <c:pt idx="1334">
                  <c:v>wearables</c:v>
                </c:pt>
                <c:pt idx="1335">
                  <c:v>wearables</c:v>
                </c:pt>
                <c:pt idx="1336">
                  <c:v>wearables</c:v>
                </c:pt>
                <c:pt idx="1337">
                  <c:v>wearables</c:v>
                </c:pt>
                <c:pt idx="1338">
                  <c:v>wearables</c:v>
                </c:pt>
                <c:pt idx="1339">
                  <c:v>wearables</c:v>
                </c:pt>
                <c:pt idx="1340">
                  <c:v>wearables</c:v>
                </c:pt>
                <c:pt idx="1341">
                  <c:v>wearables</c:v>
                </c:pt>
                <c:pt idx="1342">
                  <c:v>wearables</c:v>
                </c:pt>
                <c:pt idx="1343">
                  <c:v>wearables</c:v>
                </c:pt>
                <c:pt idx="1344">
                  <c:v>wearables</c:v>
                </c:pt>
                <c:pt idx="1345">
                  <c:v>nonfiction</c:v>
                </c:pt>
                <c:pt idx="1346">
                  <c:v>nonfiction</c:v>
                </c:pt>
                <c:pt idx="1347">
                  <c:v>nonfiction</c:v>
                </c:pt>
                <c:pt idx="1348">
                  <c:v>nonfiction</c:v>
                </c:pt>
                <c:pt idx="1349">
                  <c:v>nonfiction</c:v>
                </c:pt>
                <c:pt idx="1350">
                  <c:v>nonfiction</c:v>
                </c:pt>
                <c:pt idx="1351">
                  <c:v>nonfiction</c:v>
                </c:pt>
                <c:pt idx="1352">
                  <c:v>nonfiction</c:v>
                </c:pt>
                <c:pt idx="1353">
                  <c:v>nonfiction</c:v>
                </c:pt>
                <c:pt idx="1354">
                  <c:v>nonfiction</c:v>
                </c:pt>
                <c:pt idx="1355">
                  <c:v>nonfiction</c:v>
                </c:pt>
                <c:pt idx="1356">
                  <c:v>nonfiction</c:v>
                </c:pt>
                <c:pt idx="1357">
                  <c:v>nonfiction</c:v>
                </c:pt>
                <c:pt idx="1358">
                  <c:v>nonfiction</c:v>
                </c:pt>
                <c:pt idx="1359">
                  <c:v>nonfiction</c:v>
                </c:pt>
                <c:pt idx="1360">
                  <c:v>nonfiction</c:v>
                </c:pt>
                <c:pt idx="1361">
                  <c:v>nonfiction</c:v>
                </c:pt>
                <c:pt idx="1362">
                  <c:v>nonfiction</c:v>
                </c:pt>
                <c:pt idx="1363">
                  <c:v>nonfiction</c:v>
                </c:pt>
                <c:pt idx="1364">
                  <c:v>nonfiction</c:v>
                </c:pt>
                <c:pt idx="1365">
                  <c:v>rock</c:v>
                </c:pt>
                <c:pt idx="1366">
                  <c:v>rock</c:v>
                </c:pt>
                <c:pt idx="1367">
                  <c:v>rock</c:v>
                </c:pt>
                <c:pt idx="1368">
                  <c:v>rock</c:v>
                </c:pt>
                <c:pt idx="1369">
                  <c:v>rock</c:v>
                </c:pt>
                <c:pt idx="1370">
                  <c:v>rock</c:v>
                </c:pt>
                <c:pt idx="1371">
                  <c:v>rock</c:v>
                </c:pt>
                <c:pt idx="1372">
                  <c:v>rock</c:v>
                </c:pt>
                <c:pt idx="1373">
                  <c:v>rock</c:v>
                </c:pt>
                <c:pt idx="1374">
                  <c:v>rock</c:v>
                </c:pt>
                <c:pt idx="1375">
                  <c:v>rock</c:v>
                </c:pt>
                <c:pt idx="1376">
                  <c:v>rock</c:v>
                </c:pt>
                <c:pt idx="1377">
                  <c:v>rock</c:v>
                </c:pt>
                <c:pt idx="1378">
                  <c:v>rock</c:v>
                </c:pt>
                <c:pt idx="1379">
                  <c:v>rock</c:v>
                </c:pt>
                <c:pt idx="1380">
                  <c:v>rock</c:v>
                </c:pt>
                <c:pt idx="1381">
                  <c:v>rock</c:v>
                </c:pt>
                <c:pt idx="1382">
                  <c:v>rock</c:v>
                </c:pt>
                <c:pt idx="1383">
                  <c:v>rock</c:v>
                </c:pt>
                <c:pt idx="1384">
                  <c:v>rock</c:v>
                </c:pt>
                <c:pt idx="1385">
                  <c:v>rock</c:v>
                </c:pt>
                <c:pt idx="1386">
                  <c:v>rock</c:v>
                </c:pt>
                <c:pt idx="1387">
                  <c:v>rock</c:v>
                </c:pt>
                <c:pt idx="1388">
                  <c:v>rock</c:v>
                </c:pt>
                <c:pt idx="1389">
                  <c:v>rock</c:v>
                </c:pt>
                <c:pt idx="1390">
                  <c:v>rock</c:v>
                </c:pt>
                <c:pt idx="1391">
                  <c:v>rock</c:v>
                </c:pt>
                <c:pt idx="1392">
                  <c:v>rock</c:v>
                </c:pt>
                <c:pt idx="1393">
                  <c:v>rock</c:v>
                </c:pt>
                <c:pt idx="1394">
                  <c:v>rock</c:v>
                </c:pt>
                <c:pt idx="1395">
                  <c:v>rock</c:v>
                </c:pt>
                <c:pt idx="1396">
                  <c:v>rock</c:v>
                </c:pt>
                <c:pt idx="1397">
                  <c:v>rock</c:v>
                </c:pt>
                <c:pt idx="1398">
                  <c:v>rock</c:v>
                </c:pt>
                <c:pt idx="1399">
                  <c:v>rock</c:v>
                </c:pt>
                <c:pt idx="1400">
                  <c:v>rock</c:v>
                </c:pt>
                <c:pt idx="1401">
                  <c:v>rock</c:v>
                </c:pt>
                <c:pt idx="1402">
                  <c:v>rock</c:v>
                </c:pt>
                <c:pt idx="1403">
                  <c:v>rock</c:v>
                </c:pt>
                <c:pt idx="1404">
                  <c:v>rock</c:v>
                </c:pt>
                <c:pt idx="1405">
                  <c:v>translations</c:v>
                </c:pt>
                <c:pt idx="1406">
                  <c:v>translations</c:v>
                </c:pt>
                <c:pt idx="1407">
                  <c:v>translations</c:v>
                </c:pt>
                <c:pt idx="1408">
                  <c:v>translations</c:v>
                </c:pt>
                <c:pt idx="1409">
                  <c:v>translations</c:v>
                </c:pt>
                <c:pt idx="1410">
                  <c:v>translations</c:v>
                </c:pt>
                <c:pt idx="1411">
                  <c:v>translations</c:v>
                </c:pt>
                <c:pt idx="1412">
                  <c:v>translations</c:v>
                </c:pt>
                <c:pt idx="1413">
                  <c:v>translations</c:v>
                </c:pt>
                <c:pt idx="1414">
                  <c:v>translations</c:v>
                </c:pt>
                <c:pt idx="1415">
                  <c:v>translations</c:v>
                </c:pt>
                <c:pt idx="1416">
                  <c:v>translations</c:v>
                </c:pt>
                <c:pt idx="1417">
                  <c:v>translations</c:v>
                </c:pt>
                <c:pt idx="1418">
                  <c:v>translations</c:v>
                </c:pt>
                <c:pt idx="1419">
                  <c:v>translations</c:v>
                </c:pt>
                <c:pt idx="1420">
                  <c:v>translations</c:v>
                </c:pt>
                <c:pt idx="1421">
                  <c:v>translations</c:v>
                </c:pt>
                <c:pt idx="1422">
                  <c:v>translations</c:v>
                </c:pt>
                <c:pt idx="1423">
                  <c:v>translations</c:v>
                </c:pt>
                <c:pt idx="1424">
                  <c:v>translations</c:v>
                </c:pt>
                <c:pt idx="1425">
                  <c:v>translations</c:v>
                </c:pt>
                <c:pt idx="1426">
                  <c:v>translations</c:v>
                </c:pt>
                <c:pt idx="1427">
                  <c:v>translations</c:v>
                </c:pt>
                <c:pt idx="1428">
                  <c:v>translations</c:v>
                </c:pt>
                <c:pt idx="1429">
                  <c:v>translations</c:v>
                </c:pt>
                <c:pt idx="1430">
                  <c:v>translations</c:v>
                </c:pt>
                <c:pt idx="1431">
                  <c:v>translations</c:v>
                </c:pt>
                <c:pt idx="1432">
                  <c:v>translations</c:v>
                </c:pt>
                <c:pt idx="1433">
                  <c:v>translations</c:v>
                </c:pt>
                <c:pt idx="1434">
                  <c:v>translations</c:v>
                </c:pt>
                <c:pt idx="1435">
                  <c:v>translations</c:v>
                </c:pt>
                <c:pt idx="1436">
                  <c:v>translations</c:v>
                </c:pt>
                <c:pt idx="1437">
                  <c:v>translations</c:v>
                </c:pt>
                <c:pt idx="1438">
                  <c:v>translations</c:v>
                </c:pt>
                <c:pt idx="1439">
                  <c:v>translations</c:v>
                </c:pt>
                <c:pt idx="1440">
                  <c:v>translations</c:v>
                </c:pt>
                <c:pt idx="1441">
                  <c:v>translations</c:v>
                </c:pt>
                <c:pt idx="1442">
                  <c:v>translations</c:v>
                </c:pt>
                <c:pt idx="1443">
                  <c:v>translations</c:v>
                </c:pt>
                <c:pt idx="1444">
                  <c:v>translations</c:v>
                </c:pt>
                <c:pt idx="1445">
                  <c:v>translations</c:v>
                </c:pt>
                <c:pt idx="1446">
                  <c:v>translations</c:v>
                </c:pt>
                <c:pt idx="1447">
                  <c:v>translations</c:v>
                </c:pt>
                <c:pt idx="1448">
                  <c:v>translations</c:v>
                </c:pt>
                <c:pt idx="1449">
                  <c:v>translations</c:v>
                </c:pt>
                <c:pt idx="1450">
                  <c:v>translations</c:v>
                </c:pt>
                <c:pt idx="1451">
                  <c:v>translations</c:v>
                </c:pt>
                <c:pt idx="1452">
                  <c:v>translations</c:v>
                </c:pt>
                <c:pt idx="1453">
                  <c:v>translations</c:v>
                </c:pt>
                <c:pt idx="1454">
                  <c:v>translations</c:v>
                </c:pt>
                <c:pt idx="1455">
                  <c:v>translations</c:v>
                </c:pt>
                <c:pt idx="1456">
                  <c:v>translations</c:v>
                </c:pt>
                <c:pt idx="1457">
                  <c:v>translations</c:v>
                </c:pt>
                <c:pt idx="1458">
                  <c:v>translations</c:v>
                </c:pt>
                <c:pt idx="1459">
                  <c:v>translations</c:v>
                </c:pt>
                <c:pt idx="1460">
                  <c:v>translations</c:v>
                </c:pt>
                <c:pt idx="1461">
                  <c:v>translations</c:v>
                </c:pt>
                <c:pt idx="1462">
                  <c:v>radio &amp; podcasts</c:v>
                </c:pt>
                <c:pt idx="1463">
                  <c:v>radio &amp; podcasts</c:v>
                </c:pt>
                <c:pt idx="1464">
                  <c:v>radio &amp; podcasts</c:v>
                </c:pt>
                <c:pt idx="1465">
                  <c:v>radio &amp; podcasts</c:v>
                </c:pt>
                <c:pt idx="1466">
                  <c:v>radio &amp; podcasts</c:v>
                </c:pt>
                <c:pt idx="1467">
                  <c:v>radio &amp; podcasts</c:v>
                </c:pt>
                <c:pt idx="1468">
                  <c:v>radio &amp; podcasts</c:v>
                </c:pt>
                <c:pt idx="1469">
                  <c:v>radio &amp; podcasts</c:v>
                </c:pt>
                <c:pt idx="1470">
                  <c:v>radio &amp; podcasts</c:v>
                </c:pt>
                <c:pt idx="1471">
                  <c:v>radio &amp; podcasts</c:v>
                </c:pt>
                <c:pt idx="1472">
                  <c:v>radio &amp; podcasts</c:v>
                </c:pt>
                <c:pt idx="1473">
                  <c:v>radio &amp; podcasts</c:v>
                </c:pt>
                <c:pt idx="1474">
                  <c:v>radio &amp; podcasts</c:v>
                </c:pt>
                <c:pt idx="1475">
                  <c:v>radio &amp; podcasts</c:v>
                </c:pt>
                <c:pt idx="1476">
                  <c:v>radio &amp; podcasts</c:v>
                </c:pt>
                <c:pt idx="1477">
                  <c:v>radio &amp; podcasts</c:v>
                </c:pt>
                <c:pt idx="1478">
                  <c:v>radio &amp; podcasts</c:v>
                </c:pt>
                <c:pt idx="1479">
                  <c:v>radio &amp; podcasts</c:v>
                </c:pt>
                <c:pt idx="1480">
                  <c:v>radio &amp; podcasts</c:v>
                </c:pt>
                <c:pt idx="1481">
                  <c:v>radio &amp; podcasts</c:v>
                </c:pt>
                <c:pt idx="1482">
                  <c:v>fiction</c:v>
                </c:pt>
                <c:pt idx="1483">
                  <c:v>fiction</c:v>
                </c:pt>
                <c:pt idx="1484">
                  <c:v>fiction</c:v>
                </c:pt>
                <c:pt idx="1485">
                  <c:v>fiction</c:v>
                </c:pt>
                <c:pt idx="1486">
                  <c:v>fiction</c:v>
                </c:pt>
                <c:pt idx="1487">
                  <c:v>fiction</c:v>
                </c:pt>
                <c:pt idx="1488">
                  <c:v>fiction</c:v>
                </c:pt>
                <c:pt idx="1489">
                  <c:v>fiction</c:v>
                </c:pt>
                <c:pt idx="1490">
                  <c:v>fiction</c:v>
                </c:pt>
                <c:pt idx="1491">
                  <c:v>fiction</c:v>
                </c:pt>
                <c:pt idx="1492">
                  <c:v>fiction</c:v>
                </c:pt>
                <c:pt idx="1493">
                  <c:v>fiction</c:v>
                </c:pt>
                <c:pt idx="1494">
                  <c:v>fiction</c:v>
                </c:pt>
                <c:pt idx="1495">
                  <c:v>fiction</c:v>
                </c:pt>
                <c:pt idx="1496">
                  <c:v>fiction</c:v>
                </c:pt>
                <c:pt idx="1497">
                  <c:v>fiction</c:v>
                </c:pt>
                <c:pt idx="1498">
                  <c:v>fiction</c:v>
                </c:pt>
                <c:pt idx="1499">
                  <c:v>fiction</c:v>
                </c:pt>
                <c:pt idx="1500">
                  <c:v>fiction</c:v>
                </c:pt>
                <c:pt idx="1501">
                  <c:v>fiction</c:v>
                </c:pt>
                <c:pt idx="1502">
                  <c:v>photobooks</c:v>
                </c:pt>
                <c:pt idx="1503">
                  <c:v>photobooks</c:v>
                </c:pt>
                <c:pt idx="1504">
                  <c:v>photobooks</c:v>
                </c:pt>
                <c:pt idx="1505">
                  <c:v>photobooks</c:v>
                </c:pt>
                <c:pt idx="1506">
                  <c:v>photobooks</c:v>
                </c:pt>
                <c:pt idx="1507">
                  <c:v>photobooks</c:v>
                </c:pt>
                <c:pt idx="1508">
                  <c:v>photobooks</c:v>
                </c:pt>
                <c:pt idx="1509">
                  <c:v>photobooks</c:v>
                </c:pt>
                <c:pt idx="1510">
                  <c:v>photobooks</c:v>
                </c:pt>
                <c:pt idx="1511">
                  <c:v>photobooks</c:v>
                </c:pt>
                <c:pt idx="1512">
                  <c:v>photobooks</c:v>
                </c:pt>
                <c:pt idx="1513">
                  <c:v>photobooks</c:v>
                </c:pt>
                <c:pt idx="1514">
                  <c:v>photobooks</c:v>
                </c:pt>
                <c:pt idx="1515">
                  <c:v>photobooks</c:v>
                </c:pt>
                <c:pt idx="1516">
                  <c:v>photobooks</c:v>
                </c:pt>
                <c:pt idx="1517">
                  <c:v>photobooks</c:v>
                </c:pt>
                <c:pt idx="1518">
                  <c:v>photobooks</c:v>
                </c:pt>
                <c:pt idx="1519">
                  <c:v>photobooks</c:v>
                </c:pt>
                <c:pt idx="1520">
                  <c:v>photobooks</c:v>
                </c:pt>
                <c:pt idx="1521">
                  <c:v>photobooks</c:v>
                </c:pt>
                <c:pt idx="1522">
                  <c:v>photobooks</c:v>
                </c:pt>
                <c:pt idx="1523">
                  <c:v>photobooks</c:v>
                </c:pt>
                <c:pt idx="1524">
                  <c:v>photobooks</c:v>
                </c:pt>
                <c:pt idx="1525">
                  <c:v>photobooks</c:v>
                </c:pt>
                <c:pt idx="1526">
                  <c:v>photobooks</c:v>
                </c:pt>
                <c:pt idx="1527">
                  <c:v>photobooks</c:v>
                </c:pt>
                <c:pt idx="1528">
                  <c:v>photobooks</c:v>
                </c:pt>
                <c:pt idx="1529">
                  <c:v>photobooks</c:v>
                </c:pt>
                <c:pt idx="1530">
                  <c:v>photobooks</c:v>
                </c:pt>
                <c:pt idx="1531">
                  <c:v>photobooks</c:v>
                </c:pt>
                <c:pt idx="1532">
                  <c:v>photobooks</c:v>
                </c:pt>
                <c:pt idx="1533">
                  <c:v>photobooks</c:v>
                </c:pt>
                <c:pt idx="1534">
                  <c:v>photobooks</c:v>
                </c:pt>
                <c:pt idx="1535">
                  <c:v>photobooks</c:v>
                </c:pt>
                <c:pt idx="1536">
                  <c:v>photobooks</c:v>
                </c:pt>
                <c:pt idx="1537">
                  <c:v>photobooks</c:v>
                </c:pt>
                <c:pt idx="1538">
                  <c:v>photobooks</c:v>
                </c:pt>
                <c:pt idx="1539">
                  <c:v>photobooks</c:v>
                </c:pt>
                <c:pt idx="1540">
                  <c:v>photobooks</c:v>
                </c:pt>
                <c:pt idx="1541">
                  <c:v>photobooks</c:v>
                </c:pt>
                <c:pt idx="1542">
                  <c:v>nature</c:v>
                </c:pt>
                <c:pt idx="1543">
                  <c:v>nature</c:v>
                </c:pt>
                <c:pt idx="1544">
                  <c:v>nature</c:v>
                </c:pt>
                <c:pt idx="1545">
                  <c:v>nature</c:v>
                </c:pt>
                <c:pt idx="1546">
                  <c:v>nature</c:v>
                </c:pt>
                <c:pt idx="1547">
                  <c:v>nature</c:v>
                </c:pt>
                <c:pt idx="1548">
                  <c:v>nature</c:v>
                </c:pt>
                <c:pt idx="1549">
                  <c:v>nature</c:v>
                </c:pt>
                <c:pt idx="1550">
                  <c:v>nature</c:v>
                </c:pt>
                <c:pt idx="1551">
                  <c:v>nature</c:v>
                </c:pt>
                <c:pt idx="1552">
                  <c:v>nature</c:v>
                </c:pt>
                <c:pt idx="1553">
                  <c:v>nature</c:v>
                </c:pt>
                <c:pt idx="1554">
                  <c:v>nature</c:v>
                </c:pt>
                <c:pt idx="1555">
                  <c:v>nature</c:v>
                </c:pt>
                <c:pt idx="1556">
                  <c:v>nature</c:v>
                </c:pt>
                <c:pt idx="1557">
                  <c:v>nature</c:v>
                </c:pt>
                <c:pt idx="1558">
                  <c:v>nature</c:v>
                </c:pt>
                <c:pt idx="1559">
                  <c:v>nature</c:v>
                </c:pt>
                <c:pt idx="1560">
                  <c:v>nature</c:v>
                </c:pt>
                <c:pt idx="1561">
                  <c:v>nature</c:v>
                </c:pt>
                <c:pt idx="1562">
                  <c:v>art books</c:v>
                </c:pt>
                <c:pt idx="1563">
                  <c:v>art books</c:v>
                </c:pt>
                <c:pt idx="1564">
                  <c:v>art books</c:v>
                </c:pt>
                <c:pt idx="1565">
                  <c:v>art books</c:v>
                </c:pt>
                <c:pt idx="1566">
                  <c:v>art books</c:v>
                </c:pt>
                <c:pt idx="1567">
                  <c:v>art books</c:v>
                </c:pt>
                <c:pt idx="1568">
                  <c:v>art books</c:v>
                </c:pt>
                <c:pt idx="1569">
                  <c:v>art books</c:v>
                </c:pt>
                <c:pt idx="1570">
                  <c:v>art books</c:v>
                </c:pt>
                <c:pt idx="1571">
                  <c:v>art books</c:v>
                </c:pt>
                <c:pt idx="1572">
                  <c:v>art books</c:v>
                </c:pt>
                <c:pt idx="1573">
                  <c:v>art books</c:v>
                </c:pt>
                <c:pt idx="1574">
                  <c:v>art books</c:v>
                </c:pt>
                <c:pt idx="1575">
                  <c:v>art books</c:v>
                </c:pt>
                <c:pt idx="1576">
                  <c:v>art books</c:v>
                </c:pt>
                <c:pt idx="1577">
                  <c:v>art books</c:v>
                </c:pt>
                <c:pt idx="1578">
                  <c:v>art books</c:v>
                </c:pt>
                <c:pt idx="1579">
                  <c:v>art books</c:v>
                </c:pt>
                <c:pt idx="1580">
                  <c:v>art books</c:v>
                </c:pt>
                <c:pt idx="1581">
                  <c:v>art books</c:v>
                </c:pt>
                <c:pt idx="1582">
                  <c:v>places</c:v>
                </c:pt>
                <c:pt idx="1583">
                  <c:v>places</c:v>
                </c:pt>
                <c:pt idx="1584">
                  <c:v>places</c:v>
                </c:pt>
                <c:pt idx="1585">
                  <c:v>places</c:v>
                </c:pt>
                <c:pt idx="1586">
                  <c:v>places</c:v>
                </c:pt>
                <c:pt idx="1587">
                  <c:v>places</c:v>
                </c:pt>
                <c:pt idx="1588">
                  <c:v>places</c:v>
                </c:pt>
                <c:pt idx="1589">
                  <c:v>places</c:v>
                </c:pt>
                <c:pt idx="1590">
                  <c:v>places</c:v>
                </c:pt>
                <c:pt idx="1591">
                  <c:v>places</c:v>
                </c:pt>
                <c:pt idx="1592">
                  <c:v>places</c:v>
                </c:pt>
                <c:pt idx="1593">
                  <c:v>places</c:v>
                </c:pt>
                <c:pt idx="1594">
                  <c:v>places</c:v>
                </c:pt>
                <c:pt idx="1595">
                  <c:v>places</c:v>
                </c:pt>
                <c:pt idx="1596">
                  <c:v>places</c:v>
                </c:pt>
                <c:pt idx="1597">
                  <c:v>places</c:v>
                </c:pt>
                <c:pt idx="1598">
                  <c:v>places</c:v>
                </c:pt>
                <c:pt idx="1599">
                  <c:v>places</c:v>
                </c:pt>
                <c:pt idx="1600">
                  <c:v>places</c:v>
                </c:pt>
                <c:pt idx="1601">
                  <c:v>places</c:v>
                </c:pt>
                <c:pt idx="1602">
                  <c:v>rock</c:v>
                </c:pt>
                <c:pt idx="1603">
                  <c:v>rock</c:v>
                </c:pt>
                <c:pt idx="1604">
                  <c:v>rock</c:v>
                </c:pt>
                <c:pt idx="1605">
                  <c:v>rock</c:v>
                </c:pt>
                <c:pt idx="1606">
                  <c:v>rock</c:v>
                </c:pt>
                <c:pt idx="1607">
                  <c:v>rock</c:v>
                </c:pt>
                <c:pt idx="1608">
                  <c:v>rock</c:v>
                </c:pt>
                <c:pt idx="1609">
                  <c:v>rock</c:v>
                </c:pt>
                <c:pt idx="1610">
                  <c:v>rock</c:v>
                </c:pt>
                <c:pt idx="1611">
                  <c:v>rock</c:v>
                </c:pt>
                <c:pt idx="1612">
                  <c:v>rock</c:v>
                </c:pt>
                <c:pt idx="1613">
                  <c:v>rock</c:v>
                </c:pt>
                <c:pt idx="1614">
                  <c:v>rock</c:v>
                </c:pt>
                <c:pt idx="1615">
                  <c:v>rock</c:v>
                </c:pt>
                <c:pt idx="1616">
                  <c:v>rock</c:v>
                </c:pt>
                <c:pt idx="1617">
                  <c:v>rock</c:v>
                </c:pt>
                <c:pt idx="1618">
                  <c:v>rock</c:v>
                </c:pt>
                <c:pt idx="1619">
                  <c:v>rock</c:v>
                </c:pt>
                <c:pt idx="1620">
                  <c:v>rock</c:v>
                </c:pt>
                <c:pt idx="1621">
                  <c:v>rock</c:v>
                </c:pt>
                <c:pt idx="1622">
                  <c:v>rock</c:v>
                </c:pt>
                <c:pt idx="1623">
                  <c:v>rock</c:v>
                </c:pt>
                <c:pt idx="1624">
                  <c:v>rock</c:v>
                </c:pt>
                <c:pt idx="1625">
                  <c:v>rock</c:v>
                </c:pt>
                <c:pt idx="1626">
                  <c:v>rock</c:v>
                </c:pt>
                <c:pt idx="1627">
                  <c:v>rock</c:v>
                </c:pt>
                <c:pt idx="1628">
                  <c:v>rock</c:v>
                </c:pt>
                <c:pt idx="1629">
                  <c:v>rock</c:v>
                </c:pt>
                <c:pt idx="1630">
                  <c:v>rock</c:v>
                </c:pt>
                <c:pt idx="1631">
                  <c:v>rock</c:v>
                </c:pt>
                <c:pt idx="1632">
                  <c:v>rock</c:v>
                </c:pt>
                <c:pt idx="1633">
                  <c:v>rock</c:v>
                </c:pt>
                <c:pt idx="1634">
                  <c:v>rock</c:v>
                </c:pt>
                <c:pt idx="1635">
                  <c:v>rock</c:v>
                </c:pt>
                <c:pt idx="1636">
                  <c:v>rock</c:v>
                </c:pt>
                <c:pt idx="1637">
                  <c:v>rock</c:v>
                </c:pt>
                <c:pt idx="1638">
                  <c:v>rock</c:v>
                </c:pt>
                <c:pt idx="1639">
                  <c:v>rock</c:v>
                </c:pt>
                <c:pt idx="1640">
                  <c:v>rock</c:v>
                </c:pt>
                <c:pt idx="1641">
                  <c:v>rock</c:v>
                </c:pt>
                <c:pt idx="1642">
                  <c:v>pop</c:v>
                </c:pt>
                <c:pt idx="1643">
                  <c:v>pop</c:v>
                </c:pt>
                <c:pt idx="1644">
                  <c:v>pop</c:v>
                </c:pt>
                <c:pt idx="1645">
                  <c:v>pop</c:v>
                </c:pt>
                <c:pt idx="1646">
                  <c:v>pop</c:v>
                </c:pt>
                <c:pt idx="1647">
                  <c:v>pop</c:v>
                </c:pt>
                <c:pt idx="1648">
                  <c:v>pop</c:v>
                </c:pt>
                <c:pt idx="1649">
                  <c:v>pop</c:v>
                </c:pt>
                <c:pt idx="1650">
                  <c:v>pop</c:v>
                </c:pt>
                <c:pt idx="1651">
                  <c:v>pop</c:v>
                </c:pt>
                <c:pt idx="1652">
                  <c:v>pop</c:v>
                </c:pt>
                <c:pt idx="1653">
                  <c:v>pop</c:v>
                </c:pt>
                <c:pt idx="1654">
                  <c:v>pop</c:v>
                </c:pt>
                <c:pt idx="1655">
                  <c:v>pop</c:v>
                </c:pt>
                <c:pt idx="1656">
                  <c:v>pop</c:v>
                </c:pt>
                <c:pt idx="1657">
                  <c:v>pop</c:v>
                </c:pt>
                <c:pt idx="1658">
                  <c:v>pop</c:v>
                </c:pt>
                <c:pt idx="1659">
                  <c:v>pop</c:v>
                </c:pt>
                <c:pt idx="1660">
                  <c:v>pop</c:v>
                </c:pt>
                <c:pt idx="1661">
                  <c:v>pop</c:v>
                </c:pt>
                <c:pt idx="1662">
                  <c:v>pop</c:v>
                </c:pt>
                <c:pt idx="1663">
                  <c:v>pop</c:v>
                </c:pt>
                <c:pt idx="1664">
                  <c:v>pop</c:v>
                </c:pt>
                <c:pt idx="1665">
                  <c:v>pop</c:v>
                </c:pt>
                <c:pt idx="1666">
                  <c:v>pop</c:v>
                </c:pt>
                <c:pt idx="1667">
                  <c:v>pop</c:v>
                </c:pt>
                <c:pt idx="1668">
                  <c:v>pop</c:v>
                </c:pt>
                <c:pt idx="1669">
                  <c:v>pop</c:v>
                </c:pt>
                <c:pt idx="1670">
                  <c:v>pop</c:v>
                </c:pt>
                <c:pt idx="1671">
                  <c:v>pop</c:v>
                </c:pt>
                <c:pt idx="1672">
                  <c:v>pop</c:v>
                </c:pt>
                <c:pt idx="1673">
                  <c:v>pop</c:v>
                </c:pt>
                <c:pt idx="1674">
                  <c:v>pop</c:v>
                </c:pt>
                <c:pt idx="1675">
                  <c:v>pop</c:v>
                </c:pt>
                <c:pt idx="1676">
                  <c:v>pop</c:v>
                </c:pt>
                <c:pt idx="1677">
                  <c:v>pop</c:v>
                </c:pt>
                <c:pt idx="1678">
                  <c:v>pop</c:v>
                </c:pt>
                <c:pt idx="1679">
                  <c:v>pop</c:v>
                </c:pt>
                <c:pt idx="1680">
                  <c:v>pop</c:v>
                </c:pt>
                <c:pt idx="1681">
                  <c:v>pop</c:v>
                </c:pt>
                <c:pt idx="1682">
                  <c:v>faith</c:v>
                </c:pt>
                <c:pt idx="1683">
                  <c:v>faith</c:v>
                </c:pt>
                <c:pt idx="1684">
                  <c:v>faith</c:v>
                </c:pt>
                <c:pt idx="1685">
                  <c:v>faith</c:v>
                </c:pt>
                <c:pt idx="1686">
                  <c:v>faith</c:v>
                </c:pt>
                <c:pt idx="1687">
                  <c:v>faith</c:v>
                </c:pt>
                <c:pt idx="1688">
                  <c:v>faith</c:v>
                </c:pt>
                <c:pt idx="1689">
                  <c:v>faith</c:v>
                </c:pt>
                <c:pt idx="1690">
                  <c:v>faith</c:v>
                </c:pt>
                <c:pt idx="1691">
                  <c:v>faith</c:v>
                </c:pt>
                <c:pt idx="1692">
                  <c:v>faith</c:v>
                </c:pt>
                <c:pt idx="1693">
                  <c:v>faith</c:v>
                </c:pt>
                <c:pt idx="1694">
                  <c:v>faith</c:v>
                </c:pt>
                <c:pt idx="1695">
                  <c:v>faith</c:v>
                </c:pt>
                <c:pt idx="1696">
                  <c:v>faith</c:v>
                </c:pt>
                <c:pt idx="1697">
                  <c:v>faith</c:v>
                </c:pt>
                <c:pt idx="1698">
                  <c:v>faith</c:v>
                </c:pt>
                <c:pt idx="1699">
                  <c:v>faith</c:v>
                </c:pt>
                <c:pt idx="1700">
                  <c:v>faith</c:v>
                </c:pt>
                <c:pt idx="1701">
                  <c:v>faith</c:v>
                </c:pt>
                <c:pt idx="1702">
                  <c:v>faith</c:v>
                </c:pt>
                <c:pt idx="1703">
                  <c:v>faith</c:v>
                </c:pt>
                <c:pt idx="1704">
                  <c:v>faith</c:v>
                </c:pt>
                <c:pt idx="1705">
                  <c:v>faith</c:v>
                </c:pt>
                <c:pt idx="1706">
                  <c:v>faith</c:v>
                </c:pt>
                <c:pt idx="1707">
                  <c:v>faith</c:v>
                </c:pt>
                <c:pt idx="1708">
                  <c:v>faith</c:v>
                </c:pt>
                <c:pt idx="1709">
                  <c:v>faith</c:v>
                </c:pt>
                <c:pt idx="1710">
                  <c:v>faith</c:v>
                </c:pt>
                <c:pt idx="1711">
                  <c:v>faith</c:v>
                </c:pt>
                <c:pt idx="1712">
                  <c:v>faith</c:v>
                </c:pt>
                <c:pt idx="1713">
                  <c:v>faith</c:v>
                </c:pt>
                <c:pt idx="1714">
                  <c:v>faith</c:v>
                </c:pt>
                <c:pt idx="1715">
                  <c:v>faith</c:v>
                </c:pt>
                <c:pt idx="1716">
                  <c:v>faith</c:v>
                </c:pt>
                <c:pt idx="1717">
                  <c:v>faith</c:v>
                </c:pt>
                <c:pt idx="1718">
                  <c:v>faith</c:v>
                </c:pt>
                <c:pt idx="1719">
                  <c:v>faith</c:v>
                </c:pt>
                <c:pt idx="1720">
                  <c:v>faith</c:v>
                </c:pt>
                <c:pt idx="1721">
                  <c:v>faith</c:v>
                </c:pt>
                <c:pt idx="1722">
                  <c:v>faith</c:v>
                </c:pt>
                <c:pt idx="1723">
                  <c:v>faith</c:v>
                </c:pt>
                <c:pt idx="1724">
                  <c:v>faith</c:v>
                </c:pt>
                <c:pt idx="1725">
                  <c:v>faith</c:v>
                </c:pt>
                <c:pt idx="1726">
                  <c:v>faith</c:v>
                </c:pt>
                <c:pt idx="1727">
                  <c:v>faith</c:v>
                </c:pt>
                <c:pt idx="1728">
                  <c:v>faith</c:v>
                </c:pt>
                <c:pt idx="1729">
                  <c:v>faith</c:v>
                </c:pt>
                <c:pt idx="1730">
                  <c:v>faith</c:v>
                </c:pt>
                <c:pt idx="1731">
                  <c:v>faith</c:v>
                </c:pt>
                <c:pt idx="1732">
                  <c:v>faith</c:v>
                </c:pt>
                <c:pt idx="1733">
                  <c:v>faith</c:v>
                </c:pt>
                <c:pt idx="1734">
                  <c:v>faith</c:v>
                </c:pt>
                <c:pt idx="1735">
                  <c:v>faith</c:v>
                </c:pt>
                <c:pt idx="1736">
                  <c:v>faith</c:v>
                </c:pt>
                <c:pt idx="1737">
                  <c:v>faith</c:v>
                </c:pt>
                <c:pt idx="1738">
                  <c:v>faith</c:v>
                </c:pt>
                <c:pt idx="1739">
                  <c:v>faith</c:v>
                </c:pt>
                <c:pt idx="1740">
                  <c:v>faith</c:v>
                </c:pt>
                <c:pt idx="1741">
                  <c:v>faith</c:v>
                </c:pt>
                <c:pt idx="1742">
                  <c:v>photobooks</c:v>
                </c:pt>
                <c:pt idx="1743">
                  <c:v>photobooks</c:v>
                </c:pt>
                <c:pt idx="1744">
                  <c:v>photobooks</c:v>
                </c:pt>
                <c:pt idx="1745">
                  <c:v>photobooks</c:v>
                </c:pt>
                <c:pt idx="1746">
                  <c:v>photobooks</c:v>
                </c:pt>
                <c:pt idx="1747">
                  <c:v>photobooks</c:v>
                </c:pt>
                <c:pt idx="1748">
                  <c:v>photobooks</c:v>
                </c:pt>
                <c:pt idx="1749">
                  <c:v>photobooks</c:v>
                </c:pt>
                <c:pt idx="1750">
                  <c:v>photobooks</c:v>
                </c:pt>
                <c:pt idx="1751">
                  <c:v>photobooks</c:v>
                </c:pt>
                <c:pt idx="1752">
                  <c:v>photobooks</c:v>
                </c:pt>
                <c:pt idx="1753">
                  <c:v>photobooks</c:v>
                </c:pt>
                <c:pt idx="1754">
                  <c:v>photobooks</c:v>
                </c:pt>
                <c:pt idx="1755">
                  <c:v>photobooks</c:v>
                </c:pt>
                <c:pt idx="1756">
                  <c:v>photobooks</c:v>
                </c:pt>
                <c:pt idx="1757">
                  <c:v>photobooks</c:v>
                </c:pt>
                <c:pt idx="1758">
                  <c:v>photobooks</c:v>
                </c:pt>
                <c:pt idx="1759">
                  <c:v>photobooks</c:v>
                </c:pt>
                <c:pt idx="1760">
                  <c:v>photobooks</c:v>
                </c:pt>
                <c:pt idx="1761">
                  <c:v>photobooks</c:v>
                </c:pt>
                <c:pt idx="1762">
                  <c:v>photobooks</c:v>
                </c:pt>
                <c:pt idx="1763">
                  <c:v>photobooks</c:v>
                </c:pt>
                <c:pt idx="1764">
                  <c:v>photobooks</c:v>
                </c:pt>
                <c:pt idx="1765">
                  <c:v>photobooks</c:v>
                </c:pt>
                <c:pt idx="1766">
                  <c:v>photobooks</c:v>
                </c:pt>
                <c:pt idx="1767">
                  <c:v>photobooks</c:v>
                </c:pt>
                <c:pt idx="1768">
                  <c:v>photobooks</c:v>
                </c:pt>
                <c:pt idx="1769">
                  <c:v>photobooks</c:v>
                </c:pt>
                <c:pt idx="1770">
                  <c:v>photobooks</c:v>
                </c:pt>
                <c:pt idx="1771">
                  <c:v>photobooks</c:v>
                </c:pt>
                <c:pt idx="1772">
                  <c:v>photobooks</c:v>
                </c:pt>
                <c:pt idx="1773">
                  <c:v>photobooks</c:v>
                </c:pt>
                <c:pt idx="1774">
                  <c:v>photobooks</c:v>
                </c:pt>
                <c:pt idx="1775">
                  <c:v>photobooks</c:v>
                </c:pt>
                <c:pt idx="1776">
                  <c:v>photobooks</c:v>
                </c:pt>
                <c:pt idx="1777">
                  <c:v>photobooks</c:v>
                </c:pt>
                <c:pt idx="1778">
                  <c:v>photobooks</c:v>
                </c:pt>
                <c:pt idx="1779">
                  <c:v>photobooks</c:v>
                </c:pt>
                <c:pt idx="1780">
                  <c:v>photobooks</c:v>
                </c:pt>
                <c:pt idx="1781">
                  <c:v>photobooks</c:v>
                </c:pt>
                <c:pt idx="1782">
                  <c:v>photobooks</c:v>
                </c:pt>
                <c:pt idx="1783">
                  <c:v>photobooks</c:v>
                </c:pt>
                <c:pt idx="1784">
                  <c:v>photobooks</c:v>
                </c:pt>
                <c:pt idx="1785">
                  <c:v>photobooks</c:v>
                </c:pt>
                <c:pt idx="1786">
                  <c:v>photobooks</c:v>
                </c:pt>
                <c:pt idx="1787">
                  <c:v>photobooks</c:v>
                </c:pt>
                <c:pt idx="1788">
                  <c:v>photobooks</c:v>
                </c:pt>
                <c:pt idx="1789">
                  <c:v>photobooks</c:v>
                </c:pt>
                <c:pt idx="1790">
                  <c:v>photobooks</c:v>
                </c:pt>
                <c:pt idx="1791">
                  <c:v>photobooks</c:v>
                </c:pt>
                <c:pt idx="1792">
                  <c:v>photobooks</c:v>
                </c:pt>
                <c:pt idx="1793">
                  <c:v>photobooks</c:v>
                </c:pt>
                <c:pt idx="1794">
                  <c:v>photobooks</c:v>
                </c:pt>
                <c:pt idx="1795">
                  <c:v>photobooks</c:v>
                </c:pt>
                <c:pt idx="1796">
                  <c:v>photobooks</c:v>
                </c:pt>
                <c:pt idx="1797">
                  <c:v>photobooks</c:v>
                </c:pt>
                <c:pt idx="1798">
                  <c:v>photobooks</c:v>
                </c:pt>
                <c:pt idx="1799">
                  <c:v>photobooks</c:v>
                </c:pt>
                <c:pt idx="1800">
                  <c:v>photobooks</c:v>
                </c:pt>
                <c:pt idx="1801">
                  <c:v>photobooks</c:v>
                </c:pt>
                <c:pt idx="1802">
                  <c:v>photobooks</c:v>
                </c:pt>
                <c:pt idx="1803">
                  <c:v>photobooks</c:v>
                </c:pt>
                <c:pt idx="1804">
                  <c:v>photobooks</c:v>
                </c:pt>
                <c:pt idx="1805">
                  <c:v>photobooks</c:v>
                </c:pt>
                <c:pt idx="1806">
                  <c:v>photobooks</c:v>
                </c:pt>
                <c:pt idx="1807">
                  <c:v>photobooks</c:v>
                </c:pt>
                <c:pt idx="1808">
                  <c:v>photobooks</c:v>
                </c:pt>
                <c:pt idx="1809">
                  <c:v>photobooks</c:v>
                </c:pt>
                <c:pt idx="1810">
                  <c:v>photobooks</c:v>
                </c:pt>
                <c:pt idx="1811">
                  <c:v>photobooks</c:v>
                </c:pt>
                <c:pt idx="1812">
                  <c:v>photobooks</c:v>
                </c:pt>
                <c:pt idx="1813">
                  <c:v>photobooks</c:v>
                </c:pt>
                <c:pt idx="1814">
                  <c:v>photobooks</c:v>
                </c:pt>
                <c:pt idx="1815">
                  <c:v>photobooks</c:v>
                </c:pt>
                <c:pt idx="1816">
                  <c:v>photobooks</c:v>
                </c:pt>
                <c:pt idx="1817">
                  <c:v>photobooks</c:v>
                </c:pt>
                <c:pt idx="1818">
                  <c:v>photobooks</c:v>
                </c:pt>
                <c:pt idx="1819">
                  <c:v>photobooks</c:v>
                </c:pt>
                <c:pt idx="1820">
                  <c:v>photobooks</c:v>
                </c:pt>
                <c:pt idx="1821">
                  <c:v>photobooks</c:v>
                </c:pt>
                <c:pt idx="1822">
                  <c:v>rock</c:v>
                </c:pt>
                <c:pt idx="1823">
                  <c:v>rock</c:v>
                </c:pt>
                <c:pt idx="1824">
                  <c:v>rock</c:v>
                </c:pt>
                <c:pt idx="1825">
                  <c:v>rock</c:v>
                </c:pt>
                <c:pt idx="1826">
                  <c:v>rock</c:v>
                </c:pt>
                <c:pt idx="1827">
                  <c:v>rock</c:v>
                </c:pt>
                <c:pt idx="1828">
                  <c:v>rock</c:v>
                </c:pt>
                <c:pt idx="1829">
                  <c:v>rock</c:v>
                </c:pt>
                <c:pt idx="1830">
                  <c:v>rock</c:v>
                </c:pt>
                <c:pt idx="1831">
                  <c:v>rock</c:v>
                </c:pt>
                <c:pt idx="1832">
                  <c:v>rock</c:v>
                </c:pt>
                <c:pt idx="1833">
                  <c:v>rock</c:v>
                </c:pt>
                <c:pt idx="1834">
                  <c:v>rock</c:v>
                </c:pt>
                <c:pt idx="1835">
                  <c:v>rock</c:v>
                </c:pt>
                <c:pt idx="1836">
                  <c:v>rock</c:v>
                </c:pt>
                <c:pt idx="1837">
                  <c:v>rock</c:v>
                </c:pt>
                <c:pt idx="1838">
                  <c:v>rock</c:v>
                </c:pt>
                <c:pt idx="1839">
                  <c:v>rock</c:v>
                </c:pt>
                <c:pt idx="1840">
                  <c:v>rock</c:v>
                </c:pt>
                <c:pt idx="1841">
                  <c:v>rock</c:v>
                </c:pt>
                <c:pt idx="1842">
                  <c:v>rock</c:v>
                </c:pt>
                <c:pt idx="1843">
                  <c:v>rock</c:v>
                </c:pt>
                <c:pt idx="1844">
                  <c:v>rock</c:v>
                </c:pt>
                <c:pt idx="1845">
                  <c:v>rock</c:v>
                </c:pt>
                <c:pt idx="1846">
                  <c:v>rock</c:v>
                </c:pt>
                <c:pt idx="1847">
                  <c:v>rock</c:v>
                </c:pt>
                <c:pt idx="1848">
                  <c:v>rock</c:v>
                </c:pt>
                <c:pt idx="1849">
                  <c:v>rock</c:v>
                </c:pt>
                <c:pt idx="1850">
                  <c:v>rock</c:v>
                </c:pt>
                <c:pt idx="1851">
                  <c:v>rock</c:v>
                </c:pt>
                <c:pt idx="1852">
                  <c:v>rock</c:v>
                </c:pt>
                <c:pt idx="1853">
                  <c:v>rock</c:v>
                </c:pt>
                <c:pt idx="1854">
                  <c:v>rock</c:v>
                </c:pt>
                <c:pt idx="1855">
                  <c:v>rock</c:v>
                </c:pt>
                <c:pt idx="1856">
                  <c:v>rock</c:v>
                </c:pt>
                <c:pt idx="1857">
                  <c:v>rock</c:v>
                </c:pt>
                <c:pt idx="1858">
                  <c:v>rock</c:v>
                </c:pt>
                <c:pt idx="1859">
                  <c:v>rock</c:v>
                </c:pt>
                <c:pt idx="1860">
                  <c:v>rock</c:v>
                </c:pt>
                <c:pt idx="1861">
                  <c:v>rock</c:v>
                </c:pt>
                <c:pt idx="1862">
                  <c:v>mobile games</c:v>
                </c:pt>
                <c:pt idx="1863">
                  <c:v>mobile games</c:v>
                </c:pt>
                <c:pt idx="1864">
                  <c:v>mobile games</c:v>
                </c:pt>
                <c:pt idx="1865">
                  <c:v>mobile games</c:v>
                </c:pt>
                <c:pt idx="1866">
                  <c:v>mobile games</c:v>
                </c:pt>
                <c:pt idx="1867">
                  <c:v>mobile games</c:v>
                </c:pt>
                <c:pt idx="1868">
                  <c:v>mobile games</c:v>
                </c:pt>
                <c:pt idx="1869">
                  <c:v>mobile games</c:v>
                </c:pt>
                <c:pt idx="1870">
                  <c:v>mobile games</c:v>
                </c:pt>
                <c:pt idx="1871">
                  <c:v>mobile games</c:v>
                </c:pt>
                <c:pt idx="1872">
                  <c:v>mobile games</c:v>
                </c:pt>
                <c:pt idx="1873">
                  <c:v>mobile games</c:v>
                </c:pt>
                <c:pt idx="1874">
                  <c:v>mobile games</c:v>
                </c:pt>
                <c:pt idx="1875">
                  <c:v>mobile games</c:v>
                </c:pt>
                <c:pt idx="1876">
                  <c:v>mobile games</c:v>
                </c:pt>
                <c:pt idx="1877">
                  <c:v>mobile games</c:v>
                </c:pt>
                <c:pt idx="1878">
                  <c:v>mobile games</c:v>
                </c:pt>
                <c:pt idx="1879">
                  <c:v>mobile games</c:v>
                </c:pt>
                <c:pt idx="1880">
                  <c:v>mobile games</c:v>
                </c:pt>
                <c:pt idx="1881">
                  <c:v>mobile games</c:v>
                </c:pt>
                <c:pt idx="1882">
                  <c:v>indie rock</c:v>
                </c:pt>
                <c:pt idx="1883">
                  <c:v>indie rock</c:v>
                </c:pt>
                <c:pt idx="1884">
                  <c:v>indie rock</c:v>
                </c:pt>
                <c:pt idx="1885">
                  <c:v>indie rock</c:v>
                </c:pt>
                <c:pt idx="1886">
                  <c:v>indie rock</c:v>
                </c:pt>
                <c:pt idx="1887">
                  <c:v>indie rock</c:v>
                </c:pt>
                <c:pt idx="1888">
                  <c:v>indie rock</c:v>
                </c:pt>
                <c:pt idx="1889">
                  <c:v>indie rock</c:v>
                </c:pt>
                <c:pt idx="1890">
                  <c:v>indie rock</c:v>
                </c:pt>
                <c:pt idx="1891">
                  <c:v>indie rock</c:v>
                </c:pt>
                <c:pt idx="1892">
                  <c:v>indie rock</c:v>
                </c:pt>
                <c:pt idx="1893">
                  <c:v>indie rock</c:v>
                </c:pt>
                <c:pt idx="1894">
                  <c:v>indie rock</c:v>
                </c:pt>
                <c:pt idx="1895">
                  <c:v>indie rock</c:v>
                </c:pt>
                <c:pt idx="1896">
                  <c:v>indie rock</c:v>
                </c:pt>
                <c:pt idx="1897">
                  <c:v>indie rock</c:v>
                </c:pt>
                <c:pt idx="1898">
                  <c:v>indie rock</c:v>
                </c:pt>
                <c:pt idx="1899">
                  <c:v>indie rock</c:v>
                </c:pt>
                <c:pt idx="1900">
                  <c:v>indie rock</c:v>
                </c:pt>
                <c:pt idx="1901">
                  <c:v>indie rock</c:v>
                </c:pt>
                <c:pt idx="1902">
                  <c:v>gadgets</c:v>
                </c:pt>
                <c:pt idx="1903">
                  <c:v>gadgets</c:v>
                </c:pt>
                <c:pt idx="1904">
                  <c:v>gadgets</c:v>
                </c:pt>
                <c:pt idx="1905">
                  <c:v>gadgets</c:v>
                </c:pt>
                <c:pt idx="1906">
                  <c:v>gadgets</c:v>
                </c:pt>
                <c:pt idx="1907">
                  <c:v>gadgets</c:v>
                </c:pt>
                <c:pt idx="1908">
                  <c:v>gadgets</c:v>
                </c:pt>
                <c:pt idx="1909">
                  <c:v>gadgets</c:v>
                </c:pt>
                <c:pt idx="1910">
                  <c:v>gadgets</c:v>
                </c:pt>
                <c:pt idx="1911">
                  <c:v>gadgets</c:v>
                </c:pt>
                <c:pt idx="1912">
                  <c:v>gadgets</c:v>
                </c:pt>
                <c:pt idx="1913">
                  <c:v>gadgets</c:v>
                </c:pt>
                <c:pt idx="1914">
                  <c:v>gadgets</c:v>
                </c:pt>
                <c:pt idx="1915">
                  <c:v>gadgets</c:v>
                </c:pt>
                <c:pt idx="1916">
                  <c:v>gadgets</c:v>
                </c:pt>
                <c:pt idx="1917">
                  <c:v>gadgets</c:v>
                </c:pt>
                <c:pt idx="1918">
                  <c:v>gadgets</c:v>
                </c:pt>
                <c:pt idx="1919">
                  <c:v>gadgets</c:v>
                </c:pt>
                <c:pt idx="1920">
                  <c:v>gadgets</c:v>
                </c:pt>
                <c:pt idx="1921">
                  <c:v>gadgets</c:v>
                </c:pt>
                <c:pt idx="1922">
                  <c:v>indie rock</c:v>
                </c:pt>
                <c:pt idx="1923">
                  <c:v>indie rock</c:v>
                </c:pt>
                <c:pt idx="1924">
                  <c:v>indie rock</c:v>
                </c:pt>
                <c:pt idx="1925">
                  <c:v>indie rock</c:v>
                </c:pt>
                <c:pt idx="1926">
                  <c:v>indie rock</c:v>
                </c:pt>
                <c:pt idx="1927">
                  <c:v>indie rock</c:v>
                </c:pt>
                <c:pt idx="1928">
                  <c:v>indie rock</c:v>
                </c:pt>
                <c:pt idx="1929">
                  <c:v>indie rock</c:v>
                </c:pt>
                <c:pt idx="1930">
                  <c:v>indie rock</c:v>
                </c:pt>
                <c:pt idx="1931">
                  <c:v>indie rock</c:v>
                </c:pt>
                <c:pt idx="1932">
                  <c:v>indie rock</c:v>
                </c:pt>
                <c:pt idx="1933">
                  <c:v>indie rock</c:v>
                </c:pt>
                <c:pt idx="1934">
                  <c:v>indie rock</c:v>
                </c:pt>
                <c:pt idx="1935">
                  <c:v>indie rock</c:v>
                </c:pt>
                <c:pt idx="1936">
                  <c:v>indie rock</c:v>
                </c:pt>
                <c:pt idx="1937">
                  <c:v>indie rock</c:v>
                </c:pt>
                <c:pt idx="1938">
                  <c:v>indie rock</c:v>
                </c:pt>
                <c:pt idx="1939">
                  <c:v>indie rock</c:v>
                </c:pt>
                <c:pt idx="1940">
                  <c:v>indie rock</c:v>
                </c:pt>
                <c:pt idx="1941">
                  <c:v>indie rock</c:v>
                </c:pt>
                <c:pt idx="1942">
                  <c:v>hardware</c:v>
                </c:pt>
                <c:pt idx="1943">
                  <c:v>hardware</c:v>
                </c:pt>
                <c:pt idx="1944">
                  <c:v>hardware</c:v>
                </c:pt>
                <c:pt idx="1945">
                  <c:v>hardware</c:v>
                </c:pt>
                <c:pt idx="1946">
                  <c:v>hardware</c:v>
                </c:pt>
                <c:pt idx="1947">
                  <c:v>hardware</c:v>
                </c:pt>
                <c:pt idx="1948">
                  <c:v>hardware</c:v>
                </c:pt>
                <c:pt idx="1949">
                  <c:v>hardware</c:v>
                </c:pt>
                <c:pt idx="1950">
                  <c:v>hardware</c:v>
                </c:pt>
                <c:pt idx="1951">
                  <c:v>hardware</c:v>
                </c:pt>
                <c:pt idx="1952">
                  <c:v>hardware</c:v>
                </c:pt>
                <c:pt idx="1953">
                  <c:v>hardware</c:v>
                </c:pt>
                <c:pt idx="1954">
                  <c:v>hardware</c:v>
                </c:pt>
                <c:pt idx="1955">
                  <c:v>hardware</c:v>
                </c:pt>
                <c:pt idx="1956">
                  <c:v>hardware</c:v>
                </c:pt>
                <c:pt idx="1957">
                  <c:v>hardware</c:v>
                </c:pt>
                <c:pt idx="1958">
                  <c:v>hardware</c:v>
                </c:pt>
                <c:pt idx="1959">
                  <c:v>hardware</c:v>
                </c:pt>
                <c:pt idx="1960">
                  <c:v>hardware</c:v>
                </c:pt>
                <c:pt idx="1961">
                  <c:v>hardware</c:v>
                </c:pt>
                <c:pt idx="1962">
                  <c:v>hardware</c:v>
                </c:pt>
                <c:pt idx="1963">
                  <c:v>hardware</c:v>
                </c:pt>
                <c:pt idx="1964">
                  <c:v>hardware</c:v>
                </c:pt>
                <c:pt idx="1965">
                  <c:v>hardware</c:v>
                </c:pt>
                <c:pt idx="1966">
                  <c:v>hardware</c:v>
                </c:pt>
                <c:pt idx="1967">
                  <c:v>hardware</c:v>
                </c:pt>
                <c:pt idx="1968">
                  <c:v>hardware</c:v>
                </c:pt>
                <c:pt idx="1969">
                  <c:v>hardware</c:v>
                </c:pt>
                <c:pt idx="1970">
                  <c:v>hardware</c:v>
                </c:pt>
                <c:pt idx="1971">
                  <c:v>hardware</c:v>
                </c:pt>
                <c:pt idx="1972">
                  <c:v>hardware</c:v>
                </c:pt>
                <c:pt idx="1973">
                  <c:v>hardware</c:v>
                </c:pt>
                <c:pt idx="1974">
                  <c:v>hardware</c:v>
                </c:pt>
                <c:pt idx="1975">
                  <c:v>hardware</c:v>
                </c:pt>
                <c:pt idx="1976">
                  <c:v>hardware</c:v>
                </c:pt>
                <c:pt idx="1977">
                  <c:v>hardware</c:v>
                </c:pt>
                <c:pt idx="1978">
                  <c:v>hardware</c:v>
                </c:pt>
                <c:pt idx="1979">
                  <c:v>hardware</c:v>
                </c:pt>
                <c:pt idx="1980">
                  <c:v>hardware</c:v>
                </c:pt>
                <c:pt idx="1981">
                  <c:v>hardware</c:v>
                </c:pt>
                <c:pt idx="1982">
                  <c:v>people</c:v>
                </c:pt>
                <c:pt idx="1983">
                  <c:v>people</c:v>
                </c:pt>
                <c:pt idx="1984">
                  <c:v>people</c:v>
                </c:pt>
                <c:pt idx="1985">
                  <c:v>people</c:v>
                </c:pt>
                <c:pt idx="1986">
                  <c:v>people</c:v>
                </c:pt>
                <c:pt idx="1987">
                  <c:v>people</c:v>
                </c:pt>
                <c:pt idx="1988">
                  <c:v>people</c:v>
                </c:pt>
                <c:pt idx="1989">
                  <c:v>people</c:v>
                </c:pt>
                <c:pt idx="1990">
                  <c:v>people</c:v>
                </c:pt>
                <c:pt idx="1991">
                  <c:v>people</c:v>
                </c:pt>
                <c:pt idx="1992">
                  <c:v>people</c:v>
                </c:pt>
                <c:pt idx="1993">
                  <c:v>people</c:v>
                </c:pt>
                <c:pt idx="1994">
                  <c:v>people</c:v>
                </c:pt>
                <c:pt idx="1995">
                  <c:v>people</c:v>
                </c:pt>
                <c:pt idx="1996">
                  <c:v>people</c:v>
                </c:pt>
                <c:pt idx="1997">
                  <c:v>people</c:v>
                </c:pt>
                <c:pt idx="1998">
                  <c:v>people</c:v>
                </c:pt>
                <c:pt idx="1999">
                  <c:v>people</c:v>
                </c:pt>
                <c:pt idx="2000">
                  <c:v>people</c:v>
                </c:pt>
                <c:pt idx="2001">
                  <c:v>people</c:v>
                </c:pt>
                <c:pt idx="2002">
                  <c:v>hardware</c:v>
                </c:pt>
                <c:pt idx="2003">
                  <c:v>hardware</c:v>
                </c:pt>
                <c:pt idx="2004">
                  <c:v>hardware</c:v>
                </c:pt>
                <c:pt idx="2005">
                  <c:v>hardware</c:v>
                </c:pt>
                <c:pt idx="2006">
                  <c:v>hardware</c:v>
                </c:pt>
                <c:pt idx="2007">
                  <c:v>hardware</c:v>
                </c:pt>
                <c:pt idx="2008">
                  <c:v>hardware</c:v>
                </c:pt>
                <c:pt idx="2009">
                  <c:v>hardware</c:v>
                </c:pt>
                <c:pt idx="2010">
                  <c:v>hardware</c:v>
                </c:pt>
                <c:pt idx="2011">
                  <c:v>hardware</c:v>
                </c:pt>
                <c:pt idx="2012">
                  <c:v>hardware</c:v>
                </c:pt>
                <c:pt idx="2013">
                  <c:v>hardware</c:v>
                </c:pt>
                <c:pt idx="2014">
                  <c:v>hardware</c:v>
                </c:pt>
                <c:pt idx="2015">
                  <c:v>hardware</c:v>
                </c:pt>
                <c:pt idx="2016">
                  <c:v>hardware</c:v>
                </c:pt>
                <c:pt idx="2017">
                  <c:v>hardware</c:v>
                </c:pt>
                <c:pt idx="2018">
                  <c:v>hardware</c:v>
                </c:pt>
                <c:pt idx="2019">
                  <c:v>hardware</c:v>
                </c:pt>
                <c:pt idx="2020">
                  <c:v>hardware</c:v>
                </c:pt>
                <c:pt idx="2021">
                  <c:v>hardware</c:v>
                </c:pt>
                <c:pt idx="2022">
                  <c:v>hardware</c:v>
                </c:pt>
                <c:pt idx="2023">
                  <c:v>hardware</c:v>
                </c:pt>
                <c:pt idx="2024">
                  <c:v>hardware</c:v>
                </c:pt>
                <c:pt idx="2025">
                  <c:v>hardware</c:v>
                </c:pt>
                <c:pt idx="2026">
                  <c:v>hardware</c:v>
                </c:pt>
                <c:pt idx="2027">
                  <c:v>hardware</c:v>
                </c:pt>
                <c:pt idx="2028">
                  <c:v>hardware</c:v>
                </c:pt>
                <c:pt idx="2029">
                  <c:v>hardware</c:v>
                </c:pt>
                <c:pt idx="2030">
                  <c:v>hardware</c:v>
                </c:pt>
                <c:pt idx="2031">
                  <c:v>hardware</c:v>
                </c:pt>
                <c:pt idx="2032">
                  <c:v>hardware</c:v>
                </c:pt>
                <c:pt idx="2033">
                  <c:v>hardware</c:v>
                </c:pt>
                <c:pt idx="2034">
                  <c:v>hardware</c:v>
                </c:pt>
                <c:pt idx="2035">
                  <c:v>hardware</c:v>
                </c:pt>
                <c:pt idx="2036">
                  <c:v>hardware</c:v>
                </c:pt>
                <c:pt idx="2037">
                  <c:v>hardware</c:v>
                </c:pt>
                <c:pt idx="2038">
                  <c:v>hardware</c:v>
                </c:pt>
                <c:pt idx="2039">
                  <c:v>hardware</c:v>
                </c:pt>
                <c:pt idx="2040">
                  <c:v>hardware</c:v>
                </c:pt>
                <c:pt idx="2041">
                  <c:v>hardware</c:v>
                </c:pt>
                <c:pt idx="2042">
                  <c:v>hardware</c:v>
                </c:pt>
                <c:pt idx="2043">
                  <c:v>hardware</c:v>
                </c:pt>
                <c:pt idx="2044">
                  <c:v>hardware</c:v>
                </c:pt>
                <c:pt idx="2045">
                  <c:v>hardware</c:v>
                </c:pt>
                <c:pt idx="2046">
                  <c:v>hardware</c:v>
                </c:pt>
                <c:pt idx="2047">
                  <c:v>hardware</c:v>
                </c:pt>
                <c:pt idx="2048">
                  <c:v>hardware</c:v>
                </c:pt>
                <c:pt idx="2049">
                  <c:v>hardware</c:v>
                </c:pt>
                <c:pt idx="2050">
                  <c:v>hardware</c:v>
                </c:pt>
                <c:pt idx="2051">
                  <c:v>hardware</c:v>
                </c:pt>
                <c:pt idx="2052">
                  <c:v>hardware</c:v>
                </c:pt>
                <c:pt idx="2053">
                  <c:v>hardware</c:v>
                </c:pt>
                <c:pt idx="2054">
                  <c:v>hardware</c:v>
                </c:pt>
                <c:pt idx="2055">
                  <c:v>hardware</c:v>
                </c:pt>
                <c:pt idx="2056">
                  <c:v>hardware</c:v>
                </c:pt>
                <c:pt idx="2057">
                  <c:v>hardware</c:v>
                </c:pt>
                <c:pt idx="2058">
                  <c:v>hardware</c:v>
                </c:pt>
                <c:pt idx="2059">
                  <c:v>hardware</c:v>
                </c:pt>
                <c:pt idx="2060">
                  <c:v>hardware</c:v>
                </c:pt>
                <c:pt idx="2061">
                  <c:v>hardware</c:v>
                </c:pt>
                <c:pt idx="2062">
                  <c:v>hardware</c:v>
                </c:pt>
                <c:pt idx="2063">
                  <c:v>hardware</c:v>
                </c:pt>
                <c:pt idx="2064">
                  <c:v>hardware</c:v>
                </c:pt>
                <c:pt idx="2065">
                  <c:v>hardware</c:v>
                </c:pt>
                <c:pt idx="2066">
                  <c:v>hardware</c:v>
                </c:pt>
                <c:pt idx="2067">
                  <c:v>hardware</c:v>
                </c:pt>
                <c:pt idx="2068">
                  <c:v>hardware</c:v>
                </c:pt>
                <c:pt idx="2069">
                  <c:v>hardware</c:v>
                </c:pt>
                <c:pt idx="2070">
                  <c:v>hardware</c:v>
                </c:pt>
                <c:pt idx="2071">
                  <c:v>hardware</c:v>
                </c:pt>
                <c:pt idx="2072">
                  <c:v>hardware</c:v>
                </c:pt>
                <c:pt idx="2073">
                  <c:v>hardware</c:v>
                </c:pt>
                <c:pt idx="2074">
                  <c:v>hardware</c:v>
                </c:pt>
                <c:pt idx="2075">
                  <c:v>hardware</c:v>
                </c:pt>
                <c:pt idx="2076">
                  <c:v>hardware</c:v>
                </c:pt>
                <c:pt idx="2077">
                  <c:v>hardware</c:v>
                </c:pt>
                <c:pt idx="2078">
                  <c:v>hardware</c:v>
                </c:pt>
                <c:pt idx="2079">
                  <c:v>hardware</c:v>
                </c:pt>
                <c:pt idx="2080">
                  <c:v>hardware</c:v>
                </c:pt>
                <c:pt idx="2081">
                  <c:v>hardware</c:v>
                </c:pt>
                <c:pt idx="2082">
                  <c:v>indie rock</c:v>
                </c:pt>
                <c:pt idx="2083">
                  <c:v>indie rock</c:v>
                </c:pt>
                <c:pt idx="2084">
                  <c:v>indie rock</c:v>
                </c:pt>
                <c:pt idx="2085">
                  <c:v>indie rock</c:v>
                </c:pt>
                <c:pt idx="2086">
                  <c:v>indie rock</c:v>
                </c:pt>
                <c:pt idx="2087">
                  <c:v>indie rock</c:v>
                </c:pt>
                <c:pt idx="2088">
                  <c:v>indie rock</c:v>
                </c:pt>
                <c:pt idx="2089">
                  <c:v>indie rock</c:v>
                </c:pt>
                <c:pt idx="2090">
                  <c:v>indie rock</c:v>
                </c:pt>
                <c:pt idx="2091">
                  <c:v>indie rock</c:v>
                </c:pt>
                <c:pt idx="2092">
                  <c:v>indie rock</c:v>
                </c:pt>
                <c:pt idx="2093">
                  <c:v>indie rock</c:v>
                </c:pt>
                <c:pt idx="2094">
                  <c:v>indie rock</c:v>
                </c:pt>
                <c:pt idx="2095">
                  <c:v>indie rock</c:v>
                </c:pt>
                <c:pt idx="2096">
                  <c:v>indie rock</c:v>
                </c:pt>
                <c:pt idx="2097">
                  <c:v>indie rock</c:v>
                </c:pt>
                <c:pt idx="2098">
                  <c:v>indie rock</c:v>
                </c:pt>
                <c:pt idx="2099">
                  <c:v>indie rock</c:v>
                </c:pt>
                <c:pt idx="2100">
                  <c:v>indie rock</c:v>
                </c:pt>
                <c:pt idx="2101">
                  <c:v>indie rock</c:v>
                </c:pt>
                <c:pt idx="2102">
                  <c:v>indie rock</c:v>
                </c:pt>
                <c:pt idx="2103">
                  <c:v>indie rock</c:v>
                </c:pt>
                <c:pt idx="2104">
                  <c:v>indie rock</c:v>
                </c:pt>
                <c:pt idx="2105">
                  <c:v>indie rock</c:v>
                </c:pt>
                <c:pt idx="2106">
                  <c:v>indie rock</c:v>
                </c:pt>
                <c:pt idx="2107">
                  <c:v>indie rock</c:v>
                </c:pt>
                <c:pt idx="2108">
                  <c:v>indie rock</c:v>
                </c:pt>
                <c:pt idx="2109">
                  <c:v>indie rock</c:v>
                </c:pt>
                <c:pt idx="2110">
                  <c:v>indie rock</c:v>
                </c:pt>
                <c:pt idx="2111">
                  <c:v>indie rock</c:v>
                </c:pt>
                <c:pt idx="2112">
                  <c:v>indie rock</c:v>
                </c:pt>
                <c:pt idx="2113">
                  <c:v>indie rock</c:v>
                </c:pt>
                <c:pt idx="2114">
                  <c:v>indie rock</c:v>
                </c:pt>
                <c:pt idx="2115">
                  <c:v>indie rock</c:v>
                </c:pt>
                <c:pt idx="2116">
                  <c:v>indie rock</c:v>
                </c:pt>
                <c:pt idx="2117">
                  <c:v>indie rock</c:v>
                </c:pt>
                <c:pt idx="2118">
                  <c:v>indie rock</c:v>
                </c:pt>
                <c:pt idx="2119">
                  <c:v>indie rock</c:v>
                </c:pt>
                <c:pt idx="2120">
                  <c:v>indie rock</c:v>
                </c:pt>
                <c:pt idx="2121">
                  <c:v>indie rock</c:v>
                </c:pt>
                <c:pt idx="2122">
                  <c:v>video games</c:v>
                </c:pt>
                <c:pt idx="2123">
                  <c:v>video games</c:v>
                </c:pt>
                <c:pt idx="2124">
                  <c:v>video games</c:v>
                </c:pt>
                <c:pt idx="2125">
                  <c:v>video games</c:v>
                </c:pt>
                <c:pt idx="2126">
                  <c:v>video games</c:v>
                </c:pt>
                <c:pt idx="2127">
                  <c:v>video games</c:v>
                </c:pt>
                <c:pt idx="2128">
                  <c:v>video games</c:v>
                </c:pt>
                <c:pt idx="2129">
                  <c:v>video games</c:v>
                </c:pt>
                <c:pt idx="2130">
                  <c:v>video games</c:v>
                </c:pt>
                <c:pt idx="2131">
                  <c:v>video games</c:v>
                </c:pt>
                <c:pt idx="2132">
                  <c:v>video games</c:v>
                </c:pt>
                <c:pt idx="2133">
                  <c:v>video games</c:v>
                </c:pt>
                <c:pt idx="2134">
                  <c:v>video games</c:v>
                </c:pt>
                <c:pt idx="2135">
                  <c:v>video games</c:v>
                </c:pt>
                <c:pt idx="2136">
                  <c:v>video games</c:v>
                </c:pt>
                <c:pt idx="2137">
                  <c:v>video games</c:v>
                </c:pt>
                <c:pt idx="2138">
                  <c:v>video games</c:v>
                </c:pt>
                <c:pt idx="2139">
                  <c:v>video games</c:v>
                </c:pt>
                <c:pt idx="2140">
                  <c:v>video games</c:v>
                </c:pt>
                <c:pt idx="2141">
                  <c:v>video games</c:v>
                </c:pt>
                <c:pt idx="2142">
                  <c:v>video games</c:v>
                </c:pt>
                <c:pt idx="2143">
                  <c:v>video games</c:v>
                </c:pt>
                <c:pt idx="2144">
                  <c:v>video games</c:v>
                </c:pt>
                <c:pt idx="2145">
                  <c:v>video games</c:v>
                </c:pt>
                <c:pt idx="2146">
                  <c:v>video games</c:v>
                </c:pt>
                <c:pt idx="2147">
                  <c:v>video games</c:v>
                </c:pt>
                <c:pt idx="2148">
                  <c:v>video games</c:v>
                </c:pt>
                <c:pt idx="2149">
                  <c:v>video games</c:v>
                </c:pt>
                <c:pt idx="2150">
                  <c:v>video games</c:v>
                </c:pt>
                <c:pt idx="2151">
                  <c:v>video games</c:v>
                </c:pt>
                <c:pt idx="2152">
                  <c:v>video games</c:v>
                </c:pt>
                <c:pt idx="2153">
                  <c:v>video games</c:v>
                </c:pt>
                <c:pt idx="2154">
                  <c:v>video games</c:v>
                </c:pt>
                <c:pt idx="2155">
                  <c:v>video games</c:v>
                </c:pt>
                <c:pt idx="2156">
                  <c:v>video games</c:v>
                </c:pt>
                <c:pt idx="2157">
                  <c:v>video games</c:v>
                </c:pt>
                <c:pt idx="2158">
                  <c:v>video games</c:v>
                </c:pt>
                <c:pt idx="2159">
                  <c:v>video games</c:v>
                </c:pt>
                <c:pt idx="2160">
                  <c:v>video games</c:v>
                </c:pt>
                <c:pt idx="2161">
                  <c:v>video games</c:v>
                </c:pt>
                <c:pt idx="2162">
                  <c:v>rock</c:v>
                </c:pt>
                <c:pt idx="2163">
                  <c:v>rock</c:v>
                </c:pt>
                <c:pt idx="2164">
                  <c:v>rock</c:v>
                </c:pt>
                <c:pt idx="2165">
                  <c:v>rock</c:v>
                </c:pt>
                <c:pt idx="2166">
                  <c:v>rock</c:v>
                </c:pt>
                <c:pt idx="2167">
                  <c:v>rock</c:v>
                </c:pt>
                <c:pt idx="2168">
                  <c:v>rock</c:v>
                </c:pt>
                <c:pt idx="2169">
                  <c:v>rock</c:v>
                </c:pt>
                <c:pt idx="2170">
                  <c:v>rock</c:v>
                </c:pt>
                <c:pt idx="2171">
                  <c:v>rock</c:v>
                </c:pt>
                <c:pt idx="2172">
                  <c:v>rock</c:v>
                </c:pt>
                <c:pt idx="2173">
                  <c:v>rock</c:v>
                </c:pt>
                <c:pt idx="2174">
                  <c:v>rock</c:v>
                </c:pt>
                <c:pt idx="2175">
                  <c:v>rock</c:v>
                </c:pt>
                <c:pt idx="2176">
                  <c:v>rock</c:v>
                </c:pt>
                <c:pt idx="2177">
                  <c:v>rock</c:v>
                </c:pt>
                <c:pt idx="2178">
                  <c:v>rock</c:v>
                </c:pt>
                <c:pt idx="2179">
                  <c:v>rock</c:v>
                </c:pt>
                <c:pt idx="2180">
                  <c:v>rock</c:v>
                </c:pt>
                <c:pt idx="2181">
                  <c:v>rock</c:v>
                </c:pt>
                <c:pt idx="2182">
                  <c:v>tabletop games</c:v>
                </c:pt>
                <c:pt idx="2183">
                  <c:v>tabletop games</c:v>
                </c:pt>
                <c:pt idx="2184">
                  <c:v>tabletop games</c:v>
                </c:pt>
                <c:pt idx="2185">
                  <c:v>tabletop games</c:v>
                </c:pt>
                <c:pt idx="2186">
                  <c:v>tabletop games</c:v>
                </c:pt>
                <c:pt idx="2187">
                  <c:v>tabletop games</c:v>
                </c:pt>
                <c:pt idx="2188">
                  <c:v>tabletop games</c:v>
                </c:pt>
                <c:pt idx="2189">
                  <c:v>tabletop games</c:v>
                </c:pt>
                <c:pt idx="2190">
                  <c:v>tabletop games</c:v>
                </c:pt>
                <c:pt idx="2191">
                  <c:v>tabletop games</c:v>
                </c:pt>
                <c:pt idx="2192">
                  <c:v>tabletop games</c:v>
                </c:pt>
                <c:pt idx="2193">
                  <c:v>tabletop games</c:v>
                </c:pt>
                <c:pt idx="2194">
                  <c:v>tabletop games</c:v>
                </c:pt>
                <c:pt idx="2195">
                  <c:v>tabletop games</c:v>
                </c:pt>
                <c:pt idx="2196">
                  <c:v>tabletop games</c:v>
                </c:pt>
                <c:pt idx="2197">
                  <c:v>tabletop games</c:v>
                </c:pt>
                <c:pt idx="2198">
                  <c:v>tabletop games</c:v>
                </c:pt>
                <c:pt idx="2199">
                  <c:v>tabletop games</c:v>
                </c:pt>
                <c:pt idx="2200">
                  <c:v>tabletop games</c:v>
                </c:pt>
                <c:pt idx="2201">
                  <c:v>tabletop games</c:v>
                </c:pt>
                <c:pt idx="2202">
                  <c:v>electronic music</c:v>
                </c:pt>
                <c:pt idx="2203">
                  <c:v>electronic music</c:v>
                </c:pt>
                <c:pt idx="2204">
                  <c:v>electronic music</c:v>
                </c:pt>
                <c:pt idx="2205">
                  <c:v>electronic music</c:v>
                </c:pt>
                <c:pt idx="2206">
                  <c:v>electronic music</c:v>
                </c:pt>
                <c:pt idx="2207">
                  <c:v>electronic music</c:v>
                </c:pt>
                <c:pt idx="2208">
                  <c:v>electronic music</c:v>
                </c:pt>
                <c:pt idx="2209">
                  <c:v>electronic music</c:v>
                </c:pt>
                <c:pt idx="2210">
                  <c:v>electronic music</c:v>
                </c:pt>
                <c:pt idx="2211">
                  <c:v>electronic music</c:v>
                </c:pt>
                <c:pt idx="2212">
                  <c:v>electronic music</c:v>
                </c:pt>
                <c:pt idx="2213">
                  <c:v>electronic music</c:v>
                </c:pt>
                <c:pt idx="2214">
                  <c:v>electronic music</c:v>
                </c:pt>
                <c:pt idx="2215">
                  <c:v>electronic music</c:v>
                </c:pt>
                <c:pt idx="2216">
                  <c:v>electronic music</c:v>
                </c:pt>
                <c:pt idx="2217">
                  <c:v>electronic music</c:v>
                </c:pt>
                <c:pt idx="2218">
                  <c:v>electronic music</c:v>
                </c:pt>
                <c:pt idx="2219">
                  <c:v>electronic music</c:v>
                </c:pt>
                <c:pt idx="2220">
                  <c:v>electronic music</c:v>
                </c:pt>
                <c:pt idx="2221">
                  <c:v>electronic music</c:v>
                </c:pt>
                <c:pt idx="2222">
                  <c:v>tabletop games</c:v>
                </c:pt>
                <c:pt idx="2223">
                  <c:v>tabletop games</c:v>
                </c:pt>
                <c:pt idx="2224">
                  <c:v>tabletop games</c:v>
                </c:pt>
                <c:pt idx="2225">
                  <c:v>tabletop games</c:v>
                </c:pt>
                <c:pt idx="2226">
                  <c:v>tabletop games</c:v>
                </c:pt>
                <c:pt idx="2227">
                  <c:v>tabletop games</c:v>
                </c:pt>
                <c:pt idx="2228">
                  <c:v>tabletop games</c:v>
                </c:pt>
                <c:pt idx="2229">
                  <c:v>tabletop games</c:v>
                </c:pt>
                <c:pt idx="2230">
                  <c:v>tabletop games</c:v>
                </c:pt>
                <c:pt idx="2231">
                  <c:v>tabletop games</c:v>
                </c:pt>
                <c:pt idx="2232">
                  <c:v>tabletop games</c:v>
                </c:pt>
                <c:pt idx="2233">
                  <c:v>tabletop games</c:v>
                </c:pt>
                <c:pt idx="2234">
                  <c:v>tabletop games</c:v>
                </c:pt>
                <c:pt idx="2235">
                  <c:v>tabletop games</c:v>
                </c:pt>
                <c:pt idx="2236">
                  <c:v>tabletop games</c:v>
                </c:pt>
                <c:pt idx="2237">
                  <c:v>tabletop games</c:v>
                </c:pt>
                <c:pt idx="2238">
                  <c:v>tabletop games</c:v>
                </c:pt>
                <c:pt idx="2239">
                  <c:v>tabletop games</c:v>
                </c:pt>
                <c:pt idx="2240">
                  <c:v>tabletop games</c:v>
                </c:pt>
                <c:pt idx="2241">
                  <c:v>tabletop games</c:v>
                </c:pt>
                <c:pt idx="2242">
                  <c:v>tabletop games</c:v>
                </c:pt>
                <c:pt idx="2243">
                  <c:v>tabletop games</c:v>
                </c:pt>
                <c:pt idx="2244">
                  <c:v>tabletop games</c:v>
                </c:pt>
                <c:pt idx="2245">
                  <c:v>tabletop games</c:v>
                </c:pt>
                <c:pt idx="2246">
                  <c:v>tabletop games</c:v>
                </c:pt>
                <c:pt idx="2247">
                  <c:v>tabletop games</c:v>
                </c:pt>
                <c:pt idx="2248">
                  <c:v>tabletop games</c:v>
                </c:pt>
                <c:pt idx="2249">
                  <c:v>tabletop games</c:v>
                </c:pt>
                <c:pt idx="2250">
                  <c:v>tabletop games</c:v>
                </c:pt>
                <c:pt idx="2251">
                  <c:v>tabletop games</c:v>
                </c:pt>
                <c:pt idx="2252">
                  <c:v>tabletop games</c:v>
                </c:pt>
                <c:pt idx="2253">
                  <c:v>tabletop games</c:v>
                </c:pt>
                <c:pt idx="2254">
                  <c:v>tabletop games</c:v>
                </c:pt>
                <c:pt idx="2255">
                  <c:v>tabletop games</c:v>
                </c:pt>
                <c:pt idx="2256">
                  <c:v>tabletop games</c:v>
                </c:pt>
                <c:pt idx="2257">
                  <c:v>tabletop games</c:v>
                </c:pt>
                <c:pt idx="2258">
                  <c:v>tabletop games</c:v>
                </c:pt>
                <c:pt idx="2259">
                  <c:v>tabletop games</c:v>
                </c:pt>
                <c:pt idx="2260">
                  <c:v>tabletop games</c:v>
                </c:pt>
                <c:pt idx="2261">
                  <c:v>tabletop games</c:v>
                </c:pt>
                <c:pt idx="2262">
                  <c:v>tabletop games</c:v>
                </c:pt>
                <c:pt idx="2263">
                  <c:v>tabletop games</c:v>
                </c:pt>
                <c:pt idx="2264">
                  <c:v>tabletop games</c:v>
                </c:pt>
                <c:pt idx="2265">
                  <c:v>tabletop games</c:v>
                </c:pt>
                <c:pt idx="2266">
                  <c:v>tabletop games</c:v>
                </c:pt>
                <c:pt idx="2267">
                  <c:v>tabletop games</c:v>
                </c:pt>
                <c:pt idx="2268">
                  <c:v>tabletop games</c:v>
                </c:pt>
                <c:pt idx="2269">
                  <c:v>tabletop games</c:v>
                </c:pt>
                <c:pt idx="2270">
                  <c:v>tabletop games</c:v>
                </c:pt>
                <c:pt idx="2271">
                  <c:v>tabletop games</c:v>
                </c:pt>
                <c:pt idx="2272">
                  <c:v>tabletop games</c:v>
                </c:pt>
                <c:pt idx="2273">
                  <c:v>tabletop games</c:v>
                </c:pt>
                <c:pt idx="2274">
                  <c:v>tabletop games</c:v>
                </c:pt>
                <c:pt idx="2275">
                  <c:v>tabletop games</c:v>
                </c:pt>
                <c:pt idx="2276">
                  <c:v>tabletop games</c:v>
                </c:pt>
                <c:pt idx="2277">
                  <c:v>tabletop games</c:v>
                </c:pt>
                <c:pt idx="2278">
                  <c:v>tabletop games</c:v>
                </c:pt>
                <c:pt idx="2279">
                  <c:v>tabletop games</c:v>
                </c:pt>
                <c:pt idx="2280">
                  <c:v>tabletop games</c:v>
                </c:pt>
                <c:pt idx="2281">
                  <c:v>tabletop games</c:v>
                </c:pt>
                <c:pt idx="2282">
                  <c:v>rock</c:v>
                </c:pt>
                <c:pt idx="2283">
                  <c:v>rock</c:v>
                </c:pt>
                <c:pt idx="2284">
                  <c:v>rock</c:v>
                </c:pt>
                <c:pt idx="2285">
                  <c:v>rock</c:v>
                </c:pt>
                <c:pt idx="2286">
                  <c:v>rock</c:v>
                </c:pt>
                <c:pt idx="2287">
                  <c:v>rock</c:v>
                </c:pt>
                <c:pt idx="2288">
                  <c:v>rock</c:v>
                </c:pt>
                <c:pt idx="2289">
                  <c:v>rock</c:v>
                </c:pt>
                <c:pt idx="2290">
                  <c:v>rock</c:v>
                </c:pt>
                <c:pt idx="2291">
                  <c:v>rock</c:v>
                </c:pt>
                <c:pt idx="2292">
                  <c:v>rock</c:v>
                </c:pt>
                <c:pt idx="2293">
                  <c:v>rock</c:v>
                </c:pt>
                <c:pt idx="2294">
                  <c:v>rock</c:v>
                </c:pt>
                <c:pt idx="2295">
                  <c:v>rock</c:v>
                </c:pt>
                <c:pt idx="2296">
                  <c:v>rock</c:v>
                </c:pt>
                <c:pt idx="2297">
                  <c:v>rock</c:v>
                </c:pt>
                <c:pt idx="2298">
                  <c:v>rock</c:v>
                </c:pt>
                <c:pt idx="2299">
                  <c:v>rock</c:v>
                </c:pt>
                <c:pt idx="2300">
                  <c:v>rock</c:v>
                </c:pt>
                <c:pt idx="2301">
                  <c:v>rock</c:v>
                </c:pt>
                <c:pt idx="2302">
                  <c:v>indie rock</c:v>
                </c:pt>
                <c:pt idx="2303">
                  <c:v>indie rock</c:v>
                </c:pt>
                <c:pt idx="2304">
                  <c:v>indie rock</c:v>
                </c:pt>
                <c:pt idx="2305">
                  <c:v>indie rock</c:v>
                </c:pt>
                <c:pt idx="2306">
                  <c:v>indie rock</c:v>
                </c:pt>
                <c:pt idx="2307">
                  <c:v>indie rock</c:v>
                </c:pt>
                <c:pt idx="2308">
                  <c:v>indie rock</c:v>
                </c:pt>
                <c:pt idx="2309">
                  <c:v>indie rock</c:v>
                </c:pt>
                <c:pt idx="2310">
                  <c:v>indie rock</c:v>
                </c:pt>
                <c:pt idx="2311">
                  <c:v>indie rock</c:v>
                </c:pt>
                <c:pt idx="2312">
                  <c:v>indie rock</c:v>
                </c:pt>
                <c:pt idx="2313">
                  <c:v>indie rock</c:v>
                </c:pt>
                <c:pt idx="2314">
                  <c:v>indie rock</c:v>
                </c:pt>
                <c:pt idx="2315">
                  <c:v>indie rock</c:v>
                </c:pt>
                <c:pt idx="2316">
                  <c:v>indie rock</c:v>
                </c:pt>
                <c:pt idx="2317">
                  <c:v>indie rock</c:v>
                </c:pt>
                <c:pt idx="2318">
                  <c:v>indie rock</c:v>
                </c:pt>
                <c:pt idx="2319">
                  <c:v>indie rock</c:v>
                </c:pt>
                <c:pt idx="2320">
                  <c:v>indie rock</c:v>
                </c:pt>
                <c:pt idx="2321">
                  <c:v>indie rock</c:v>
                </c:pt>
                <c:pt idx="2322">
                  <c:v>small batch</c:v>
                </c:pt>
                <c:pt idx="2323">
                  <c:v>small batch</c:v>
                </c:pt>
                <c:pt idx="2324">
                  <c:v>small batch</c:v>
                </c:pt>
                <c:pt idx="2325">
                  <c:v>small batch</c:v>
                </c:pt>
                <c:pt idx="2326">
                  <c:v>small batch</c:v>
                </c:pt>
                <c:pt idx="2327">
                  <c:v>small batch</c:v>
                </c:pt>
                <c:pt idx="2328">
                  <c:v>small batch</c:v>
                </c:pt>
                <c:pt idx="2329">
                  <c:v>small batch</c:v>
                </c:pt>
                <c:pt idx="2330">
                  <c:v>small batch</c:v>
                </c:pt>
                <c:pt idx="2331">
                  <c:v>small batch</c:v>
                </c:pt>
                <c:pt idx="2332">
                  <c:v>small batch</c:v>
                </c:pt>
                <c:pt idx="2333">
                  <c:v>small batch</c:v>
                </c:pt>
                <c:pt idx="2334">
                  <c:v>small batch</c:v>
                </c:pt>
                <c:pt idx="2335">
                  <c:v>small batch</c:v>
                </c:pt>
                <c:pt idx="2336">
                  <c:v>small batch</c:v>
                </c:pt>
                <c:pt idx="2337">
                  <c:v>small batch</c:v>
                </c:pt>
                <c:pt idx="2338">
                  <c:v>small batch</c:v>
                </c:pt>
                <c:pt idx="2339">
                  <c:v>small batch</c:v>
                </c:pt>
                <c:pt idx="2340">
                  <c:v>small batch</c:v>
                </c:pt>
                <c:pt idx="2341">
                  <c:v>small batch</c:v>
                </c:pt>
                <c:pt idx="2342">
                  <c:v>web</c:v>
                </c:pt>
                <c:pt idx="2343">
                  <c:v>web</c:v>
                </c:pt>
                <c:pt idx="2344">
                  <c:v>web</c:v>
                </c:pt>
                <c:pt idx="2345">
                  <c:v>web</c:v>
                </c:pt>
                <c:pt idx="2346">
                  <c:v>web</c:v>
                </c:pt>
                <c:pt idx="2347">
                  <c:v>web</c:v>
                </c:pt>
                <c:pt idx="2348">
                  <c:v>web</c:v>
                </c:pt>
                <c:pt idx="2349">
                  <c:v>web</c:v>
                </c:pt>
                <c:pt idx="2350">
                  <c:v>web</c:v>
                </c:pt>
                <c:pt idx="2351">
                  <c:v>web</c:v>
                </c:pt>
                <c:pt idx="2352">
                  <c:v>web</c:v>
                </c:pt>
                <c:pt idx="2353">
                  <c:v>web</c:v>
                </c:pt>
                <c:pt idx="2354">
                  <c:v>web</c:v>
                </c:pt>
                <c:pt idx="2355">
                  <c:v>web</c:v>
                </c:pt>
                <c:pt idx="2356">
                  <c:v>web</c:v>
                </c:pt>
                <c:pt idx="2357">
                  <c:v>web</c:v>
                </c:pt>
                <c:pt idx="2358">
                  <c:v>web</c:v>
                </c:pt>
                <c:pt idx="2359">
                  <c:v>web</c:v>
                </c:pt>
                <c:pt idx="2360">
                  <c:v>web</c:v>
                </c:pt>
                <c:pt idx="2361">
                  <c:v>web</c:v>
                </c:pt>
                <c:pt idx="2362">
                  <c:v>web</c:v>
                </c:pt>
                <c:pt idx="2363">
                  <c:v>web</c:v>
                </c:pt>
                <c:pt idx="2364">
                  <c:v>web</c:v>
                </c:pt>
                <c:pt idx="2365">
                  <c:v>web</c:v>
                </c:pt>
                <c:pt idx="2366">
                  <c:v>web</c:v>
                </c:pt>
                <c:pt idx="2367">
                  <c:v>web</c:v>
                </c:pt>
                <c:pt idx="2368">
                  <c:v>web</c:v>
                </c:pt>
                <c:pt idx="2369">
                  <c:v>web</c:v>
                </c:pt>
                <c:pt idx="2370">
                  <c:v>web</c:v>
                </c:pt>
                <c:pt idx="2371">
                  <c:v>web</c:v>
                </c:pt>
                <c:pt idx="2372">
                  <c:v>web</c:v>
                </c:pt>
                <c:pt idx="2373">
                  <c:v>web</c:v>
                </c:pt>
                <c:pt idx="2374">
                  <c:v>web</c:v>
                </c:pt>
                <c:pt idx="2375">
                  <c:v>web</c:v>
                </c:pt>
                <c:pt idx="2376">
                  <c:v>web</c:v>
                </c:pt>
                <c:pt idx="2377">
                  <c:v>web</c:v>
                </c:pt>
                <c:pt idx="2378">
                  <c:v>web</c:v>
                </c:pt>
                <c:pt idx="2379">
                  <c:v>web</c:v>
                </c:pt>
                <c:pt idx="2380">
                  <c:v>web</c:v>
                </c:pt>
                <c:pt idx="2381">
                  <c:v>web</c:v>
                </c:pt>
                <c:pt idx="2382">
                  <c:v>web</c:v>
                </c:pt>
                <c:pt idx="2383">
                  <c:v>web</c:v>
                </c:pt>
                <c:pt idx="2384">
                  <c:v>web</c:v>
                </c:pt>
                <c:pt idx="2385">
                  <c:v>web</c:v>
                </c:pt>
                <c:pt idx="2386">
                  <c:v>web</c:v>
                </c:pt>
                <c:pt idx="2387">
                  <c:v>web</c:v>
                </c:pt>
                <c:pt idx="2388">
                  <c:v>web</c:v>
                </c:pt>
                <c:pt idx="2389">
                  <c:v>web</c:v>
                </c:pt>
                <c:pt idx="2390">
                  <c:v>web</c:v>
                </c:pt>
                <c:pt idx="2391">
                  <c:v>web</c:v>
                </c:pt>
                <c:pt idx="2392">
                  <c:v>web</c:v>
                </c:pt>
                <c:pt idx="2393">
                  <c:v>web</c:v>
                </c:pt>
                <c:pt idx="2394">
                  <c:v>web</c:v>
                </c:pt>
                <c:pt idx="2395">
                  <c:v>web</c:v>
                </c:pt>
                <c:pt idx="2396">
                  <c:v>web</c:v>
                </c:pt>
                <c:pt idx="2397">
                  <c:v>web</c:v>
                </c:pt>
                <c:pt idx="2398">
                  <c:v>web</c:v>
                </c:pt>
                <c:pt idx="2399">
                  <c:v>web</c:v>
                </c:pt>
                <c:pt idx="2400">
                  <c:v>web</c:v>
                </c:pt>
                <c:pt idx="2401">
                  <c:v>web</c:v>
                </c:pt>
                <c:pt idx="2402">
                  <c:v>food trucks</c:v>
                </c:pt>
                <c:pt idx="2403">
                  <c:v>food trucks</c:v>
                </c:pt>
                <c:pt idx="2404">
                  <c:v>food trucks</c:v>
                </c:pt>
                <c:pt idx="2405">
                  <c:v>food trucks</c:v>
                </c:pt>
                <c:pt idx="2406">
                  <c:v>food trucks</c:v>
                </c:pt>
                <c:pt idx="2407">
                  <c:v>food trucks</c:v>
                </c:pt>
                <c:pt idx="2408">
                  <c:v>food trucks</c:v>
                </c:pt>
                <c:pt idx="2409">
                  <c:v>food trucks</c:v>
                </c:pt>
                <c:pt idx="2410">
                  <c:v>food trucks</c:v>
                </c:pt>
                <c:pt idx="2411">
                  <c:v>food trucks</c:v>
                </c:pt>
                <c:pt idx="2412">
                  <c:v>food trucks</c:v>
                </c:pt>
                <c:pt idx="2413">
                  <c:v>food trucks</c:v>
                </c:pt>
                <c:pt idx="2414">
                  <c:v>food trucks</c:v>
                </c:pt>
                <c:pt idx="2415">
                  <c:v>food trucks</c:v>
                </c:pt>
                <c:pt idx="2416">
                  <c:v>food trucks</c:v>
                </c:pt>
                <c:pt idx="2417">
                  <c:v>food trucks</c:v>
                </c:pt>
                <c:pt idx="2418">
                  <c:v>food trucks</c:v>
                </c:pt>
                <c:pt idx="2419">
                  <c:v>food trucks</c:v>
                </c:pt>
                <c:pt idx="2420">
                  <c:v>food trucks</c:v>
                </c:pt>
                <c:pt idx="2421">
                  <c:v>food trucks</c:v>
                </c:pt>
                <c:pt idx="2422">
                  <c:v>food trucks</c:v>
                </c:pt>
                <c:pt idx="2423">
                  <c:v>food trucks</c:v>
                </c:pt>
                <c:pt idx="2424">
                  <c:v>food trucks</c:v>
                </c:pt>
                <c:pt idx="2425">
                  <c:v>food trucks</c:v>
                </c:pt>
                <c:pt idx="2426">
                  <c:v>food trucks</c:v>
                </c:pt>
                <c:pt idx="2427">
                  <c:v>food trucks</c:v>
                </c:pt>
                <c:pt idx="2428">
                  <c:v>food trucks</c:v>
                </c:pt>
                <c:pt idx="2429">
                  <c:v>food trucks</c:v>
                </c:pt>
                <c:pt idx="2430">
                  <c:v>food trucks</c:v>
                </c:pt>
                <c:pt idx="2431">
                  <c:v>food trucks</c:v>
                </c:pt>
                <c:pt idx="2432">
                  <c:v>food trucks</c:v>
                </c:pt>
                <c:pt idx="2433">
                  <c:v>food trucks</c:v>
                </c:pt>
                <c:pt idx="2434">
                  <c:v>food trucks</c:v>
                </c:pt>
                <c:pt idx="2435">
                  <c:v>food trucks</c:v>
                </c:pt>
                <c:pt idx="2436">
                  <c:v>food trucks</c:v>
                </c:pt>
                <c:pt idx="2437">
                  <c:v>food trucks</c:v>
                </c:pt>
                <c:pt idx="2438">
                  <c:v>food trucks</c:v>
                </c:pt>
                <c:pt idx="2439">
                  <c:v>food trucks</c:v>
                </c:pt>
                <c:pt idx="2440">
                  <c:v>food trucks</c:v>
                </c:pt>
                <c:pt idx="2441">
                  <c:v>food trucks</c:v>
                </c:pt>
                <c:pt idx="2442">
                  <c:v>small batch</c:v>
                </c:pt>
                <c:pt idx="2443">
                  <c:v>small batch</c:v>
                </c:pt>
                <c:pt idx="2444">
                  <c:v>small batch</c:v>
                </c:pt>
                <c:pt idx="2445">
                  <c:v>small batch</c:v>
                </c:pt>
                <c:pt idx="2446">
                  <c:v>small batch</c:v>
                </c:pt>
                <c:pt idx="2447">
                  <c:v>small batch</c:v>
                </c:pt>
                <c:pt idx="2448">
                  <c:v>small batch</c:v>
                </c:pt>
                <c:pt idx="2449">
                  <c:v>small batch</c:v>
                </c:pt>
                <c:pt idx="2450">
                  <c:v>small batch</c:v>
                </c:pt>
                <c:pt idx="2451">
                  <c:v>small batch</c:v>
                </c:pt>
                <c:pt idx="2452">
                  <c:v>small batch</c:v>
                </c:pt>
                <c:pt idx="2453">
                  <c:v>small batch</c:v>
                </c:pt>
                <c:pt idx="2454">
                  <c:v>small batch</c:v>
                </c:pt>
                <c:pt idx="2455">
                  <c:v>small batch</c:v>
                </c:pt>
                <c:pt idx="2456">
                  <c:v>small batch</c:v>
                </c:pt>
                <c:pt idx="2457">
                  <c:v>small batch</c:v>
                </c:pt>
                <c:pt idx="2458">
                  <c:v>small batch</c:v>
                </c:pt>
                <c:pt idx="2459">
                  <c:v>small batch</c:v>
                </c:pt>
                <c:pt idx="2460">
                  <c:v>small batch</c:v>
                </c:pt>
                <c:pt idx="2461">
                  <c:v>small batch</c:v>
                </c:pt>
                <c:pt idx="2462">
                  <c:v>indie rock</c:v>
                </c:pt>
                <c:pt idx="2463">
                  <c:v>indie rock</c:v>
                </c:pt>
                <c:pt idx="2464">
                  <c:v>indie rock</c:v>
                </c:pt>
                <c:pt idx="2465">
                  <c:v>indie rock</c:v>
                </c:pt>
                <c:pt idx="2466">
                  <c:v>indie rock</c:v>
                </c:pt>
                <c:pt idx="2467">
                  <c:v>indie rock</c:v>
                </c:pt>
                <c:pt idx="2468">
                  <c:v>indie rock</c:v>
                </c:pt>
                <c:pt idx="2469">
                  <c:v>indie rock</c:v>
                </c:pt>
                <c:pt idx="2470">
                  <c:v>indie rock</c:v>
                </c:pt>
                <c:pt idx="2471">
                  <c:v>indie rock</c:v>
                </c:pt>
                <c:pt idx="2472">
                  <c:v>indie rock</c:v>
                </c:pt>
                <c:pt idx="2473">
                  <c:v>indie rock</c:v>
                </c:pt>
                <c:pt idx="2474">
                  <c:v>indie rock</c:v>
                </c:pt>
                <c:pt idx="2475">
                  <c:v>indie rock</c:v>
                </c:pt>
                <c:pt idx="2476">
                  <c:v>indie rock</c:v>
                </c:pt>
                <c:pt idx="2477">
                  <c:v>indie rock</c:v>
                </c:pt>
                <c:pt idx="2478">
                  <c:v>indie rock</c:v>
                </c:pt>
                <c:pt idx="2479">
                  <c:v>indie rock</c:v>
                </c:pt>
                <c:pt idx="2480">
                  <c:v>indie rock</c:v>
                </c:pt>
                <c:pt idx="2481">
                  <c:v>indie rock</c:v>
                </c:pt>
                <c:pt idx="2482">
                  <c:v>indie rock</c:v>
                </c:pt>
                <c:pt idx="2483">
                  <c:v>indie rock</c:v>
                </c:pt>
                <c:pt idx="2484">
                  <c:v>indie rock</c:v>
                </c:pt>
                <c:pt idx="2485">
                  <c:v>indie rock</c:v>
                </c:pt>
                <c:pt idx="2486">
                  <c:v>indie rock</c:v>
                </c:pt>
                <c:pt idx="2487">
                  <c:v>indie rock</c:v>
                </c:pt>
                <c:pt idx="2488">
                  <c:v>indie rock</c:v>
                </c:pt>
                <c:pt idx="2489">
                  <c:v>indie rock</c:v>
                </c:pt>
                <c:pt idx="2490">
                  <c:v>indie rock</c:v>
                </c:pt>
                <c:pt idx="2491">
                  <c:v>indie rock</c:v>
                </c:pt>
                <c:pt idx="2492">
                  <c:v>indie rock</c:v>
                </c:pt>
                <c:pt idx="2493">
                  <c:v>indie rock</c:v>
                </c:pt>
                <c:pt idx="2494">
                  <c:v>indie rock</c:v>
                </c:pt>
                <c:pt idx="2495">
                  <c:v>indie rock</c:v>
                </c:pt>
                <c:pt idx="2496">
                  <c:v>indie rock</c:v>
                </c:pt>
                <c:pt idx="2497">
                  <c:v>indie rock</c:v>
                </c:pt>
                <c:pt idx="2498">
                  <c:v>indie rock</c:v>
                </c:pt>
                <c:pt idx="2499">
                  <c:v>indie rock</c:v>
                </c:pt>
                <c:pt idx="2500">
                  <c:v>indie rock</c:v>
                </c:pt>
                <c:pt idx="2501">
                  <c:v>indie rock</c:v>
                </c:pt>
                <c:pt idx="2502">
                  <c:v>restaurants</c:v>
                </c:pt>
                <c:pt idx="2503">
                  <c:v>restaurants</c:v>
                </c:pt>
                <c:pt idx="2504">
                  <c:v>restaurants</c:v>
                </c:pt>
                <c:pt idx="2505">
                  <c:v>restaurants</c:v>
                </c:pt>
                <c:pt idx="2506">
                  <c:v>restaurants</c:v>
                </c:pt>
                <c:pt idx="2507">
                  <c:v>restaurants</c:v>
                </c:pt>
                <c:pt idx="2508">
                  <c:v>restaurants</c:v>
                </c:pt>
                <c:pt idx="2509">
                  <c:v>restaurants</c:v>
                </c:pt>
                <c:pt idx="2510">
                  <c:v>restaurants</c:v>
                </c:pt>
                <c:pt idx="2511">
                  <c:v>restaurants</c:v>
                </c:pt>
                <c:pt idx="2512">
                  <c:v>restaurants</c:v>
                </c:pt>
                <c:pt idx="2513">
                  <c:v>restaurants</c:v>
                </c:pt>
                <c:pt idx="2514">
                  <c:v>restaurants</c:v>
                </c:pt>
                <c:pt idx="2515">
                  <c:v>restaurants</c:v>
                </c:pt>
                <c:pt idx="2516">
                  <c:v>restaurants</c:v>
                </c:pt>
                <c:pt idx="2517">
                  <c:v>restaurants</c:v>
                </c:pt>
                <c:pt idx="2518">
                  <c:v>restaurants</c:v>
                </c:pt>
                <c:pt idx="2519">
                  <c:v>restaurants</c:v>
                </c:pt>
                <c:pt idx="2520">
                  <c:v>restaurants</c:v>
                </c:pt>
                <c:pt idx="2521">
                  <c:v>restaurants</c:v>
                </c:pt>
                <c:pt idx="2522">
                  <c:v>classical music</c:v>
                </c:pt>
                <c:pt idx="2523">
                  <c:v>classical music</c:v>
                </c:pt>
                <c:pt idx="2524">
                  <c:v>classical music</c:v>
                </c:pt>
                <c:pt idx="2525">
                  <c:v>classical music</c:v>
                </c:pt>
                <c:pt idx="2526">
                  <c:v>classical music</c:v>
                </c:pt>
                <c:pt idx="2527">
                  <c:v>classical music</c:v>
                </c:pt>
                <c:pt idx="2528">
                  <c:v>classical music</c:v>
                </c:pt>
                <c:pt idx="2529">
                  <c:v>classical music</c:v>
                </c:pt>
                <c:pt idx="2530">
                  <c:v>classical music</c:v>
                </c:pt>
                <c:pt idx="2531">
                  <c:v>classical music</c:v>
                </c:pt>
                <c:pt idx="2532">
                  <c:v>classical music</c:v>
                </c:pt>
                <c:pt idx="2533">
                  <c:v>classical music</c:v>
                </c:pt>
                <c:pt idx="2534">
                  <c:v>classical music</c:v>
                </c:pt>
                <c:pt idx="2535">
                  <c:v>classical music</c:v>
                </c:pt>
                <c:pt idx="2536">
                  <c:v>classical music</c:v>
                </c:pt>
                <c:pt idx="2537">
                  <c:v>classical music</c:v>
                </c:pt>
                <c:pt idx="2538">
                  <c:v>classical music</c:v>
                </c:pt>
                <c:pt idx="2539">
                  <c:v>classical music</c:v>
                </c:pt>
                <c:pt idx="2540">
                  <c:v>classical music</c:v>
                </c:pt>
                <c:pt idx="2541">
                  <c:v>classical music</c:v>
                </c:pt>
                <c:pt idx="2542">
                  <c:v>classical music</c:v>
                </c:pt>
                <c:pt idx="2543">
                  <c:v>classical music</c:v>
                </c:pt>
                <c:pt idx="2544">
                  <c:v>classical music</c:v>
                </c:pt>
                <c:pt idx="2545">
                  <c:v>classical music</c:v>
                </c:pt>
                <c:pt idx="2546">
                  <c:v>classical music</c:v>
                </c:pt>
                <c:pt idx="2547">
                  <c:v>classical music</c:v>
                </c:pt>
                <c:pt idx="2548">
                  <c:v>classical music</c:v>
                </c:pt>
                <c:pt idx="2549">
                  <c:v>classical music</c:v>
                </c:pt>
                <c:pt idx="2550">
                  <c:v>classical music</c:v>
                </c:pt>
                <c:pt idx="2551">
                  <c:v>classical music</c:v>
                </c:pt>
                <c:pt idx="2552">
                  <c:v>classical music</c:v>
                </c:pt>
                <c:pt idx="2553">
                  <c:v>classical music</c:v>
                </c:pt>
                <c:pt idx="2554">
                  <c:v>classical music</c:v>
                </c:pt>
                <c:pt idx="2555">
                  <c:v>classical music</c:v>
                </c:pt>
                <c:pt idx="2556">
                  <c:v>classical music</c:v>
                </c:pt>
                <c:pt idx="2557">
                  <c:v>classical music</c:v>
                </c:pt>
                <c:pt idx="2558">
                  <c:v>classical music</c:v>
                </c:pt>
                <c:pt idx="2559">
                  <c:v>classical music</c:v>
                </c:pt>
                <c:pt idx="2560">
                  <c:v>classical music</c:v>
                </c:pt>
                <c:pt idx="2561">
                  <c:v>classical music</c:v>
                </c:pt>
                <c:pt idx="2562">
                  <c:v>food trucks</c:v>
                </c:pt>
                <c:pt idx="2563">
                  <c:v>food trucks</c:v>
                </c:pt>
                <c:pt idx="2564">
                  <c:v>food trucks</c:v>
                </c:pt>
                <c:pt idx="2565">
                  <c:v>food trucks</c:v>
                </c:pt>
                <c:pt idx="2566">
                  <c:v>food trucks</c:v>
                </c:pt>
                <c:pt idx="2567">
                  <c:v>food trucks</c:v>
                </c:pt>
                <c:pt idx="2568">
                  <c:v>food trucks</c:v>
                </c:pt>
                <c:pt idx="2569">
                  <c:v>food trucks</c:v>
                </c:pt>
                <c:pt idx="2570">
                  <c:v>food trucks</c:v>
                </c:pt>
                <c:pt idx="2571">
                  <c:v>food trucks</c:v>
                </c:pt>
                <c:pt idx="2572">
                  <c:v>food trucks</c:v>
                </c:pt>
                <c:pt idx="2573">
                  <c:v>food trucks</c:v>
                </c:pt>
                <c:pt idx="2574">
                  <c:v>food trucks</c:v>
                </c:pt>
                <c:pt idx="2575">
                  <c:v>food trucks</c:v>
                </c:pt>
                <c:pt idx="2576">
                  <c:v>food trucks</c:v>
                </c:pt>
                <c:pt idx="2577">
                  <c:v>food trucks</c:v>
                </c:pt>
                <c:pt idx="2578">
                  <c:v>food trucks</c:v>
                </c:pt>
                <c:pt idx="2579">
                  <c:v>food trucks</c:v>
                </c:pt>
                <c:pt idx="2580">
                  <c:v>food trucks</c:v>
                </c:pt>
                <c:pt idx="2581">
                  <c:v>food trucks</c:v>
                </c:pt>
                <c:pt idx="2582">
                  <c:v>food trucks</c:v>
                </c:pt>
                <c:pt idx="2583">
                  <c:v>food trucks</c:v>
                </c:pt>
                <c:pt idx="2584">
                  <c:v>food trucks</c:v>
                </c:pt>
                <c:pt idx="2585">
                  <c:v>food trucks</c:v>
                </c:pt>
                <c:pt idx="2586">
                  <c:v>food trucks</c:v>
                </c:pt>
                <c:pt idx="2587">
                  <c:v>food trucks</c:v>
                </c:pt>
                <c:pt idx="2588">
                  <c:v>food trucks</c:v>
                </c:pt>
                <c:pt idx="2589">
                  <c:v>food trucks</c:v>
                </c:pt>
                <c:pt idx="2590">
                  <c:v>food trucks</c:v>
                </c:pt>
                <c:pt idx="2591">
                  <c:v>food trucks</c:v>
                </c:pt>
                <c:pt idx="2592">
                  <c:v>food trucks</c:v>
                </c:pt>
                <c:pt idx="2593">
                  <c:v>food trucks</c:v>
                </c:pt>
                <c:pt idx="2594">
                  <c:v>food trucks</c:v>
                </c:pt>
                <c:pt idx="2595">
                  <c:v>food trucks</c:v>
                </c:pt>
                <c:pt idx="2596">
                  <c:v>food trucks</c:v>
                </c:pt>
                <c:pt idx="2597">
                  <c:v>food trucks</c:v>
                </c:pt>
                <c:pt idx="2598">
                  <c:v>food trucks</c:v>
                </c:pt>
                <c:pt idx="2599">
                  <c:v>food trucks</c:v>
                </c:pt>
                <c:pt idx="2600">
                  <c:v>food trucks</c:v>
                </c:pt>
                <c:pt idx="2601">
                  <c:v>food trucks</c:v>
                </c:pt>
                <c:pt idx="2602">
                  <c:v>space exploration</c:v>
                </c:pt>
                <c:pt idx="2603">
                  <c:v>space exploration</c:v>
                </c:pt>
                <c:pt idx="2604">
                  <c:v>space exploration</c:v>
                </c:pt>
                <c:pt idx="2605">
                  <c:v>space exploration</c:v>
                </c:pt>
                <c:pt idx="2606">
                  <c:v>space exploration</c:v>
                </c:pt>
                <c:pt idx="2607">
                  <c:v>space exploration</c:v>
                </c:pt>
                <c:pt idx="2608">
                  <c:v>space exploration</c:v>
                </c:pt>
                <c:pt idx="2609">
                  <c:v>space exploration</c:v>
                </c:pt>
                <c:pt idx="2610">
                  <c:v>space exploration</c:v>
                </c:pt>
                <c:pt idx="2611">
                  <c:v>space exploration</c:v>
                </c:pt>
                <c:pt idx="2612">
                  <c:v>space exploration</c:v>
                </c:pt>
                <c:pt idx="2613">
                  <c:v>space exploration</c:v>
                </c:pt>
                <c:pt idx="2614">
                  <c:v>space exploration</c:v>
                </c:pt>
                <c:pt idx="2615">
                  <c:v>space exploration</c:v>
                </c:pt>
                <c:pt idx="2616">
                  <c:v>space exploration</c:v>
                </c:pt>
                <c:pt idx="2617">
                  <c:v>space exploration</c:v>
                </c:pt>
                <c:pt idx="2618">
                  <c:v>space exploration</c:v>
                </c:pt>
                <c:pt idx="2619">
                  <c:v>space exploration</c:v>
                </c:pt>
                <c:pt idx="2620">
                  <c:v>space exploration</c:v>
                </c:pt>
                <c:pt idx="2621">
                  <c:v>space exploration</c:v>
                </c:pt>
                <c:pt idx="2622">
                  <c:v>space exploration</c:v>
                </c:pt>
                <c:pt idx="2623">
                  <c:v>space exploration</c:v>
                </c:pt>
                <c:pt idx="2624">
                  <c:v>space exploration</c:v>
                </c:pt>
                <c:pt idx="2625">
                  <c:v>space exploration</c:v>
                </c:pt>
                <c:pt idx="2626">
                  <c:v>space exploration</c:v>
                </c:pt>
                <c:pt idx="2627">
                  <c:v>space exploration</c:v>
                </c:pt>
                <c:pt idx="2628">
                  <c:v>space exploration</c:v>
                </c:pt>
                <c:pt idx="2629">
                  <c:v>space exploration</c:v>
                </c:pt>
                <c:pt idx="2630">
                  <c:v>space exploration</c:v>
                </c:pt>
                <c:pt idx="2631">
                  <c:v>space exploration</c:v>
                </c:pt>
                <c:pt idx="2632">
                  <c:v>space exploration</c:v>
                </c:pt>
                <c:pt idx="2633">
                  <c:v>space exploration</c:v>
                </c:pt>
                <c:pt idx="2634">
                  <c:v>space exploration</c:v>
                </c:pt>
                <c:pt idx="2635">
                  <c:v>space exploration</c:v>
                </c:pt>
                <c:pt idx="2636">
                  <c:v>space exploration</c:v>
                </c:pt>
                <c:pt idx="2637">
                  <c:v>space exploration</c:v>
                </c:pt>
                <c:pt idx="2638">
                  <c:v>space exploration</c:v>
                </c:pt>
                <c:pt idx="2639">
                  <c:v>space exploration</c:v>
                </c:pt>
                <c:pt idx="2640">
                  <c:v>space exploration</c:v>
                </c:pt>
                <c:pt idx="2641">
                  <c:v>space exploration</c:v>
                </c:pt>
                <c:pt idx="2642">
                  <c:v>space exploration</c:v>
                </c:pt>
                <c:pt idx="2643">
                  <c:v>space exploration</c:v>
                </c:pt>
                <c:pt idx="2644">
                  <c:v>space exploration</c:v>
                </c:pt>
                <c:pt idx="2645">
                  <c:v>space exploration</c:v>
                </c:pt>
                <c:pt idx="2646">
                  <c:v>space exploration</c:v>
                </c:pt>
                <c:pt idx="2647">
                  <c:v>space exploration</c:v>
                </c:pt>
                <c:pt idx="2648">
                  <c:v>space exploration</c:v>
                </c:pt>
                <c:pt idx="2649">
                  <c:v>space exploration</c:v>
                </c:pt>
                <c:pt idx="2650">
                  <c:v>space exploration</c:v>
                </c:pt>
                <c:pt idx="2651">
                  <c:v>space exploration</c:v>
                </c:pt>
                <c:pt idx="2652">
                  <c:v>space exploration</c:v>
                </c:pt>
                <c:pt idx="2653">
                  <c:v>space exploration</c:v>
                </c:pt>
                <c:pt idx="2654">
                  <c:v>space exploration</c:v>
                </c:pt>
                <c:pt idx="2655">
                  <c:v>space exploration</c:v>
                </c:pt>
                <c:pt idx="2656">
                  <c:v>space exploration</c:v>
                </c:pt>
                <c:pt idx="2657">
                  <c:v>space exploration</c:v>
                </c:pt>
                <c:pt idx="2658">
                  <c:v>space exploration</c:v>
                </c:pt>
                <c:pt idx="2659">
                  <c:v>space exploration</c:v>
                </c:pt>
                <c:pt idx="2660">
                  <c:v>space exploration</c:v>
                </c:pt>
                <c:pt idx="2661">
                  <c:v>space exploration</c:v>
                </c:pt>
                <c:pt idx="2662">
                  <c:v>makerspaces</c:v>
                </c:pt>
                <c:pt idx="2663">
                  <c:v>makerspaces</c:v>
                </c:pt>
                <c:pt idx="2664">
                  <c:v>makerspaces</c:v>
                </c:pt>
                <c:pt idx="2665">
                  <c:v>makerspaces</c:v>
                </c:pt>
                <c:pt idx="2666">
                  <c:v>makerspaces</c:v>
                </c:pt>
                <c:pt idx="2667">
                  <c:v>makerspaces</c:v>
                </c:pt>
                <c:pt idx="2668">
                  <c:v>makerspaces</c:v>
                </c:pt>
                <c:pt idx="2669">
                  <c:v>makerspaces</c:v>
                </c:pt>
                <c:pt idx="2670">
                  <c:v>makerspaces</c:v>
                </c:pt>
                <c:pt idx="2671">
                  <c:v>makerspaces</c:v>
                </c:pt>
                <c:pt idx="2672">
                  <c:v>makerspaces</c:v>
                </c:pt>
                <c:pt idx="2673">
                  <c:v>makerspaces</c:v>
                </c:pt>
                <c:pt idx="2674">
                  <c:v>makerspaces</c:v>
                </c:pt>
                <c:pt idx="2675">
                  <c:v>makerspaces</c:v>
                </c:pt>
                <c:pt idx="2676">
                  <c:v>makerspaces</c:v>
                </c:pt>
                <c:pt idx="2677">
                  <c:v>makerspaces</c:v>
                </c:pt>
                <c:pt idx="2678">
                  <c:v>makerspaces</c:v>
                </c:pt>
                <c:pt idx="2679">
                  <c:v>makerspaces</c:v>
                </c:pt>
                <c:pt idx="2680">
                  <c:v>makerspaces</c:v>
                </c:pt>
                <c:pt idx="2681">
                  <c:v>makerspaces</c:v>
                </c:pt>
                <c:pt idx="2682">
                  <c:v>food trucks</c:v>
                </c:pt>
                <c:pt idx="2683">
                  <c:v>food trucks</c:v>
                </c:pt>
                <c:pt idx="2684">
                  <c:v>food trucks</c:v>
                </c:pt>
                <c:pt idx="2685">
                  <c:v>food trucks</c:v>
                </c:pt>
                <c:pt idx="2686">
                  <c:v>food trucks</c:v>
                </c:pt>
                <c:pt idx="2687">
                  <c:v>food trucks</c:v>
                </c:pt>
                <c:pt idx="2688">
                  <c:v>food trucks</c:v>
                </c:pt>
                <c:pt idx="2689">
                  <c:v>food trucks</c:v>
                </c:pt>
                <c:pt idx="2690">
                  <c:v>food trucks</c:v>
                </c:pt>
                <c:pt idx="2691">
                  <c:v>food trucks</c:v>
                </c:pt>
                <c:pt idx="2692">
                  <c:v>food trucks</c:v>
                </c:pt>
                <c:pt idx="2693">
                  <c:v>food trucks</c:v>
                </c:pt>
                <c:pt idx="2694">
                  <c:v>food trucks</c:v>
                </c:pt>
                <c:pt idx="2695">
                  <c:v>food trucks</c:v>
                </c:pt>
                <c:pt idx="2696">
                  <c:v>food trucks</c:v>
                </c:pt>
                <c:pt idx="2697">
                  <c:v>food trucks</c:v>
                </c:pt>
                <c:pt idx="2698">
                  <c:v>food trucks</c:v>
                </c:pt>
                <c:pt idx="2699">
                  <c:v>food trucks</c:v>
                </c:pt>
                <c:pt idx="2700">
                  <c:v>food trucks</c:v>
                </c:pt>
                <c:pt idx="2701">
                  <c:v>food trucks</c:v>
                </c:pt>
                <c:pt idx="2702">
                  <c:v>spaces</c:v>
                </c:pt>
                <c:pt idx="2703">
                  <c:v>spaces</c:v>
                </c:pt>
                <c:pt idx="2704">
                  <c:v>spaces</c:v>
                </c:pt>
                <c:pt idx="2705">
                  <c:v>spaces</c:v>
                </c:pt>
                <c:pt idx="2706">
                  <c:v>spaces</c:v>
                </c:pt>
                <c:pt idx="2707">
                  <c:v>spaces</c:v>
                </c:pt>
                <c:pt idx="2708">
                  <c:v>spaces</c:v>
                </c:pt>
                <c:pt idx="2709">
                  <c:v>spaces</c:v>
                </c:pt>
                <c:pt idx="2710">
                  <c:v>spaces</c:v>
                </c:pt>
                <c:pt idx="2711">
                  <c:v>spaces</c:v>
                </c:pt>
                <c:pt idx="2712">
                  <c:v>spaces</c:v>
                </c:pt>
                <c:pt idx="2713">
                  <c:v>spaces</c:v>
                </c:pt>
                <c:pt idx="2714">
                  <c:v>spaces</c:v>
                </c:pt>
                <c:pt idx="2715">
                  <c:v>spaces</c:v>
                </c:pt>
                <c:pt idx="2716">
                  <c:v>spaces</c:v>
                </c:pt>
                <c:pt idx="2717">
                  <c:v>spaces</c:v>
                </c:pt>
                <c:pt idx="2718">
                  <c:v>spaces</c:v>
                </c:pt>
                <c:pt idx="2719">
                  <c:v>spaces</c:v>
                </c:pt>
                <c:pt idx="2720">
                  <c:v>spaces</c:v>
                </c:pt>
                <c:pt idx="2721">
                  <c:v>spaces</c:v>
                </c:pt>
                <c:pt idx="2722">
                  <c:v>hardware</c:v>
                </c:pt>
                <c:pt idx="2723">
                  <c:v>hardware</c:v>
                </c:pt>
                <c:pt idx="2724">
                  <c:v>hardware</c:v>
                </c:pt>
                <c:pt idx="2725">
                  <c:v>hardware</c:v>
                </c:pt>
                <c:pt idx="2726">
                  <c:v>hardware</c:v>
                </c:pt>
                <c:pt idx="2727">
                  <c:v>hardware</c:v>
                </c:pt>
                <c:pt idx="2728">
                  <c:v>hardware</c:v>
                </c:pt>
                <c:pt idx="2729">
                  <c:v>hardware</c:v>
                </c:pt>
                <c:pt idx="2730">
                  <c:v>hardware</c:v>
                </c:pt>
                <c:pt idx="2731">
                  <c:v>hardware</c:v>
                </c:pt>
                <c:pt idx="2732">
                  <c:v>hardware</c:v>
                </c:pt>
                <c:pt idx="2733">
                  <c:v>hardware</c:v>
                </c:pt>
                <c:pt idx="2734">
                  <c:v>hardware</c:v>
                </c:pt>
                <c:pt idx="2735">
                  <c:v>hardware</c:v>
                </c:pt>
                <c:pt idx="2736">
                  <c:v>hardware</c:v>
                </c:pt>
                <c:pt idx="2737">
                  <c:v>hardware</c:v>
                </c:pt>
                <c:pt idx="2738">
                  <c:v>hardware</c:v>
                </c:pt>
                <c:pt idx="2739">
                  <c:v>hardware</c:v>
                </c:pt>
                <c:pt idx="2740">
                  <c:v>hardware</c:v>
                </c:pt>
                <c:pt idx="2741">
                  <c:v>hardware</c:v>
                </c:pt>
                <c:pt idx="2742">
                  <c:v>children's books</c:v>
                </c:pt>
                <c:pt idx="2743">
                  <c:v>children's books</c:v>
                </c:pt>
                <c:pt idx="2744">
                  <c:v>children's books</c:v>
                </c:pt>
                <c:pt idx="2745">
                  <c:v>children's books</c:v>
                </c:pt>
                <c:pt idx="2746">
                  <c:v>children's books</c:v>
                </c:pt>
                <c:pt idx="2747">
                  <c:v>children's books</c:v>
                </c:pt>
                <c:pt idx="2748">
                  <c:v>children's books</c:v>
                </c:pt>
                <c:pt idx="2749">
                  <c:v>children's books</c:v>
                </c:pt>
                <c:pt idx="2750">
                  <c:v>children's books</c:v>
                </c:pt>
                <c:pt idx="2751">
                  <c:v>children's books</c:v>
                </c:pt>
                <c:pt idx="2752">
                  <c:v>children's books</c:v>
                </c:pt>
                <c:pt idx="2753">
                  <c:v>children's books</c:v>
                </c:pt>
                <c:pt idx="2754">
                  <c:v>children's books</c:v>
                </c:pt>
                <c:pt idx="2755">
                  <c:v>children's books</c:v>
                </c:pt>
                <c:pt idx="2756">
                  <c:v>children's books</c:v>
                </c:pt>
                <c:pt idx="2757">
                  <c:v>children's books</c:v>
                </c:pt>
                <c:pt idx="2758">
                  <c:v>children's books</c:v>
                </c:pt>
                <c:pt idx="2759">
                  <c:v>children's books</c:v>
                </c:pt>
                <c:pt idx="2760">
                  <c:v>children's books</c:v>
                </c:pt>
                <c:pt idx="2761">
                  <c:v>children's books</c:v>
                </c:pt>
                <c:pt idx="2762">
                  <c:v>children's books</c:v>
                </c:pt>
                <c:pt idx="2763">
                  <c:v>children's books</c:v>
                </c:pt>
                <c:pt idx="2764">
                  <c:v>children's books</c:v>
                </c:pt>
                <c:pt idx="2765">
                  <c:v>children's books</c:v>
                </c:pt>
                <c:pt idx="2766">
                  <c:v>children's books</c:v>
                </c:pt>
                <c:pt idx="2767">
                  <c:v>children's books</c:v>
                </c:pt>
                <c:pt idx="2768">
                  <c:v>children's books</c:v>
                </c:pt>
                <c:pt idx="2769">
                  <c:v>children's books</c:v>
                </c:pt>
                <c:pt idx="2770">
                  <c:v>children's books</c:v>
                </c:pt>
                <c:pt idx="2771">
                  <c:v>children's books</c:v>
                </c:pt>
                <c:pt idx="2772">
                  <c:v>children's books</c:v>
                </c:pt>
                <c:pt idx="2773">
                  <c:v>children's books</c:v>
                </c:pt>
                <c:pt idx="2774">
                  <c:v>children's books</c:v>
                </c:pt>
                <c:pt idx="2775">
                  <c:v>children's books</c:v>
                </c:pt>
                <c:pt idx="2776">
                  <c:v>children's books</c:v>
                </c:pt>
                <c:pt idx="2777">
                  <c:v>children's books</c:v>
                </c:pt>
                <c:pt idx="2778">
                  <c:v>children's books</c:v>
                </c:pt>
                <c:pt idx="2779">
                  <c:v>children's books</c:v>
                </c:pt>
                <c:pt idx="2780">
                  <c:v>children's books</c:v>
                </c:pt>
                <c:pt idx="2781">
                  <c:v>children's books</c:v>
                </c:pt>
                <c:pt idx="2782">
                  <c:v>plays</c:v>
                </c:pt>
                <c:pt idx="2783">
                  <c:v>plays</c:v>
                </c:pt>
                <c:pt idx="2784">
                  <c:v>plays</c:v>
                </c:pt>
                <c:pt idx="2785">
                  <c:v>plays</c:v>
                </c:pt>
                <c:pt idx="2786">
                  <c:v>plays</c:v>
                </c:pt>
                <c:pt idx="2787">
                  <c:v>plays</c:v>
                </c:pt>
                <c:pt idx="2788">
                  <c:v>plays</c:v>
                </c:pt>
                <c:pt idx="2789">
                  <c:v>plays</c:v>
                </c:pt>
                <c:pt idx="2790">
                  <c:v>plays</c:v>
                </c:pt>
                <c:pt idx="2791">
                  <c:v>plays</c:v>
                </c:pt>
                <c:pt idx="2792">
                  <c:v>plays</c:v>
                </c:pt>
                <c:pt idx="2793">
                  <c:v>plays</c:v>
                </c:pt>
                <c:pt idx="2794">
                  <c:v>plays</c:v>
                </c:pt>
                <c:pt idx="2795">
                  <c:v>plays</c:v>
                </c:pt>
                <c:pt idx="2796">
                  <c:v>plays</c:v>
                </c:pt>
                <c:pt idx="2797">
                  <c:v>plays</c:v>
                </c:pt>
                <c:pt idx="2798">
                  <c:v>plays</c:v>
                </c:pt>
                <c:pt idx="2799">
                  <c:v>plays</c:v>
                </c:pt>
                <c:pt idx="2800">
                  <c:v>plays</c:v>
                </c:pt>
                <c:pt idx="2801">
                  <c:v>plays</c:v>
                </c:pt>
                <c:pt idx="2802">
                  <c:v>plays</c:v>
                </c:pt>
                <c:pt idx="2803">
                  <c:v>plays</c:v>
                </c:pt>
                <c:pt idx="2804">
                  <c:v>plays</c:v>
                </c:pt>
                <c:pt idx="2805">
                  <c:v>plays</c:v>
                </c:pt>
                <c:pt idx="2806">
                  <c:v>plays</c:v>
                </c:pt>
                <c:pt idx="2807">
                  <c:v>plays</c:v>
                </c:pt>
                <c:pt idx="2808">
                  <c:v>plays</c:v>
                </c:pt>
                <c:pt idx="2809">
                  <c:v>plays</c:v>
                </c:pt>
                <c:pt idx="2810">
                  <c:v>plays</c:v>
                </c:pt>
                <c:pt idx="2811">
                  <c:v>plays</c:v>
                </c:pt>
                <c:pt idx="2812">
                  <c:v>plays</c:v>
                </c:pt>
                <c:pt idx="2813">
                  <c:v>plays</c:v>
                </c:pt>
                <c:pt idx="2814">
                  <c:v>plays</c:v>
                </c:pt>
                <c:pt idx="2815">
                  <c:v>plays</c:v>
                </c:pt>
                <c:pt idx="2816">
                  <c:v>plays</c:v>
                </c:pt>
                <c:pt idx="2817">
                  <c:v>plays</c:v>
                </c:pt>
                <c:pt idx="2818">
                  <c:v>plays</c:v>
                </c:pt>
                <c:pt idx="2819">
                  <c:v>plays</c:v>
                </c:pt>
                <c:pt idx="2820">
                  <c:v>plays</c:v>
                </c:pt>
                <c:pt idx="2821">
                  <c:v>plays</c:v>
                </c:pt>
                <c:pt idx="2822">
                  <c:v>plays</c:v>
                </c:pt>
                <c:pt idx="2823">
                  <c:v>plays</c:v>
                </c:pt>
                <c:pt idx="2824">
                  <c:v>plays</c:v>
                </c:pt>
                <c:pt idx="2825">
                  <c:v>plays</c:v>
                </c:pt>
                <c:pt idx="2826">
                  <c:v>plays</c:v>
                </c:pt>
                <c:pt idx="2827">
                  <c:v>plays</c:v>
                </c:pt>
                <c:pt idx="2828">
                  <c:v>plays</c:v>
                </c:pt>
                <c:pt idx="2829">
                  <c:v>plays</c:v>
                </c:pt>
                <c:pt idx="2830">
                  <c:v>plays</c:v>
                </c:pt>
                <c:pt idx="2831">
                  <c:v>plays</c:v>
                </c:pt>
                <c:pt idx="2832">
                  <c:v>plays</c:v>
                </c:pt>
                <c:pt idx="2833">
                  <c:v>plays</c:v>
                </c:pt>
                <c:pt idx="2834">
                  <c:v>plays</c:v>
                </c:pt>
                <c:pt idx="2835">
                  <c:v>plays</c:v>
                </c:pt>
                <c:pt idx="2836">
                  <c:v>plays</c:v>
                </c:pt>
                <c:pt idx="2837">
                  <c:v>plays</c:v>
                </c:pt>
                <c:pt idx="2838">
                  <c:v>plays</c:v>
                </c:pt>
                <c:pt idx="2839">
                  <c:v>plays</c:v>
                </c:pt>
                <c:pt idx="2840">
                  <c:v>plays</c:v>
                </c:pt>
                <c:pt idx="2841">
                  <c:v>plays</c:v>
                </c:pt>
                <c:pt idx="2842">
                  <c:v>plays</c:v>
                </c:pt>
                <c:pt idx="2843">
                  <c:v>plays</c:v>
                </c:pt>
                <c:pt idx="2844">
                  <c:v>plays</c:v>
                </c:pt>
                <c:pt idx="2845">
                  <c:v>plays</c:v>
                </c:pt>
                <c:pt idx="2846">
                  <c:v>plays</c:v>
                </c:pt>
                <c:pt idx="2847">
                  <c:v>plays</c:v>
                </c:pt>
                <c:pt idx="2848">
                  <c:v>plays</c:v>
                </c:pt>
                <c:pt idx="2849">
                  <c:v>plays</c:v>
                </c:pt>
                <c:pt idx="2850">
                  <c:v>plays</c:v>
                </c:pt>
                <c:pt idx="2851">
                  <c:v>plays</c:v>
                </c:pt>
                <c:pt idx="2852">
                  <c:v>plays</c:v>
                </c:pt>
                <c:pt idx="2853">
                  <c:v>plays</c:v>
                </c:pt>
                <c:pt idx="2854">
                  <c:v>plays</c:v>
                </c:pt>
                <c:pt idx="2855">
                  <c:v>plays</c:v>
                </c:pt>
                <c:pt idx="2856">
                  <c:v>plays</c:v>
                </c:pt>
                <c:pt idx="2857">
                  <c:v>plays</c:v>
                </c:pt>
                <c:pt idx="2858">
                  <c:v>plays</c:v>
                </c:pt>
                <c:pt idx="2859">
                  <c:v>plays</c:v>
                </c:pt>
                <c:pt idx="2860">
                  <c:v>plays</c:v>
                </c:pt>
                <c:pt idx="2861">
                  <c:v>plays</c:v>
                </c:pt>
                <c:pt idx="2862">
                  <c:v>plays</c:v>
                </c:pt>
                <c:pt idx="2863">
                  <c:v>plays</c:v>
                </c:pt>
                <c:pt idx="2864">
                  <c:v>plays</c:v>
                </c:pt>
                <c:pt idx="2865">
                  <c:v>plays</c:v>
                </c:pt>
                <c:pt idx="2866">
                  <c:v>plays</c:v>
                </c:pt>
                <c:pt idx="2867">
                  <c:v>plays</c:v>
                </c:pt>
                <c:pt idx="2868">
                  <c:v>plays</c:v>
                </c:pt>
                <c:pt idx="2869">
                  <c:v>plays</c:v>
                </c:pt>
                <c:pt idx="2870">
                  <c:v>plays</c:v>
                </c:pt>
                <c:pt idx="2871">
                  <c:v>plays</c:v>
                </c:pt>
                <c:pt idx="2872">
                  <c:v>plays</c:v>
                </c:pt>
                <c:pt idx="2873">
                  <c:v>plays</c:v>
                </c:pt>
                <c:pt idx="2874">
                  <c:v>plays</c:v>
                </c:pt>
                <c:pt idx="2875">
                  <c:v>plays</c:v>
                </c:pt>
                <c:pt idx="2876">
                  <c:v>plays</c:v>
                </c:pt>
                <c:pt idx="2877">
                  <c:v>plays</c:v>
                </c:pt>
                <c:pt idx="2878">
                  <c:v>plays</c:v>
                </c:pt>
                <c:pt idx="2879">
                  <c:v>plays</c:v>
                </c:pt>
                <c:pt idx="2880">
                  <c:v>plays</c:v>
                </c:pt>
                <c:pt idx="2881">
                  <c:v>plays</c:v>
                </c:pt>
                <c:pt idx="2882">
                  <c:v>plays</c:v>
                </c:pt>
                <c:pt idx="2883">
                  <c:v>plays</c:v>
                </c:pt>
                <c:pt idx="2884">
                  <c:v>plays</c:v>
                </c:pt>
                <c:pt idx="2885">
                  <c:v>plays</c:v>
                </c:pt>
                <c:pt idx="2886">
                  <c:v>plays</c:v>
                </c:pt>
                <c:pt idx="2887">
                  <c:v>plays</c:v>
                </c:pt>
                <c:pt idx="2888">
                  <c:v>plays</c:v>
                </c:pt>
                <c:pt idx="2889">
                  <c:v>plays</c:v>
                </c:pt>
                <c:pt idx="2890">
                  <c:v>plays</c:v>
                </c:pt>
                <c:pt idx="2891">
                  <c:v>plays</c:v>
                </c:pt>
                <c:pt idx="2892">
                  <c:v>plays</c:v>
                </c:pt>
                <c:pt idx="2893">
                  <c:v>plays</c:v>
                </c:pt>
                <c:pt idx="2894">
                  <c:v>plays</c:v>
                </c:pt>
                <c:pt idx="2895">
                  <c:v>plays</c:v>
                </c:pt>
                <c:pt idx="2896">
                  <c:v>plays</c:v>
                </c:pt>
                <c:pt idx="2897">
                  <c:v>plays</c:v>
                </c:pt>
                <c:pt idx="2898">
                  <c:v>plays</c:v>
                </c:pt>
                <c:pt idx="2899">
                  <c:v>plays</c:v>
                </c:pt>
                <c:pt idx="2900">
                  <c:v>plays</c:v>
                </c:pt>
                <c:pt idx="2901">
                  <c:v>plays</c:v>
                </c:pt>
                <c:pt idx="2902">
                  <c:v>plays</c:v>
                </c:pt>
                <c:pt idx="2903">
                  <c:v>plays</c:v>
                </c:pt>
                <c:pt idx="2904">
                  <c:v>plays</c:v>
                </c:pt>
                <c:pt idx="2905">
                  <c:v>plays</c:v>
                </c:pt>
                <c:pt idx="2906">
                  <c:v>plays</c:v>
                </c:pt>
                <c:pt idx="2907">
                  <c:v>plays</c:v>
                </c:pt>
                <c:pt idx="2908">
                  <c:v>plays</c:v>
                </c:pt>
                <c:pt idx="2909">
                  <c:v>plays</c:v>
                </c:pt>
                <c:pt idx="2910">
                  <c:v>plays</c:v>
                </c:pt>
                <c:pt idx="2911">
                  <c:v>plays</c:v>
                </c:pt>
                <c:pt idx="2912">
                  <c:v>plays</c:v>
                </c:pt>
                <c:pt idx="2913">
                  <c:v>plays</c:v>
                </c:pt>
                <c:pt idx="2914">
                  <c:v>plays</c:v>
                </c:pt>
                <c:pt idx="2915">
                  <c:v>plays</c:v>
                </c:pt>
                <c:pt idx="2916">
                  <c:v>plays</c:v>
                </c:pt>
                <c:pt idx="2917">
                  <c:v>plays</c:v>
                </c:pt>
                <c:pt idx="2918">
                  <c:v>plays</c:v>
                </c:pt>
                <c:pt idx="2919">
                  <c:v>plays</c:v>
                </c:pt>
                <c:pt idx="2920">
                  <c:v>plays</c:v>
                </c:pt>
                <c:pt idx="2921">
                  <c:v>plays</c:v>
                </c:pt>
                <c:pt idx="2922">
                  <c:v>musical</c:v>
                </c:pt>
                <c:pt idx="2923">
                  <c:v>musical</c:v>
                </c:pt>
                <c:pt idx="2924">
                  <c:v>musical</c:v>
                </c:pt>
                <c:pt idx="2925">
                  <c:v>musical</c:v>
                </c:pt>
                <c:pt idx="2926">
                  <c:v>musical</c:v>
                </c:pt>
                <c:pt idx="2927">
                  <c:v>musical</c:v>
                </c:pt>
                <c:pt idx="2928">
                  <c:v>musical</c:v>
                </c:pt>
                <c:pt idx="2929">
                  <c:v>musical</c:v>
                </c:pt>
                <c:pt idx="2930">
                  <c:v>musical</c:v>
                </c:pt>
                <c:pt idx="2931">
                  <c:v>musical</c:v>
                </c:pt>
                <c:pt idx="2932">
                  <c:v>musical</c:v>
                </c:pt>
                <c:pt idx="2933">
                  <c:v>musical</c:v>
                </c:pt>
                <c:pt idx="2934">
                  <c:v>musical</c:v>
                </c:pt>
                <c:pt idx="2935">
                  <c:v>musical</c:v>
                </c:pt>
                <c:pt idx="2936">
                  <c:v>musical</c:v>
                </c:pt>
                <c:pt idx="2937">
                  <c:v>musical</c:v>
                </c:pt>
                <c:pt idx="2938">
                  <c:v>musical</c:v>
                </c:pt>
                <c:pt idx="2939">
                  <c:v>musical</c:v>
                </c:pt>
                <c:pt idx="2940">
                  <c:v>musical</c:v>
                </c:pt>
                <c:pt idx="2941">
                  <c:v>musical</c:v>
                </c:pt>
                <c:pt idx="2942">
                  <c:v>spaces</c:v>
                </c:pt>
                <c:pt idx="2943">
                  <c:v>spaces</c:v>
                </c:pt>
                <c:pt idx="2944">
                  <c:v>spaces</c:v>
                </c:pt>
                <c:pt idx="2945">
                  <c:v>spaces</c:v>
                </c:pt>
                <c:pt idx="2946">
                  <c:v>spaces</c:v>
                </c:pt>
                <c:pt idx="2947">
                  <c:v>spaces</c:v>
                </c:pt>
                <c:pt idx="2948">
                  <c:v>spaces</c:v>
                </c:pt>
                <c:pt idx="2949">
                  <c:v>spaces</c:v>
                </c:pt>
                <c:pt idx="2950">
                  <c:v>spaces</c:v>
                </c:pt>
                <c:pt idx="2951">
                  <c:v>spaces</c:v>
                </c:pt>
                <c:pt idx="2952">
                  <c:v>spaces</c:v>
                </c:pt>
                <c:pt idx="2953">
                  <c:v>spaces</c:v>
                </c:pt>
                <c:pt idx="2954">
                  <c:v>spaces</c:v>
                </c:pt>
                <c:pt idx="2955">
                  <c:v>spaces</c:v>
                </c:pt>
                <c:pt idx="2956">
                  <c:v>spaces</c:v>
                </c:pt>
                <c:pt idx="2957">
                  <c:v>spaces</c:v>
                </c:pt>
                <c:pt idx="2958">
                  <c:v>spaces</c:v>
                </c:pt>
                <c:pt idx="2959">
                  <c:v>spaces</c:v>
                </c:pt>
                <c:pt idx="2960">
                  <c:v>spaces</c:v>
                </c:pt>
                <c:pt idx="2961">
                  <c:v>spaces</c:v>
                </c:pt>
                <c:pt idx="2962">
                  <c:v>plays</c:v>
                </c:pt>
                <c:pt idx="2963">
                  <c:v>plays</c:v>
                </c:pt>
                <c:pt idx="2964">
                  <c:v>plays</c:v>
                </c:pt>
                <c:pt idx="2965">
                  <c:v>plays</c:v>
                </c:pt>
                <c:pt idx="2966">
                  <c:v>plays</c:v>
                </c:pt>
                <c:pt idx="2967">
                  <c:v>plays</c:v>
                </c:pt>
                <c:pt idx="2968">
                  <c:v>plays</c:v>
                </c:pt>
                <c:pt idx="2969">
                  <c:v>plays</c:v>
                </c:pt>
                <c:pt idx="2970">
                  <c:v>plays</c:v>
                </c:pt>
                <c:pt idx="2971">
                  <c:v>plays</c:v>
                </c:pt>
                <c:pt idx="2972">
                  <c:v>plays</c:v>
                </c:pt>
                <c:pt idx="2973">
                  <c:v>plays</c:v>
                </c:pt>
                <c:pt idx="2974">
                  <c:v>plays</c:v>
                </c:pt>
                <c:pt idx="2975">
                  <c:v>plays</c:v>
                </c:pt>
                <c:pt idx="2976">
                  <c:v>plays</c:v>
                </c:pt>
                <c:pt idx="2977">
                  <c:v>plays</c:v>
                </c:pt>
                <c:pt idx="2978">
                  <c:v>plays</c:v>
                </c:pt>
                <c:pt idx="2979">
                  <c:v>plays</c:v>
                </c:pt>
                <c:pt idx="2980">
                  <c:v>plays</c:v>
                </c:pt>
                <c:pt idx="2981">
                  <c:v>plays</c:v>
                </c:pt>
                <c:pt idx="2982">
                  <c:v>spaces</c:v>
                </c:pt>
                <c:pt idx="2983">
                  <c:v>spaces</c:v>
                </c:pt>
                <c:pt idx="2984">
                  <c:v>spaces</c:v>
                </c:pt>
                <c:pt idx="2985">
                  <c:v>spaces</c:v>
                </c:pt>
                <c:pt idx="2986">
                  <c:v>spaces</c:v>
                </c:pt>
                <c:pt idx="2987">
                  <c:v>spaces</c:v>
                </c:pt>
                <c:pt idx="2988">
                  <c:v>spaces</c:v>
                </c:pt>
                <c:pt idx="2989">
                  <c:v>spaces</c:v>
                </c:pt>
                <c:pt idx="2990">
                  <c:v>spaces</c:v>
                </c:pt>
                <c:pt idx="2991">
                  <c:v>spaces</c:v>
                </c:pt>
                <c:pt idx="2992">
                  <c:v>spaces</c:v>
                </c:pt>
                <c:pt idx="2993">
                  <c:v>spaces</c:v>
                </c:pt>
                <c:pt idx="2994">
                  <c:v>spaces</c:v>
                </c:pt>
                <c:pt idx="2995">
                  <c:v>spaces</c:v>
                </c:pt>
                <c:pt idx="2996">
                  <c:v>spaces</c:v>
                </c:pt>
                <c:pt idx="2997">
                  <c:v>spaces</c:v>
                </c:pt>
                <c:pt idx="2998">
                  <c:v>spaces</c:v>
                </c:pt>
                <c:pt idx="2999">
                  <c:v>spaces</c:v>
                </c:pt>
                <c:pt idx="3000">
                  <c:v>spaces</c:v>
                </c:pt>
                <c:pt idx="3001">
                  <c:v>spaces</c:v>
                </c:pt>
                <c:pt idx="3002">
                  <c:v>spaces</c:v>
                </c:pt>
                <c:pt idx="3003">
                  <c:v>spaces</c:v>
                </c:pt>
                <c:pt idx="3004">
                  <c:v>spaces</c:v>
                </c:pt>
                <c:pt idx="3005">
                  <c:v>spaces</c:v>
                </c:pt>
                <c:pt idx="3006">
                  <c:v>spaces</c:v>
                </c:pt>
                <c:pt idx="3007">
                  <c:v>spaces</c:v>
                </c:pt>
                <c:pt idx="3008">
                  <c:v>spaces</c:v>
                </c:pt>
                <c:pt idx="3009">
                  <c:v>spaces</c:v>
                </c:pt>
                <c:pt idx="3010">
                  <c:v>spaces</c:v>
                </c:pt>
                <c:pt idx="3011">
                  <c:v>spaces</c:v>
                </c:pt>
                <c:pt idx="3012">
                  <c:v>spaces</c:v>
                </c:pt>
                <c:pt idx="3013">
                  <c:v>spaces</c:v>
                </c:pt>
                <c:pt idx="3014">
                  <c:v>spaces</c:v>
                </c:pt>
                <c:pt idx="3015">
                  <c:v>spaces</c:v>
                </c:pt>
                <c:pt idx="3016">
                  <c:v>spaces</c:v>
                </c:pt>
                <c:pt idx="3017">
                  <c:v>spaces</c:v>
                </c:pt>
                <c:pt idx="3018">
                  <c:v>spaces</c:v>
                </c:pt>
                <c:pt idx="3019">
                  <c:v>spaces</c:v>
                </c:pt>
                <c:pt idx="3020">
                  <c:v>spaces</c:v>
                </c:pt>
                <c:pt idx="3021">
                  <c:v>spaces</c:v>
                </c:pt>
                <c:pt idx="3022">
                  <c:v>spaces</c:v>
                </c:pt>
                <c:pt idx="3023">
                  <c:v>spaces</c:v>
                </c:pt>
                <c:pt idx="3024">
                  <c:v>spaces</c:v>
                </c:pt>
                <c:pt idx="3025">
                  <c:v>spaces</c:v>
                </c:pt>
                <c:pt idx="3026">
                  <c:v>spaces</c:v>
                </c:pt>
                <c:pt idx="3027">
                  <c:v>spaces</c:v>
                </c:pt>
                <c:pt idx="3028">
                  <c:v>spaces</c:v>
                </c:pt>
                <c:pt idx="3029">
                  <c:v>spaces</c:v>
                </c:pt>
                <c:pt idx="3030">
                  <c:v>spaces</c:v>
                </c:pt>
                <c:pt idx="3031">
                  <c:v>spaces</c:v>
                </c:pt>
                <c:pt idx="3032">
                  <c:v>spaces</c:v>
                </c:pt>
                <c:pt idx="3033">
                  <c:v>spaces</c:v>
                </c:pt>
                <c:pt idx="3034">
                  <c:v>spaces</c:v>
                </c:pt>
                <c:pt idx="3035">
                  <c:v>spaces</c:v>
                </c:pt>
                <c:pt idx="3036">
                  <c:v>spaces</c:v>
                </c:pt>
                <c:pt idx="3037">
                  <c:v>spaces</c:v>
                </c:pt>
                <c:pt idx="3038">
                  <c:v>spaces</c:v>
                </c:pt>
                <c:pt idx="3039">
                  <c:v>spaces</c:v>
                </c:pt>
                <c:pt idx="3040">
                  <c:v>spaces</c:v>
                </c:pt>
                <c:pt idx="3041">
                  <c:v>spaces</c:v>
                </c:pt>
                <c:pt idx="3042">
                  <c:v>spaces</c:v>
                </c:pt>
                <c:pt idx="3043">
                  <c:v>spaces</c:v>
                </c:pt>
                <c:pt idx="3044">
                  <c:v>spaces</c:v>
                </c:pt>
                <c:pt idx="3045">
                  <c:v>spaces</c:v>
                </c:pt>
                <c:pt idx="3046">
                  <c:v>spaces</c:v>
                </c:pt>
                <c:pt idx="3047">
                  <c:v>spaces</c:v>
                </c:pt>
                <c:pt idx="3048">
                  <c:v>spaces</c:v>
                </c:pt>
                <c:pt idx="3049">
                  <c:v>spaces</c:v>
                </c:pt>
                <c:pt idx="3050">
                  <c:v>spaces</c:v>
                </c:pt>
                <c:pt idx="3051">
                  <c:v>spaces</c:v>
                </c:pt>
                <c:pt idx="3052">
                  <c:v>spaces</c:v>
                </c:pt>
                <c:pt idx="3053">
                  <c:v>spaces</c:v>
                </c:pt>
                <c:pt idx="3054">
                  <c:v>spaces</c:v>
                </c:pt>
                <c:pt idx="3055">
                  <c:v>spaces</c:v>
                </c:pt>
                <c:pt idx="3056">
                  <c:v>spaces</c:v>
                </c:pt>
                <c:pt idx="3057">
                  <c:v>spaces</c:v>
                </c:pt>
                <c:pt idx="3058">
                  <c:v>spaces</c:v>
                </c:pt>
                <c:pt idx="3059">
                  <c:v>spaces</c:v>
                </c:pt>
                <c:pt idx="3060">
                  <c:v>spaces</c:v>
                </c:pt>
                <c:pt idx="3061">
                  <c:v>spaces</c:v>
                </c:pt>
                <c:pt idx="3062">
                  <c:v>spaces</c:v>
                </c:pt>
                <c:pt idx="3063">
                  <c:v>spaces</c:v>
                </c:pt>
                <c:pt idx="3064">
                  <c:v>spaces</c:v>
                </c:pt>
                <c:pt idx="3065">
                  <c:v>spaces</c:v>
                </c:pt>
                <c:pt idx="3066">
                  <c:v>spaces</c:v>
                </c:pt>
                <c:pt idx="3067">
                  <c:v>spaces</c:v>
                </c:pt>
                <c:pt idx="3068">
                  <c:v>spaces</c:v>
                </c:pt>
                <c:pt idx="3069">
                  <c:v>spaces</c:v>
                </c:pt>
                <c:pt idx="3070">
                  <c:v>spaces</c:v>
                </c:pt>
                <c:pt idx="3071">
                  <c:v>spaces</c:v>
                </c:pt>
                <c:pt idx="3072">
                  <c:v>spaces</c:v>
                </c:pt>
                <c:pt idx="3073">
                  <c:v>spaces</c:v>
                </c:pt>
                <c:pt idx="3074">
                  <c:v>spaces</c:v>
                </c:pt>
                <c:pt idx="3075">
                  <c:v>spaces</c:v>
                </c:pt>
                <c:pt idx="3076">
                  <c:v>spaces</c:v>
                </c:pt>
                <c:pt idx="3077">
                  <c:v>spaces</c:v>
                </c:pt>
                <c:pt idx="3078">
                  <c:v>spaces</c:v>
                </c:pt>
                <c:pt idx="3079">
                  <c:v>spaces</c:v>
                </c:pt>
                <c:pt idx="3080">
                  <c:v>spaces</c:v>
                </c:pt>
                <c:pt idx="3081">
                  <c:v>spaces</c:v>
                </c:pt>
                <c:pt idx="3082">
                  <c:v>spaces</c:v>
                </c:pt>
                <c:pt idx="3083">
                  <c:v>spaces</c:v>
                </c:pt>
                <c:pt idx="3084">
                  <c:v>spaces</c:v>
                </c:pt>
                <c:pt idx="3085">
                  <c:v>spaces</c:v>
                </c:pt>
                <c:pt idx="3086">
                  <c:v>spaces</c:v>
                </c:pt>
                <c:pt idx="3087">
                  <c:v>spaces</c:v>
                </c:pt>
                <c:pt idx="3088">
                  <c:v>spaces</c:v>
                </c:pt>
                <c:pt idx="3089">
                  <c:v>spaces</c:v>
                </c:pt>
                <c:pt idx="3090">
                  <c:v>spaces</c:v>
                </c:pt>
                <c:pt idx="3091">
                  <c:v>spaces</c:v>
                </c:pt>
                <c:pt idx="3092">
                  <c:v>spaces</c:v>
                </c:pt>
                <c:pt idx="3093">
                  <c:v>spaces</c:v>
                </c:pt>
                <c:pt idx="3094">
                  <c:v>spaces</c:v>
                </c:pt>
                <c:pt idx="3095">
                  <c:v>spaces</c:v>
                </c:pt>
                <c:pt idx="3096">
                  <c:v>spaces</c:v>
                </c:pt>
                <c:pt idx="3097">
                  <c:v>spaces</c:v>
                </c:pt>
                <c:pt idx="3098">
                  <c:v>spaces</c:v>
                </c:pt>
                <c:pt idx="3099">
                  <c:v>spaces</c:v>
                </c:pt>
                <c:pt idx="3100">
                  <c:v>spaces</c:v>
                </c:pt>
                <c:pt idx="3101">
                  <c:v>spaces</c:v>
                </c:pt>
                <c:pt idx="3102">
                  <c:v>spaces</c:v>
                </c:pt>
                <c:pt idx="3103">
                  <c:v>spaces</c:v>
                </c:pt>
                <c:pt idx="3104">
                  <c:v>spaces</c:v>
                </c:pt>
                <c:pt idx="3105">
                  <c:v>spaces</c:v>
                </c:pt>
                <c:pt idx="3106">
                  <c:v>spaces</c:v>
                </c:pt>
                <c:pt idx="3107">
                  <c:v>spaces</c:v>
                </c:pt>
                <c:pt idx="3108">
                  <c:v>spaces</c:v>
                </c:pt>
                <c:pt idx="3109">
                  <c:v>spaces</c:v>
                </c:pt>
                <c:pt idx="3110">
                  <c:v>spaces</c:v>
                </c:pt>
                <c:pt idx="3111">
                  <c:v>spaces</c:v>
                </c:pt>
                <c:pt idx="3112">
                  <c:v>spaces</c:v>
                </c:pt>
                <c:pt idx="3113">
                  <c:v>spaces</c:v>
                </c:pt>
                <c:pt idx="3114">
                  <c:v>spaces</c:v>
                </c:pt>
                <c:pt idx="3115">
                  <c:v>spaces</c:v>
                </c:pt>
                <c:pt idx="3116">
                  <c:v>spaces</c:v>
                </c:pt>
                <c:pt idx="3117">
                  <c:v>spaces</c:v>
                </c:pt>
                <c:pt idx="3118">
                  <c:v>spaces</c:v>
                </c:pt>
                <c:pt idx="3119">
                  <c:v>spaces</c:v>
                </c:pt>
                <c:pt idx="3120">
                  <c:v>spaces</c:v>
                </c:pt>
                <c:pt idx="3121">
                  <c:v>spaces</c:v>
                </c:pt>
                <c:pt idx="3122">
                  <c:v>spaces</c:v>
                </c:pt>
                <c:pt idx="3123">
                  <c:v>spaces</c:v>
                </c:pt>
                <c:pt idx="3124">
                  <c:v>spaces</c:v>
                </c:pt>
                <c:pt idx="3125">
                  <c:v>spaces</c:v>
                </c:pt>
                <c:pt idx="3126">
                  <c:v>spaces</c:v>
                </c:pt>
                <c:pt idx="3127">
                  <c:v>spaces</c:v>
                </c:pt>
                <c:pt idx="3128">
                  <c:v>spaces</c:v>
                </c:pt>
                <c:pt idx="3129">
                  <c:v>plays</c:v>
                </c:pt>
                <c:pt idx="3130">
                  <c:v>plays</c:v>
                </c:pt>
                <c:pt idx="3131">
                  <c:v>plays</c:v>
                </c:pt>
                <c:pt idx="3132">
                  <c:v>plays</c:v>
                </c:pt>
                <c:pt idx="3133">
                  <c:v>plays</c:v>
                </c:pt>
                <c:pt idx="3134">
                  <c:v>plays</c:v>
                </c:pt>
                <c:pt idx="3135">
                  <c:v>plays</c:v>
                </c:pt>
                <c:pt idx="3136">
                  <c:v>plays</c:v>
                </c:pt>
                <c:pt idx="3137">
                  <c:v>plays</c:v>
                </c:pt>
                <c:pt idx="3138">
                  <c:v>plays</c:v>
                </c:pt>
                <c:pt idx="3139">
                  <c:v>plays</c:v>
                </c:pt>
                <c:pt idx="3140">
                  <c:v>plays</c:v>
                </c:pt>
                <c:pt idx="3141">
                  <c:v>plays</c:v>
                </c:pt>
                <c:pt idx="3142">
                  <c:v>plays</c:v>
                </c:pt>
                <c:pt idx="3143">
                  <c:v>plays</c:v>
                </c:pt>
                <c:pt idx="3144">
                  <c:v>plays</c:v>
                </c:pt>
                <c:pt idx="3145">
                  <c:v>plays</c:v>
                </c:pt>
                <c:pt idx="3146">
                  <c:v>plays</c:v>
                </c:pt>
                <c:pt idx="3147">
                  <c:v>plays</c:v>
                </c:pt>
                <c:pt idx="3148">
                  <c:v>plays</c:v>
                </c:pt>
                <c:pt idx="3149">
                  <c:v>plays</c:v>
                </c:pt>
                <c:pt idx="3150">
                  <c:v>plays</c:v>
                </c:pt>
                <c:pt idx="3151">
                  <c:v>plays</c:v>
                </c:pt>
                <c:pt idx="3152">
                  <c:v>plays</c:v>
                </c:pt>
                <c:pt idx="3153">
                  <c:v>plays</c:v>
                </c:pt>
                <c:pt idx="3154">
                  <c:v>plays</c:v>
                </c:pt>
                <c:pt idx="3155">
                  <c:v>plays</c:v>
                </c:pt>
                <c:pt idx="3156">
                  <c:v>plays</c:v>
                </c:pt>
                <c:pt idx="3157">
                  <c:v>plays</c:v>
                </c:pt>
                <c:pt idx="3158">
                  <c:v>plays</c:v>
                </c:pt>
                <c:pt idx="3159">
                  <c:v>plays</c:v>
                </c:pt>
                <c:pt idx="3160">
                  <c:v>plays</c:v>
                </c:pt>
                <c:pt idx="3161">
                  <c:v>plays</c:v>
                </c:pt>
                <c:pt idx="3162">
                  <c:v>plays</c:v>
                </c:pt>
                <c:pt idx="3163">
                  <c:v>plays</c:v>
                </c:pt>
                <c:pt idx="3164">
                  <c:v>plays</c:v>
                </c:pt>
                <c:pt idx="3165">
                  <c:v>plays</c:v>
                </c:pt>
                <c:pt idx="3166">
                  <c:v>plays</c:v>
                </c:pt>
                <c:pt idx="3167">
                  <c:v>plays</c:v>
                </c:pt>
                <c:pt idx="3168">
                  <c:v>plays</c:v>
                </c:pt>
                <c:pt idx="3169">
                  <c:v>plays</c:v>
                </c:pt>
                <c:pt idx="3170">
                  <c:v>plays</c:v>
                </c:pt>
                <c:pt idx="3171">
                  <c:v>plays</c:v>
                </c:pt>
                <c:pt idx="3172">
                  <c:v>plays</c:v>
                </c:pt>
                <c:pt idx="3173">
                  <c:v>plays</c:v>
                </c:pt>
                <c:pt idx="3174">
                  <c:v>plays</c:v>
                </c:pt>
                <c:pt idx="3175">
                  <c:v>plays</c:v>
                </c:pt>
                <c:pt idx="3176">
                  <c:v>plays</c:v>
                </c:pt>
                <c:pt idx="3177">
                  <c:v>plays</c:v>
                </c:pt>
                <c:pt idx="3178">
                  <c:v>plays</c:v>
                </c:pt>
                <c:pt idx="3179">
                  <c:v>plays</c:v>
                </c:pt>
                <c:pt idx="3180">
                  <c:v>plays</c:v>
                </c:pt>
                <c:pt idx="3181">
                  <c:v>plays</c:v>
                </c:pt>
                <c:pt idx="3182">
                  <c:v>plays</c:v>
                </c:pt>
                <c:pt idx="3183">
                  <c:v>plays</c:v>
                </c:pt>
                <c:pt idx="3184">
                  <c:v>plays</c:v>
                </c:pt>
                <c:pt idx="3185">
                  <c:v>plays</c:v>
                </c:pt>
                <c:pt idx="3186">
                  <c:v>plays</c:v>
                </c:pt>
                <c:pt idx="3187">
                  <c:v>plays</c:v>
                </c:pt>
                <c:pt idx="3188">
                  <c:v>plays</c:v>
                </c:pt>
                <c:pt idx="3189">
                  <c:v>musical</c:v>
                </c:pt>
                <c:pt idx="3190">
                  <c:v>musical</c:v>
                </c:pt>
                <c:pt idx="3191">
                  <c:v>musical</c:v>
                </c:pt>
                <c:pt idx="3192">
                  <c:v>musical</c:v>
                </c:pt>
                <c:pt idx="3193">
                  <c:v>musical</c:v>
                </c:pt>
                <c:pt idx="3194">
                  <c:v>musical</c:v>
                </c:pt>
                <c:pt idx="3195">
                  <c:v>musical</c:v>
                </c:pt>
                <c:pt idx="3196">
                  <c:v>musical</c:v>
                </c:pt>
                <c:pt idx="3197">
                  <c:v>musical</c:v>
                </c:pt>
                <c:pt idx="3198">
                  <c:v>musical</c:v>
                </c:pt>
                <c:pt idx="3199">
                  <c:v>musical</c:v>
                </c:pt>
                <c:pt idx="3200">
                  <c:v>musical</c:v>
                </c:pt>
                <c:pt idx="3201">
                  <c:v>musical</c:v>
                </c:pt>
                <c:pt idx="3202">
                  <c:v>musical</c:v>
                </c:pt>
                <c:pt idx="3203">
                  <c:v>musical</c:v>
                </c:pt>
                <c:pt idx="3204">
                  <c:v>musical</c:v>
                </c:pt>
                <c:pt idx="3205">
                  <c:v>musical</c:v>
                </c:pt>
                <c:pt idx="3206">
                  <c:v>musical</c:v>
                </c:pt>
                <c:pt idx="3207">
                  <c:v>musical</c:v>
                </c:pt>
                <c:pt idx="3208">
                  <c:v>musical</c:v>
                </c:pt>
                <c:pt idx="3209">
                  <c:v>plays</c:v>
                </c:pt>
                <c:pt idx="3210">
                  <c:v>plays</c:v>
                </c:pt>
                <c:pt idx="3211">
                  <c:v>plays</c:v>
                </c:pt>
                <c:pt idx="3212">
                  <c:v>plays</c:v>
                </c:pt>
                <c:pt idx="3213">
                  <c:v>plays</c:v>
                </c:pt>
                <c:pt idx="3214">
                  <c:v>plays</c:v>
                </c:pt>
                <c:pt idx="3215">
                  <c:v>plays</c:v>
                </c:pt>
                <c:pt idx="3216">
                  <c:v>plays</c:v>
                </c:pt>
                <c:pt idx="3217">
                  <c:v>plays</c:v>
                </c:pt>
                <c:pt idx="3218">
                  <c:v>plays</c:v>
                </c:pt>
                <c:pt idx="3219">
                  <c:v>plays</c:v>
                </c:pt>
                <c:pt idx="3220">
                  <c:v>plays</c:v>
                </c:pt>
                <c:pt idx="3221">
                  <c:v>plays</c:v>
                </c:pt>
                <c:pt idx="3222">
                  <c:v>plays</c:v>
                </c:pt>
                <c:pt idx="3223">
                  <c:v>plays</c:v>
                </c:pt>
                <c:pt idx="3224">
                  <c:v>plays</c:v>
                </c:pt>
                <c:pt idx="3225">
                  <c:v>plays</c:v>
                </c:pt>
                <c:pt idx="3226">
                  <c:v>plays</c:v>
                </c:pt>
                <c:pt idx="3227">
                  <c:v>plays</c:v>
                </c:pt>
                <c:pt idx="3228">
                  <c:v>plays</c:v>
                </c:pt>
                <c:pt idx="3229">
                  <c:v>plays</c:v>
                </c:pt>
                <c:pt idx="3230">
                  <c:v>plays</c:v>
                </c:pt>
                <c:pt idx="3231">
                  <c:v>plays</c:v>
                </c:pt>
                <c:pt idx="3232">
                  <c:v>plays</c:v>
                </c:pt>
                <c:pt idx="3233">
                  <c:v>plays</c:v>
                </c:pt>
                <c:pt idx="3234">
                  <c:v>plays</c:v>
                </c:pt>
                <c:pt idx="3235">
                  <c:v>plays</c:v>
                </c:pt>
                <c:pt idx="3236">
                  <c:v>plays</c:v>
                </c:pt>
                <c:pt idx="3237">
                  <c:v>plays</c:v>
                </c:pt>
                <c:pt idx="3238">
                  <c:v>plays</c:v>
                </c:pt>
                <c:pt idx="3239">
                  <c:v>plays</c:v>
                </c:pt>
                <c:pt idx="3240">
                  <c:v>plays</c:v>
                </c:pt>
                <c:pt idx="3241">
                  <c:v>plays</c:v>
                </c:pt>
                <c:pt idx="3242">
                  <c:v>plays</c:v>
                </c:pt>
                <c:pt idx="3243">
                  <c:v>plays</c:v>
                </c:pt>
                <c:pt idx="3244">
                  <c:v>plays</c:v>
                </c:pt>
                <c:pt idx="3245">
                  <c:v>plays</c:v>
                </c:pt>
                <c:pt idx="3246">
                  <c:v>plays</c:v>
                </c:pt>
                <c:pt idx="3247">
                  <c:v>plays</c:v>
                </c:pt>
                <c:pt idx="3248">
                  <c:v>plays</c:v>
                </c:pt>
                <c:pt idx="3249">
                  <c:v>plays</c:v>
                </c:pt>
                <c:pt idx="3250">
                  <c:v>plays</c:v>
                </c:pt>
                <c:pt idx="3251">
                  <c:v>plays</c:v>
                </c:pt>
                <c:pt idx="3252">
                  <c:v>plays</c:v>
                </c:pt>
                <c:pt idx="3253">
                  <c:v>plays</c:v>
                </c:pt>
                <c:pt idx="3254">
                  <c:v>plays</c:v>
                </c:pt>
                <c:pt idx="3255">
                  <c:v>plays</c:v>
                </c:pt>
                <c:pt idx="3256">
                  <c:v>plays</c:v>
                </c:pt>
                <c:pt idx="3257">
                  <c:v>plays</c:v>
                </c:pt>
                <c:pt idx="3258">
                  <c:v>plays</c:v>
                </c:pt>
                <c:pt idx="3259">
                  <c:v>plays</c:v>
                </c:pt>
                <c:pt idx="3260">
                  <c:v>plays</c:v>
                </c:pt>
                <c:pt idx="3261">
                  <c:v>plays</c:v>
                </c:pt>
                <c:pt idx="3262">
                  <c:v>plays</c:v>
                </c:pt>
                <c:pt idx="3263">
                  <c:v>plays</c:v>
                </c:pt>
                <c:pt idx="3264">
                  <c:v>plays</c:v>
                </c:pt>
                <c:pt idx="3265">
                  <c:v>plays</c:v>
                </c:pt>
                <c:pt idx="3266">
                  <c:v>plays</c:v>
                </c:pt>
                <c:pt idx="3267">
                  <c:v>plays</c:v>
                </c:pt>
                <c:pt idx="3268">
                  <c:v>plays</c:v>
                </c:pt>
                <c:pt idx="3269">
                  <c:v>plays</c:v>
                </c:pt>
                <c:pt idx="3270">
                  <c:v>plays</c:v>
                </c:pt>
                <c:pt idx="3271">
                  <c:v>plays</c:v>
                </c:pt>
                <c:pt idx="3272">
                  <c:v>plays</c:v>
                </c:pt>
                <c:pt idx="3273">
                  <c:v>plays</c:v>
                </c:pt>
                <c:pt idx="3274">
                  <c:v>plays</c:v>
                </c:pt>
                <c:pt idx="3275">
                  <c:v>plays</c:v>
                </c:pt>
                <c:pt idx="3276">
                  <c:v>plays</c:v>
                </c:pt>
                <c:pt idx="3277">
                  <c:v>plays</c:v>
                </c:pt>
                <c:pt idx="3278">
                  <c:v>plays</c:v>
                </c:pt>
                <c:pt idx="3279">
                  <c:v>plays</c:v>
                </c:pt>
                <c:pt idx="3280">
                  <c:v>plays</c:v>
                </c:pt>
                <c:pt idx="3281">
                  <c:v>plays</c:v>
                </c:pt>
                <c:pt idx="3282">
                  <c:v>plays</c:v>
                </c:pt>
                <c:pt idx="3283">
                  <c:v>plays</c:v>
                </c:pt>
                <c:pt idx="3284">
                  <c:v>plays</c:v>
                </c:pt>
                <c:pt idx="3285">
                  <c:v>plays</c:v>
                </c:pt>
                <c:pt idx="3286">
                  <c:v>plays</c:v>
                </c:pt>
                <c:pt idx="3287">
                  <c:v>plays</c:v>
                </c:pt>
                <c:pt idx="3288">
                  <c:v>plays</c:v>
                </c:pt>
                <c:pt idx="3289">
                  <c:v>plays</c:v>
                </c:pt>
                <c:pt idx="3290">
                  <c:v>plays</c:v>
                </c:pt>
                <c:pt idx="3291">
                  <c:v>plays</c:v>
                </c:pt>
                <c:pt idx="3292">
                  <c:v>plays</c:v>
                </c:pt>
                <c:pt idx="3293">
                  <c:v>plays</c:v>
                </c:pt>
                <c:pt idx="3294">
                  <c:v>plays</c:v>
                </c:pt>
                <c:pt idx="3295">
                  <c:v>plays</c:v>
                </c:pt>
                <c:pt idx="3296">
                  <c:v>plays</c:v>
                </c:pt>
                <c:pt idx="3297">
                  <c:v>plays</c:v>
                </c:pt>
                <c:pt idx="3298">
                  <c:v>plays</c:v>
                </c:pt>
                <c:pt idx="3299">
                  <c:v>plays</c:v>
                </c:pt>
                <c:pt idx="3300">
                  <c:v>plays</c:v>
                </c:pt>
                <c:pt idx="3301">
                  <c:v>plays</c:v>
                </c:pt>
                <c:pt idx="3302">
                  <c:v>plays</c:v>
                </c:pt>
                <c:pt idx="3303">
                  <c:v>plays</c:v>
                </c:pt>
                <c:pt idx="3304">
                  <c:v>plays</c:v>
                </c:pt>
                <c:pt idx="3305">
                  <c:v>plays</c:v>
                </c:pt>
                <c:pt idx="3306">
                  <c:v>plays</c:v>
                </c:pt>
                <c:pt idx="3307">
                  <c:v>plays</c:v>
                </c:pt>
                <c:pt idx="3308">
                  <c:v>plays</c:v>
                </c:pt>
                <c:pt idx="3309">
                  <c:v>plays</c:v>
                </c:pt>
                <c:pt idx="3310">
                  <c:v>plays</c:v>
                </c:pt>
                <c:pt idx="3311">
                  <c:v>plays</c:v>
                </c:pt>
                <c:pt idx="3312">
                  <c:v>plays</c:v>
                </c:pt>
                <c:pt idx="3313">
                  <c:v>plays</c:v>
                </c:pt>
                <c:pt idx="3314">
                  <c:v>plays</c:v>
                </c:pt>
                <c:pt idx="3315">
                  <c:v>plays</c:v>
                </c:pt>
                <c:pt idx="3316">
                  <c:v>plays</c:v>
                </c:pt>
                <c:pt idx="3317">
                  <c:v>plays</c:v>
                </c:pt>
                <c:pt idx="3318">
                  <c:v>plays</c:v>
                </c:pt>
                <c:pt idx="3319">
                  <c:v>plays</c:v>
                </c:pt>
                <c:pt idx="3320">
                  <c:v>plays</c:v>
                </c:pt>
                <c:pt idx="3321">
                  <c:v>plays</c:v>
                </c:pt>
                <c:pt idx="3322">
                  <c:v>plays</c:v>
                </c:pt>
                <c:pt idx="3323">
                  <c:v>plays</c:v>
                </c:pt>
                <c:pt idx="3324">
                  <c:v>plays</c:v>
                </c:pt>
                <c:pt idx="3325">
                  <c:v>plays</c:v>
                </c:pt>
                <c:pt idx="3326">
                  <c:v>plays</c:v>
                </c:pt>
                <c:pt idx="3327">
                  <c:v>plays</c:v>
                </c:pt>
                <c:pt idx="3328">
                  <c:v>plays</c:v>
                </c:pt>
                <c:pt idx="3329">
                  <c:v>plays</c:v>
                </c:pt>
                <c:pt idx="3330">
                  <c:v>plays</c:v>
                </c:pt>
                <c:pt idx="3331">
                  <c:v>plays</c:v>
                </c:pt>
                <c:pt idx="3332">
                  <c:v>plays</c:v>
                </c:pt>
                <c:pt idx="3333">
                  <c:v>plays</c:v>
                </c:pt>
                <c:pt idx="3334">
                  <c:v>plays</c:v>
                </c:pt>
                <c:pt idx="3335">
                  <c:v>plays</c:v>
                </c:pt>
                <c:pt idx="3336">
                  <c:v>plays</c:v>
                </c:pt>
                <c:pt idx="3337">
                  <c:v>plays</c:v>
                </c:pt>
                <c:pt idx="3338">
                  <c:v>plays</c:v>
                </c:pt>
                <c:pt idx="3339">
                  <c:v>plays</c:v>
                </c:pt>
                <c:pt idx="3340">
                  <c:v>plays</c:v>
                </c:pt>
                <c:pt idx="3341">
                  <c:v>plays</c:v>
                </c:pt>
                <c:pt idx="3342">
                  <c:v>plays</c:v>
                </c:pt>
                <c:pt idx="3343">
                  <c:v>plays</c:v>
                </c:pt>
                <c:pt idx="3344">
                  <c:v>plays</c:v>
                </c:pt>
                <c:pt idx="3345">
                  <c:v>plays</c:v>
                </c:pt>
                <c:pt idx="3346">
                  <c:v>plays</c:v>
                </c:pt>
                <c:pt idx="3347">
                  <c:v>plays</c:v>
                </c:pt>
                <c:pt idx="3348">
                  <c:v>plays</c:v>
                </c:pt>
                <c:pt idx="3349">
                  <c:v>plays</c:v>
                </c:pt>
                <c:pt idx="3350">
                  <c:v>plays</c:v>
                </c:pt>
                <c:pt idx="3351">
                  <c:v>plays</c:v>
                </c:pt>
                <c:pt idx="3352">
                  <c:v>plays</c:v>
                </c:pt>
                <c:pt idx="3353">
                  <c:v>plays</c:v>
                </c:pt>
                <c:pt idx="3354">
                  <c:v>plays</c:v>
                </c:pt>
                <c:pt idx="3355">
                  <c:v>plays</c:v>
                </c:pt>
                <c:pt idx="3356">
                  <c:v>plays</c:v>
                </c:pt>
                <c:pt idx="3357">
                  <c:v>plays</c:v>
                </c:pt>
                <c:pt idx="3358">
                  <c:v>plays</c:v>
                </c:pt>
                <c:pt idx="3359">
                  <c:v>plays</c:v>
                </c:pt>
                <c:pt idx="3360">
                  <c:v>plays</c:v>
                </c:pt>
                <c:pt idx="3361">
                  <c:v>plays</c:v>
                </c:pt>
                <c:pt idx="3362">
                  <c:v>plays</c:v>
                </c:pt>
                <c:pt idx="3363">
                  <c:v>plays</c:v>
                </c:pt>
                <c:pt idx="3364">
                  <c:v>plays</c:v>
                </c:pt>
                <c:pt idx="3365">
                  <c:v>plays</c:v>
                </c:pt>
                <c:pt idx="3366">
                  <c:v>plays</c:v>
                </c:pt>
                <c:pt idx="3367">
                  <c:v>plays</c:v>
                </c:pt>
                <c:pt idx="3368">
                  <c:v>plays</c:v>
                </c:pt>
                <c:pt idx="3369">
                  <c:v>plays</c:v>
                </c:pt>
                <c:pt idx="3370">
                  <c:v>plays</c:v>
                </c:pt>
                <c:pt idx="3371">
                  <c:v>plays</c:v>
                </c:pt>
                <c:pt idx="3372">
                  <c:v>plays</c:v>
                </c:pt>
                <c:pt idx="3373">
                  <c:v>plays</c:v>
                </c:pt>
                <c:pt idx="3374">
                  <c:v>plays</c:v>
                </c:pt>
                <c:pt idx="3375">
                  <c:v>plays</c:v>
                </c:pt>
                <c:pt idx="3376">
                  <c:v>plays</c:v>
                </c:pt>
                <c:pt idx="3377">
                  <c:v>plays</c:v>
                </c:pt>
                <c:pt idx="3378">
                  <c:v>plays</c:v>
                </c:pt>
                <c:pt idx="3379">
                  <c:v>plays</c:v>
                </c:pt>
                <c:pt idx="3380">
                  <c:v>plays</c:v>
                </c:pt>
                <c:pt idx="3381">
                  <c:v>plays</c:v>
                </c:pt>
                <c:pt idx="3382">
                  <c:v>plays</c:v>
                </c:pt>
                <c:pt idx="3383">
                  <c:v>plays</c:v>
                </c:pt>
                <c:pt idx="3384">
                  <c:v>plays</c:v>
                </c:pt>
                <c:pt idx="3385">
                  <c:v>plays</c:v>
                </c:pt>
                <c:pt idx="3386">
                  <c:v>plays</c:v>
                </c:pt>
                <c:pt idx="3387">
                  <c:v>plays</c:v>
                </c:pt>
                <c:pt idx="3388">
                  <c:v>plays</c:v>
                </c:pt>
                <c:pt idx="3389">
                  <c:v>plays</c:v>
                </c:pt>
                <c:pt idx="3390">
                  <c:v>plays</c:v>
                </c:pt>
                <c:pt idx="3391">
                  <c:v>plays</c:v>
                </c:pt>
                <c:pt idx="3392">
                  <c:v>plays</c:v>
                </c:pt>
                <c:pt idx="3393">
                  <c:v>plays</c:v>
                </c:pt>
                <c:pt idx="3394">
                  <c:v>plays</c:v>
                </c:pt>
                <c:pt idx="3395">
                  <c:v>plays</c:v>
                </c:pt>
                <c:pt idx="3396">
                  <c:v>plays</c:v>
                </c:pt>
                <c:pt idx="3397">
                  <c:v>plays</c:v>
                </c:pt>
                <c:pt idx="3398">
                  <c:v>plays</c:v>
                </c:pt>
                <c:pt idx="3399">
                  <c:v>plays</c:v>
                </c:pt>
                <c:pt idx="3400">
                  <c:v>plays</c:v>
                </c:pt>
                <c:pt idx="3401">
                  <c:v>plays</c:v>
                </c:pt>
                <c:pt idx="3402">
                  <c:v>plays</c:v>
                </c:pt>
                <c:pt idx="3403">
                  <c:v>plays</c:v>
                </c:pt>
                <c:pt idx="3404">
                  <c:v>plays</c:v>
                </c:pt>
                <c:pt idx="3405">
                  <c:v>plays</c:v>
                </c:pt>
                <c:pt idx="3406">
                  <c:v>plays</c:v>
                </c:pt>
                <c:pt idx="3407">
                  <c:v>plays</c:v>
                </c:pt>
                <c:pt idx="3408">
                  <c:v>plays</c:v>
                </c:pt>
                <c:pt idx="3409">
                  <c:v>plays</c:v>
                </c:pt>
                <c:pt idx="3410">
                  <c:v>plays</c:v>
                </c:pt>
                <c:pt idx="3411">
                  <c:v>plays</c:v>
                </c:pt>
                <c:pt idx="3412">
                  <c:v>plays</c:v>
                </c:pt>
                <c:pt idx="3413">
                  <c:v>plays</c:v>
                </c:pt>
                <c:pt idx="3414">
                  <c:v>plays</c:v>
                </c:pt>
                <c:pt idx="3415">
                  <c:v>plays</c:v>
                </c:pt>
                <c:pt idx="3416">
                  <c:v>plays</c:v>
                </c:pt>
                <c:pt idx="3417">
                  <c:v>plays</c:v>
                </c:pt>
                <c:pt idx="3418">
                  <c:v>plays</c:v>
                </c:pt>
                <c:pt idx="3419">
                  <c:v>plays</c:v>
                </c:pt>
                <c:pt idx="3420">
                  <c:v>plays</c:v>
                </c:pt>
                <c:pt idx="3421">
                  <c:v>plays</c:v>
                </c:pt>
                <c:pt idx="3422">
                  <c:v>plays</c:v>
                </c:pt>
                <c:pt idx="3423">
                  <c:v>plays</c:v>
                </c:pt>
                <c:pt idx="3424">
                  <c:v>plays</c:v>
                </c:pt>
                <c:pt idx="3425">
                  <c:v>plays</c:v>
                </c:pt>
                <c:pt idx="3426">
                  <c:v>plays</c:v>
                </c:pt>
                <c:pt idx="3427">
                  <c:v>plays</c:v>
                </c:pt>
                <c:pt idx="3428">
                  <c:v>plays</c:v>
                </c:pt>
                <c:pt idx="3429">
                  <c:v>plays</c:v>
                </c:pt>
                <c:pt idx="3430">
                  <c:v>plays</c:v>
                </c:pt>
                <c:pt idx="3431">
                  <c:v>plays</c:v>
                </c:pt>
                <c:pt idx="3432">
                  <c:v>plays</c:v>
                </c:pt>
                <c:pt idx="3433">
                  <c:v>plays</c:v>
                </c:pt>
                <c:pt idx="3434">
                  <c:v>plays</c:v>
                </c:pt>
                <c:pt idx="3435">
                  <c:v>plays</c:v>
                </c:pt>
                <c:pt idx="3436">
                  <c:v>plays</c:v>
                </c:pt>
                <c:pt idx="3437">
                  <c:v>plays</c:v>
                </c:pt>
                <c:pt idx="3438">
                  <c:v>plays</c:v>
                </c:pt>
                <c:pt idx="3439">
                  <c:v>plays</c:v>
                </c:pt>
                <c:pt idx="3440">
                  <c:v>plays</c:v>
                </c:pt>
                <c:pt idx="3441">
                  <c:v>plays</c:v>
                </c:pt>
                <c:pt idx="3442">
                  <c:v>plays</c:v>
                </c:pt>
                <c:pt idx="3443">
                  <c:v>plays</c:v>
                </c:pt>
                <c:pt idx="3444">
                  <c:v>plays</c:v>
                </c:pt>
                <c:pt idx="3445">
                  <c:v>plays</c:v>
                </c:pt>
                <c:pt idx="3446">
                  <c:v>plays</c:v>
                </c:pt>
                <c:pt idx="3447">
                  <c:v>plays</c:v>
                </c:pt>
                <c:pt idx="3448">
                  <c:v>plays</c:v>
                </c:pt>
                <c:pt idx="3449">
                  <c:v>plays</c:v>
                </c:pt>
                <c:pt idx="3450">
                  <c:v>plays</c:v>
                </c:pt>
                <c:pt idx="3451">
                  <c:v>plays</c:v>
                </c:pt>
                <c:pt idx="3452">
                  <c:v>plays</c:v>
                </c:pt>
                <c:pt idx="3453">
                  <c:v>plays</c:v>
                </c:pt>
                <c:pt idx="3454">
                  <c:v>plays</c:v>
                </c:pt>
                <c:pt idx="3455">
                  <c:v>plays</c:v>
                </c:pt>
                <c:pt idx="3456">
                  <c:v>plays</c:v>
                </c:pt>
                <c:pt idx="3457">
                  <c:v>plays</c:v>
                </c:pt>
                <c:pt idx="3458">
                  <c:v>plays</c:v>
                </c:pt>
                <c:pt idx="3459">
                  <c:v>plays</c:v>
                </c:pt>
                <c:pt idx="3460">
                  <c:v>plays</c:v>
                </c:pt>
                <c:pt idx="3461">
                  <c:v>plays</c:v>
                </c:pt>
                <c:pt idx="3462">
                  <c:v>plays</c:v>
                </c:pt>
                <c:pt idx="3463">
                  <c:v>plays</c:v>
                </c:pt>
                <c:pt idx="3464">
                  <c:v>plays</c:v>
                </c:pt>
                <c:pt idx="3465">
                  <c:v>plays</c:v>
                </c:pt>
                <c:pt idx="3466">
                  <c:v>plays</c:v>
                </c:pt>
                <c:pt idx="3467">
                  <c:v>plays</c:v>
                </c:pt>
                <c:pt idx="3468">
                  <c:v>plays</c:v>
                </c:pt>
                <c:pt idx="3469">
                  <c:v>plays</c:v>
                </c:pt>
                <c:pt idx="3470">
                  <c:v>plays</c:v>
                </c:pt>
                <c:pt idx="3471">
                  <c:v>plays</c:v>
                </c:pt>
                <c:pt idx="3472">
                  <c:v>plays</c:v>
                </c:pt>
                <c:pt idx="3473">
                  <c:v>plays</c:v>
                </c:pt>
                <c:pt idx="3474">
                  <c:v>plays</c:v>
                </c:pt>
                <c:pt idx="3475">
                  <c:v>plays</c:v>
                </c:pt>
                <c:pt idx="3476">
                  <c:v>plays</c:v>
                </c:pt>
                <c:pt idx="3477">
                  <c:v>plays</c:v>
                </c:pt>
                <c:pt idx="3478">
                  <c:v>plays</c:v>
                </c:pt>
                <c:pt idx="3479">
                  <c:v>plays</c:v>
                </c:pt>
                <c:pt idx="3480">
                  <c:v>plays</c:v>
                </c:pt>
                <c:pt idx="3481">
                  <c:v>plays</c:v>
                </c:pt>
                <c:pt idx="3482">
                  <c:v>plays</c:v>
                </c:pt>
                <c:pt idx="3483">
                  <c:v>plays</c:v>
                </c:pt>
                <c:pt idx="3484">
                  <c:v>plays</c:v>
                </c:pt>
                <c:pt idx="3485">
                  <c:v>plays</c:v>
                </c:pt>
                <c:pt idx="3486">
                  <c:v>plays</c:v>
                </c:pt>
                <c:pt idx="3487">
                  <c:v>plays</c:v>
                </c:pt>
                <c:pt idx="3488">
                  <c:v>plays</c:v>
                </c:pt>
                <c:pt idx="3489">
                  <c:v>plays</c:v>
                </c:pt>
                <c:pt idx="3490">
                  <c:v>plays</c:v>
                </c:pt>
                <c:pt idx="3491">
                  <c:v>plays</c:v>
                </c:pt>
                <c:pt idx="3492">
                  <c:v>plays</c:v>
                </c:pt>
                <c:pt idx="3493">
                  <c:v>plays</c:v>
                </c:pt>
                <c:pt idx="3494">
                  <c:v>plays</c:v>
                </c:pt>
                <c:pt idx="3495">
                  <c:v>plays</c:v>
                </c:pt>
                <c:pt idx="3496">
                  <c:v>plays</c:v>
                </c:pt>
                <c:pt idx="3497">
                  <c:v>plays</c:v>
                </c:pt>
                <c:pt idx="3498">
                  <c:v>plays</c:v>
                </c:pt>
                <c:pt idx="3499">
                  <c:v>plays</c:v>
                </c:pt>
                <c:pt idx="3500">
                  <c:v>plays</c:v>
                </c:pt>
                <c:pt idx="3501">
                  <c:v>plays</c:v>
                </c:pt>
                <c:pt idx="3502">
                  <c:v>plays</c:v>
                </c:pt>
                <c:pt idx="3503">
                  <c:v>plays</c:v>
                </c:pt>
                <c:pt idx="3504">
                  <c:v>plays</c:v>
                </c:pt>
                <c:pt idx="3505">
                  <c:v>plays</c:v>
                </c:pt>
                <c:pt idx="3506">
                  <c:v>plays</c:v>
                </c:pt>
                <c:pt idx="3507">
                  <c:v>plays</c:v>
                </c:pt>
                <c:pt idx="3508">
                  <c:v>plays</c:v>
                </c:pt>
                <c:pt idx="3509">
                  <c:v>plays</c:v>
                </c:pt>
                <c:pt idx="3510">
                  <c:v>plays</c:v>
                </c:pt>
                <c:pt idx="3511">
                  <c:v>plays</c:v>
                </c:pt>
                <c:pt idx="3512">
                  <c:v>plays</c:v>
                </c:pt>
                <c:pt idx="3513">
                  <c:v>plays</c:v>
                </c:pt>
                <c:pt idx="3514">
                  <c:v>plays</c:v>
                </c:pt>
                <c:pt idx="3515">
                  <c:v>plays</c:v>
                </c:pt>
                <c:pt idx="3516">
                  <c:v>plays</c:v>
                </c:pt>
                <c:pt idx="3517">
                  <c:v>plays</c:v>
                </c:pt>
                <c:pt idx="3518">
                  <c:v>plays</c:v>
                </c:pt>
                <c:pt idx="3519">
                  <c:v>plays</c:v>
                </c:pt>
                <c:pt idx="3520">
                  <c:v>plays</c:v>
                </c:pt>
                <c:pt idx="3521">
                  <c:v>plays</c:v>
                </c:pt>
                <c:pt idx="3522">
                  <c:v>plays</c:v>
                </c:pt>
                <c:pt idx="3523">
                  <c:v>plays</c:v>
                </c:pt>
                <c:pt idx="3524">
                  <c:v>plays</c:v>
                </c:pt>
                <c:pt idx="3525">
                  <c:v>plays</c:v>
                </c:pt>
                <c:pt idx="3526">
                  <c:v>plays</c:v>
                </c:pt>
                <c:pt idx="3527">
                  <c:v>plays</c:v>
                </c:pt>
                <c:pt idx="3528">
                  <c:v>plays</c:v>
                </c:pt>
                <c:pt idx="3529">
                  <c:v>plays</c:v>
                </c:pt>
                <c:pt idx="3530">
                  <c:v>plays</c:v>
                </c:pt>
                <c:pt idx="3531">
                  <c:v>plays</c:v>
                </c:pt>
                <c:pt idx="3532">
                  <c:v>plays</c:v>
                </c:pt>
                <c:pt idx="3533">
                  <c:v>plays</c:v>
                </c:pt>
                <c:pt idx="3534">
                  <c:v>plays</c:v>
                </c:pt>
                <c:pt idx="3535">
                  <c:v>plays</c:v>
                </c:pt>
                <c:pt idx="3536">
                  <c:v>plays</c:v>
                </c:pt>
                <c:pt idx="3537">
                  <c:v>plays</c:v>
                </c:pt>
                <c:pt idx="3538">
                  <c:v>plays</c:v>
                </c:pt>
                <c:pt idx="3539">
                  <c:v>plays</c:v>
                </c:pt>
                <c:pt idx="3540">
                  <c:v>plays</c:v>
                </c:pt>
                <c:pt idx="3541">
                  <c:v>plays</c:v>
                </c:pt>
                <c:pt idx="3542">
                  <c:v>plays</c:v>
                </c:pt>
                <c:pt idx="3543">
                  <c:v>plays</c:v>
                </c:pt>
                <c:pt idx="3544">
                  <c:v>plays</c:v>
                </c:pt>
                <c:pt idx="3545">
                  <c:v>plays</c:v>
                </c:pt>
                <c:pt idx="3546">
                  <c:v>plays</c:v>
                </c:pt>
                <c:pt idx="3547">
                  <c:v>plays</c:v>
                </c:pt>
                <c:pt idx="3548">
                  <c:v>plays</c:v>
                </c:pt>
                <c:pt idx="3549">
                  <c:v>plays</c:v>
                </c:pt>
                <c:pt idx="3550">
                  <c:v>plays</c:v>
                </c:pt>
                <c:pt idx="3551">
                  <c:v>plays</c:v>
                </c:pt>
                <c:pt idx="3552">
                  <c:v>plays</c:v>
                </c:pt>
                <c:pt idx="3553">
                  <c:v>plays</c:v>
                </c:pt>
                <c:pt idx="3554">
                  <c:v>plays</c:v>
                </c:pt>
                <c:pt idx="3555">
                  <c:v>plays</c:v>
                </c:pt>
                <c:pt idx="3556">
                  <c:v>plays</c:v>
                </c:pt>
                <c:pt idx="3557">
                  <c:v>plays</c:v>
                </c:pt>
                <c:pt idx="3558">
                  <c:v>plays</c:v>
                </c:pt>
                <c:pt idx="3559">
                  <c:v>plays</c:v>
                </c:pt>
                <c:pt idx="3560">
                  <c:v>plays</c:v>
                </c:pt>
                <c:pt idx="3561">
                  <c:v>plays</c:v>
                </c:pt>
                <c:pt idx="3562">
                  <c:v>plays</c:v>
                </c:pt>
                <c:pt idx="3563">
                  <c:v>plays</c:v>
                </c:pt>
                <c:pt idx="3564">
                  <c:v>plays</c:v>
                </c:pt>
                <c:pt idx="3565">
                  <c:v>plays</c:v>
                </c:pt>
                <c:pt idx="3566">
                  <c:v>plays</c:v>
                </c:pt>
                <c:pt idx="3567">
                  <c:v>plays</c:v>
                </c:pt>
                <c:pt idx="3568">
                  <c:v>plays</c:v>
                </c:pt>
                <c:pt idx="3569">
                  <c:v>plays</c:v>
                </c:pt>
                <c:pt idx="3570">
                  <c:v>plays</c:v>
                </c:pt>
                <c:pt idx="3571">
                  <c:v>plays</c:v>
                </c:pt>
                <c:pt idx="3572">
                  <c:v>plays</c:v>
                </c:pt>
                <c:pt idx="3573">
                  <c:v>plays</c:v>
                </c:pt>
                <c:pt idx="3574">
                  <c:v>plays</c:v>
                </c:pt>
                <c:pt idx="3575">
                  <c:v>plays</c:v>
                </c:pt>
                <c:pt idx="3576">
                  <c:v>plays</c:v>
                </c:pt>
                <c:pt idx="3577">
                  <c:v>plays</c:v>
                </c:pt>
                <c:pt idx="3578">
                  <c:v>plays</c:v>
                </c:pt>
                <c:pt idx="3579">
                  <c:v>plays</c:v>
                </c:pt>
                <c:pt idx="3580">
                  <c:v>plays</c:v>
                </c:pt>
                <c:pt idx="3581">
                  <c:v>plays</c:v>
                </c:pt>
                <c:pt idx="3582">
                  <c:v>plays</c:v>
                </c:pt>
                <c:pt idx="3583">
                  <c:v>plays</c:v>
                </c:pt>
                <c:pt idx="3584">
                  <c:v>plays</c:v>
                </c:pt>
                <c:pt idx="3585">
                  <c:v>plays</c:v>
                </c:pt>
                <c:pt idx="3586">
                  <c:v>plays</c:v>
                </c:pt>
                <c:pt idx="3587">
                  <c:v>plays</c:v>
                </c:pt>
                <c:pt idx="3588">
                  <c:v>plays</c:v>
                </c:pt>
                <c:pt idx="3589">
                  <c:v>plays</c:v>
                </c:pt>
                <c:pt idx="3590">
                  <c:v>plays</c:v>
                </c:pt>
                <c:pt idx="3591">
                  <c:v>plays</c:v>
                </c:pt>
                <c:pt idx="3592">
                  <c:v>plays</c:v>
                </c:pt>
                <c:pt idx="3593">
                  <c:v>plays</c:v>
                </c:pt>
                <c:pt idx="3594">
                  <c:v>plays</c:v>
                </c:pt>
                <c:pt idx="3595">
                  <c:v>plays</c:v>
                </c:pt>
                <c:pt idx="3596">
                  <c:v>plays</c:v>
                </c:pt>
                <c:pt idx="3597">
                  <c:v>plays</c:v>
                </c:pt>
                <c:pt idx="3598">
                  <c:v>plays</c:v>
                </c:pt>
                <c:pt idx="3599">
                  <c:v>plays</c:v>
                </c:pt>
                <c:pt idx="3600">
                  <c:v>plays</c:v>
                </c:pt>
                <c:pt idx="3601">
                  <c:v>plays</c:v>
                </c:pt>
                <c:pt idx="3602">
                  <c:v>plays</c:v>
                </c:pt>
                <c:pt idx="3603">
                  <c:v>plays</c:v>
                </c:pt>
                <c:pt idx="3604">
                  <c:v>plays</c:v>
                </c:pt>
                <c:pt idx="3605">
                  <c:v>plays</c:v>
                </c:pt>
                <c:pt idx="3606">
                  <c:v>plays</c:v>
                </c:pt>
                <c:pt idx="3607">
                  <c:v>plays</c:v>
                </c:pt>
                <c:pt idx="3608">
                  <c:v>plays</c:v>
                </c:pt>
                <c:pt idx="3609">
                  <c:v>plays</c:v>
                </c:pt>
                <c:pt idx="3610">
                  <c:v>plays</c:v>
                </c:pt>
                <c:pt idx="3611">
                  <c:v>plays</c:v>
                </c:pt>
                <c:pt idx="3612">
                  <c:v>plays</c:v>
                </c:pt>
                <c:pt idx="3613">
                  <c:v>plays</c:v>
                </c:pt>
                <c:pt idx="3614">
                  <c:v>plays</c:v>
                </c:pt>
                <c:pt idx="3615">
                  <c:v>plays</c:v>
                </c:pt>
                <c:pt idx="3616">
                  <c:v>plays</c:v>
                </c:pt>
                <c:pt idx="3617">
                  <c:v>plays</c:v>
                </c:pt>
                <c:pt idx="3618">
                  <c:v>plays</c:v>
                </c:pt>
                <c:pt idx="3619">
                  <c:v>plays</c:v>
                </c:pt>
                <c:pt idx="3620">
                  <c:v>plays</c:v>
                </c:pt>
                <c:pt idx="3621">
                  <c:v>plays</c:v>
                </c:pt>
                <c:pt idx="3622">
                  <c:v>plays</c:v>
                </c:pt>
                <c:pt idx="3623">
                  <c:v>plays</c:v>
                </c:pt>
                <c:pt idx="3624">
                  <c:v>plays</c:v>
                </c:pt>
                <c:pt idx="3625">
                  <c:v>plays</c:v>
                </c:pt>
                <c:pt idx="3626">
                  <c:v>plays</c:v>
                </c:pt>
                <c:pt idx="3627">
                  <c:v>plays</c:v>
                </c:pt>
                <c:pt idx="3628">
                  <c:v>plays</c:v>
                </c:pt>
                <c:pt idx="3629">
                  <c:v>musical</c:v>
                </c:pt>
                <c:pt idx="3630">
                  <c:v>musical</c:v>
                </c:pt>
                <c:pt idx="3631">
                  <c:v>musical</c:v>
                </c:pt>
                <c:pt idx="3632">
                  <c:v>musical</c:v>
                </c:pt>
                <c:pt idx="3633">
                  <c:v>musical</c:v>
                </c:pt>
                <c:pt idx="3634">
                  <c:v>musical</c:v>
                </c:pt>
                <c:pt idx="3635">
                  <c:v>musical</c:v>
                </c:pt>
                <c:pt idx="3636">
                  <c:v>musical</c:v>
                </c:pt>
                <c:pt idx="3637">
                  <c:v>musical</c:v>
                </c:pt>
                <c:pt idx="3638">
                  <c:v>musical</c:v>
                </c:pt>
                <c:pt idx="3639">
                  <c:v>musical</c:v>
                </c:pt>
                <c:pt idx="3640">
                  <c:v>musical</c:v>
                </c:pt>
                <c:pt idx="3641">
                  <c:v>musical</c:v>
                </c:pt>
                <c:pt idx="3642">
                  <c:v>musical</c:v>
                </c:pt>
                <c:pt idx="3643">
                  <c:v>musical</c:v>
                </c:pt>
                <c:pt idx="3644">
                  <c:v>musical</c:v>
                </c:pt>
                <c:pt idx="3645">
                  <c:v>musical</c:v>
                </c:pt>
                <c:pt idx="3646">
                  <c:v>musical</c:v>
                </c:pt>
                <c:pt idx="3647">
                  <c:v>musical</c:v>
                </c:pt>
                <c:pt idx="3648">
                  <c:v>musical</c:v>
                </c:pt>
                <c:pt idx="3649">
                  <c:v>plays</c:v>
                </c:pt>
                <c:pt idx="3650">
                  <c:v>plays</c:v>
                </c:pt>
                <c:pt idx="3651">
                  <c:v>plays</c:v>
                </c:pt>
                <c:pt idx="3652">
                  <c:v>plays</c:v>
                </c:pt>
                <c:pt idx="3653">
                  <c:v>plays</c:v>
                </c:pt>
                <c:pt idx="3654">
                  <c:v>plays</c:v>
                </c:pt>
                <c:pt idx="3655">
                  <c:v>plays</c:v>
                </c:pt>
                <c:pt idx="3656">
                  <c:v>plays</c:v>
                </c:pt>
                <c:pt idx="3657">
                  <c:v>plays</c:v>
                </c:pt>
                <c:pt idx="3658">
                  <c:v>plays</c:v>
                </c:pt>
                <c:pt idx="3659">
                  <c:v>plays</c:v>
                </c:pt>
                <c:pt idx="3660">
                  <c:v>plays</c:v>
                </c:pt>
                <c:pt idx="3661">
                  <c:v>plays</c:v>
                </c:pt>
                <c:pt idx="3662">
                  <c:v>plays</c:v>
                </c:pt>
                <c:pt idx="3663">
                  <c:v>plays</c:v>
                </c:pt>
                <c:pt idx="3664">
                  <c:v>plays</c:v>
                </c:pt>
                <c:pt idx="3665">
                  <c:v>plays</c:v>
                </c:pt>
                <c:pt idx="3666">
                  <c:v>plays</c:v>
                </c:pt>
                <c:pt idx="3667">
                  <c:v>plays</c:v>
                </c:pt>
                <c:pt idx="3668">
                  <c:v>plays</c:v>
                </c:pt>
                <c:pt idx="3669">
                  <c:v>plays</c:v>
                </c:pt>
                <c:pt idx="3670">
                  <c:v>plays</c:v>
                </c:pt>
                <c:pt idx="3671">
                  <c:v>plays</c:v>
                </c:pt>
                <c:pt idx="3672">
                  <c:v>plays</c:v>
                </c:pt>
                <c:pt idx="3673">
                  <c:v>plays</c:v>
                </c:pt>
                <c:pt idx="3674">
                  <c:v>plays</c:v>
                </c:pt>
                <c:pt idx="3675">
                  <c:v>plays</c:v>
                </c:pt>
                <c:pt idx="3676">
                  <c:v>plays</c:v>
                </c:pt>
                <c:pt idx="3677">
                  <c:v>plays</c:v>
                </c:pt>
                <c:pt idx="3678">
                  <c:v>plays</c:v>
                </c:pt>
                <c:pt idx="3679">
                  <c:v>plays</c:v>
                </c:pt>
                <c:pt idx="3680">
                  <c:v>plays</c:v>
                </c:pt>
                <c:pt idx="3681">
                  <c:v>plays</c:v>
                </c:pt>
                <c:pt idx="3682">
                  <c:v>plays</c:v>
                </c:pt>
                <c:pt idx="3683">
                  <c:v>plays</c:v>
                </c:pt>
                <c:pt idx="3684">
                  <c:v>plays</c:v>
                </c:pt>
                <c:pt idx="3685">
                  <c:v>plays</c:v>
                </c:pt>
                <c:pt idx="3686">
                  <c:v>plays</c:v>
                </c:pt>
                <c:pt idx="3687">
                  <c:v>plays</c:v>
                </c:pt>
                <c:pt idx="3688">
                  <c:v>plays</c:v>
                </c:pt>
                <c:pt idx="3689">
                  <c:v>plays</c:v>
                </c:pt>
                <c:pt idx="3690">
                  <c:v>plays</c:v>
                </c:pt>
                <c:pt idx="3691">
                  <c:v>plays</c:v>
                </c:pt>
                <c:pt idx="3692">
                  <c:v>plays</c:v>
                </c:pt>
                <c:pt idx="3693">
                  <c:v>plays</c:v>
                </c:pt>
                <c:pt idx="3694">
                  <c:v>plays</c:v>
                </c:pt>
                <c:pt idx="3695">
                  <c:v>plays</c:v>
                </c:pt>
                <c:pt idx="3696">
                  <c:v>plays</c:v>
                </c:pt>
                <c:pt idx="3697">
                  <c:v>plays</c:v>
                </c:pt>
                <c:pt idx="3698">
                  <c:v>plays</c:v>
                </c:pt>
                <c:pt idx="3699">
                  <c:v>plays</c:v>
                </c:pt>
                <c:pt idx="3700">
                  <c:v>plays</c:v>
                </c:pt>
                <c:pt idx="3701">
                  <c:v>plays</c:v>
                </c:pt>
                <c:pt idx="3702">
                  <c:v>plays</c:v>
                </c:pt>
                <c:pt idx="3703">
                  <c:v>plays</c:v>
                </c:pt>
                <c:pt idx="3704">
                  <c:v>plays</c:v>
                </c:pt>
                <c:pt idx="3705">
                  <c:v>plays</c:v>
                </c:pt>
                <c:pt idx="3706">
                  <c:v>plays</c:v>
                </c:pt>
                <c:pt idx="3707">
                  <c:v>plays</c:v>
                </c:pt>
                <c:pt idx="3708">
                  <c:v>plays</c:v>
                </c:pt>
                <c:pt idx="3709">
                  <c:v>plays</c:v>
                </c:pt>
                <c:pt idx="3710">
                  <c:v>plays</c:v>
                </c:pt>
                <c:pt idx="3711">
                  <c:v>plays</c:v>
                </c:pt>
                <c:pt idx="3712">
                  <c:v>plays</c:v>
                </c:pt>
                <c:pt idx="3713">
                  <c:v>plays</c:v>
                </c:pt>
                <c:pt idx="3714">
                  <c:v>plays</c:v>
                </c:pt>
                <c:pt idx="3715">
                  <c:v>plays</c:v>
                </c:pt>
                <c:pt idx="3716">
                  <c:v>plays</c:v>
                </c:pt>
                <c:pt idx="3717">
                  <c:v>plays</c:v>
                </c:pt>
                <c:pt idx="3718">
                  <c:v>plays</c:v>
                </c:pt>
                <c:pt idx="3719">
                  <c:v>plays</c:v>
                </c:pt>
                <c:pt idx="3720">
                  <c:v>plays</c:v>
                </c:pt>
                <c:pt idx="3721">
                  <c:v>plays</c:v>
                </c:pt>
                <c:pt idx="3722">
                  <c:v>plays</c:v>
                </c:pt>
                <c:pt idx="3723">
                  <c:v>plays</c:v>
                </c:pt>
                <c:pt idx="3724">
                  <c:v>plays</c:v>
                </c:pt>
                <c:pt idx="3725">
                  <c:v>plays</c:v>
                </c:pt>
                <c:pt idx="3726">
                  <c:v>plays</c:v>
                </c:pt>
                <c:pt idx="3727">
                  <c:v>plays</c:v>
                </c:pt>
                <c:pt idx="3728">
                  <c:v>plays</c:v>
                </c:pt>
                <c:pt idx="3729">
                  <c:v>plays</c:v>
                </c:pt>
                <c:pt idx="3730">
                  <c:v>plays</c:v>
                </c:pt>
                <c:pt idx="3731">
                  <c:v>plays</c:v>
                </c:pt>
                <c:pt idx="3732">
                  <c:v>plays</c:v>
                </c:pt>
                <c:pt idx="3733">
                  <c:v>plays</c:v>
                </c:pt>
                <c:pt idx="3734">
                  <c:v>plays</c:v>
                </c:pt>
                <c:pt idx="3735">
                  <c:v>plays</c:v>
                </c:pt>
                <c:pt idx="3736">
                  <c:v>plays</c:v>
                </c:pt>
                <c:pt idx="3737">
                  <c:v>plays</c:v>
                </c:pt>
                <c:pt idx="3738">
                  <c:v>plays</c:v>
                </c:pt>
                <c:pt idx="3739">
                  <c:v>plays</c:v>
                </c:pt>
                <c:pt idx="3740">
                  <c:v>plays</c:v>
                </c:pt>
                <c:pt idx="3741">
                  <c:v>plays</c:v>
                </c:pt>
                <c:pt idx="3742">
                  <c:v>plays</c:v>
                </c:pt>
                <c:pt idx="3743">
                  <c:v>plays</c:v>
                </c:pt>
                <c:pt idx="3744">
                  <c:v>plays</c:v>
                </c:pt>
                <c:pt idx="3745">
                  <c:v>plays</c:v>
                </c:pt>
                <c:pt idx="3746">
                  <c:v>plays</c:v>
                </c:pt>
                <c:pt idx="3747">
                  <c:v>plays</c:v>
                </c:pt>
                <c:pt idx="3748">
                  <c:v>plays</c:v>
                </c:pt>
                <c:pt idx="3749">
                  <c:v>musical</c:v>
                </c:pt>
                <c:pt idx="3750">
                  <c:v>musical</c:v>
                </c:pt>
                <c:pt idx="3751">
                  <c:v>musical</c:v>
                </c:pt>
                <c:pt idx="3752">
                  <c:v>musical</c:v>
                </c:pt>
                <c:pt idx="3753">
                  <c:v>musical</c:v>
                </c:pt>
                <c:pt idx="3754">
                  <c:v>musical</c:v>
                </c:pt>
                <c:pt idx="3755">
                  <c:v>musical</c:v>
                </c:pt>
                <c:pt idx="3756">
                  <c:v>musical</c:v>
                </c:pt>
                <c:pt idx="3757">
                  <c:v>musical</c:v>
                </c:pt>
                <c:pt idx="3758">
                  <c:v>musical</c:v>
                </c:pt>
                <c:pt idx="3759">
                  <c:v>musical</c:v>
                </c:pt>
                <c:pt idx="3760">
                  <c:v>musical</c:v>
                </c:pt>
                <c:pt idx="3761">
                  <c:v>musical</c:v>
                </c:pt>
                <c:pt idx="3762">
                  <c:v>musical</c:v>
                </c:pt>
                <c:pt idx="3763">
                  <c:v>musical</c:v>
                </c:pt>
                <c:pt idx="3764">
                  <c:v>musical</c:v>
                </c:pt>
                <c:pt idx="3765">
                  <c:v>musical</c:v>
                </c:pt>
                <c:pt idx="3766">
                  <c:v>musical</c:v>
                </c:pt>
                <c:pt idx="3767">
                  <c:v>musical</c:v>
                </c:pt>
                <c:pt idx="3768">
                  <c:v>musical</c:v>
                </c:pt>
                <c:pt idx="3769">
                  <c:v>musical</c:v>
                </c:pt>
                <c:pt idx="3770">
                  <c:v>musical</c:v>
                </c:pt>
                <c:pt idx="3771">
                  <c:v>musical</c:v>
                </c:pt>
                <c:pt idx="3772">
                  <c:v>musical</c:v>
                </c:pt>
                <c:pt idx="3773">
                  <c:v>musical</c:v>
                </c:pt>
                <c:pt idx="3774">
                  <c:v>musical</c:v>
                </c:pt>
                <c:pt idx="3775">
                  <c:v>musical</c:v>
                </c:pt>
                <c:pt idx="3776">
                  <c:v>musical</c:v>
                </c:pt>
                <c:pt idx="3777">
                  <c:v>musical</c:v>
                </c:pt>
                <c:pt idx="3778">
                  <c:v>musical</c:v>
                </c:pt>
                <c:pt idx="3779">
                  <c:v>musical</c:v>
                </c:pt>
                <c:pt idx="3780">
                  <c:v>musical</c:v>
                </c:pt>
                <c:pt idx="3781">
                  <c:v>musical</c:v>
                </c:pt>
                <c:pt idx="3782">
                  <c:v>musical</c:v>
                </c:pt>
                <c:pt idx="3783">
                  <c:v>musical</c:v>
                </c:pt>
                <c:pt idx="3784">
                  <c:v>musical</c:v>
                </c:pt>
                <c:pt idx="3785">
                  <c:v>musical</c:v>
                </c:pt>
                <c:pt idx="3786">
                  <c:v>musical</c:v>
                </c:pt>
                <c:pt idx="3787">
                  <c:v>musical</c:v>
                </c:pt>
                <c:pt idx="3788">
                  <c:v>musical</c:v>
                </c:pt>
                <c:pt idx="3789">
                  <c:v>musical</c:v>
                </c:pt>
                <c:pt idx="3790">
                  <c:v>musical</c:v>
                </c:pt>
                <c:pt idx="3791">
                  <c:v>musical</c:v>
                </c:pt>
                <c:pt idx="3792">
                  <c:v>musical</c:v>
                </c:pt>
                <c:pt idx="3793">
                  <c:v>musical</c:v>
                </c:pt>
                <c:pt idx="3794">
                  <c:v>musical</c:v>
                </c:pt>
                <c:pt idx="3795">
                  <c:v>musical</c:v>
                </c:pt>
                <c:pt idx="3796">
                  <c:v>musical</c:v>
                </c:pt>
                <c:pt idx="3797">
                  <c:v>musical</c:v>
                </c:pt>
                <c:pt idx="3798">
                  <c:v>musical</c:v>
                </c:pt>
                <c:pt idx="3799">
                  <c:v>musical</c:v>
                </c:pt>
                <c:pt idx="3800">
                  <c:v>musical</c:v>
                </c:pt>
                <c:pt idx="3801">
                  <c:v>musical</c:v>
                </c:pt>
                <c:pt idx="3802">
                  <c:v>musical</c:v>
                </c:pt>
                <c:pt idx="3803">
                  <c:v>musical</c:v>
                </c:pt>
                <c:pt idx="3804">
                  <c:v>musical</c:v>
                </c:pt>
                <c:pt idx="3805">
                  <c:v>musical</c:v>
                </c:pt>
                <c:pt idx="3806">
                  <c:v>musical</c:v>
                </c:pt>
                <c:pt idx="3807">
                  <c:v>musical</c:v>
                </c:pt>
                <c:pt idx="3808">
                  <c:v>musical</c:v>
                </c:pt>
                <c:pt idx="3809">
                  <c:v>plays</c:v>
                </c:pt>
                <c:pt idx="3810">
                  <c:v>plays</c:v>
                </c:pt>
                <c:pt idx="3811">
                  <c:v>plays</c:v>
                </c:pt>
                <c:pt idx="3812">
                  <c:v>plays</c:v>
                </c:pt>
                <c:pt idx="3813">
                  <c:v>plays</c:v>
                </c:pt>
                <c:pt idx="3814">
                  <c:v>plays</c:v>
                </c:pt>
                <c:pt idx="3815">
                  <c:v>plays</c:v>
                </c:pt>
                <c:pt idx="3816">
                  <c:v>plays</c:v>
                </c:pt>
                <c:pt idx="3817">
                  <c:v>plays</c:v>
                </c:pt>
                <c:pt idx="3818">
                  <c:v>plays</c:v>
                </c:pt>
                <c:pt idx="3819">
                  <c:v>plays</c:v>
                </c:pt>
                <c:pt idx="3820">
                  <c:v>plays</c:v>
                </c:pt>
                <c:pt idx="3821">
                  <c:v>plays</c:v>
                </c:pt>
                <c:pt idx="3822">
                  <c:v>plays</c:v>
                </c:pt>
                <c:pt idx="3823">
                  <c:v>plays</c:v>
                </c:pt>
                <c:pt idx="3824">
                  <c:v>plays</c:v>
                </c:pt>
                <c:pt idx="3825">
                  <c:v>plays</c:v>
                </c:pt>
                <c:pt idx="3826">
                  <c:v>plays</c:v>
                </c:pt>
                <c:pt idx="3827">
                  <c:v>plays</c:v>
                </c:pt>
                <c:pt idx="3828">
                  <c:v>plays</c:v>
                </c:pt>
                <c:pt idx="3829">
                  <c:v>plays</c:v>
                </c:pt>
                <c:pt idx="3830">
                  <c:v>plays</c:v>
                </c:pt>
                <c:pt idx="3831">
                  <c:v>plays</c:v>
                </c:pt>
                <c:pt idx="3832">
                  <c:v>plays</c:v>
                </c:pt>
                <c:pt idx="3833">
                  <c:v>plays</c:v>
                </c:pt>
                <c:pt idx="3834">
                  <c:v>plays</c:v>
                </c:pt>
                <c:pt idx="3835">
                  <c:v>plays</c:v>
                </c:pt>
                <c:pt idx="3836">
                  <c:v>plays</c:v>
                </c:pt>
                <c:pt idx="3837">
                  <c:v>plays</c:v>
                </c:pt>
                <c:pt idx="3838">
                  <c:v>plays</c:v>
                </c:pt>
                <c:pt idx="3839">
                  <c:v>plays</c:v>
                </c:pt>
                <c:pt idx="3840">
                  <c:v>plays</c:v>
                </c:pt>
                <c:pt idx="3841">
                  <c:v>plays</c:v>
                </c:pt>
                <c:pt idx="3842">
                  <c:v>plays</c:v>
                </c:pt>
                <c:pt idx="3843">
                  <c:v>plays</c:v>
                </c:pt>
                <c:pt idx="3844">
                  <c:v>plays</c:v>
                </c:pt>
                <c:pt idx="3845">
                  <c:v>plays</c:v>
                </c:pt>
                <c:pt idx="3846">
                  <c:v>plays</c:v>
                </c:pt>
                <c:pt idx="3847">
                  <c:v>plays</c:v>
                </c:pt>
                <c:pt idx="3848">
                  <c:v>plays</c:v>
                </c:pt>
                <c:pt idx="3849">
                  <c:v>plays</c:v>
                </c:pt>
                <c:pt idx="3850">
                  <c:v>plays</c:v>
                </c:pt>
                <c:pt idx="3851">
                  <c:v>plays</c:v>
                </c:pt>
                <c:pt idx="3852">
                  <c:v>plays</c:v>
                </c:pt>
                <c:pt idx="3853">
                  <c:v>plays</c:v>
                </c:pt>
                <c:pt idx="3854">
                  <c:v>plays</c:v>
                </c:pt>
                <c:pt idx="3855">
                  <c:v>plays</c:v>
                </c:pt>
                <c:pt idx="3856">
                  <c:v>plays</c:v>
                </c:pt>
                <c:pt idx="3857">
                  <c:v>plays</c:v>
                </c:pt>
                <c:pt idx="3858">
                  <c:v>plays</c:v>
                </c:pt>
                <c:pt idx="3859">
                  <c:v>plays</c:v>
                </c:pt>
                <c:pt idx="3860">
                  <c:v>plays</c:v>
                </c:pt>
                <c:pt idx="3861">
                  <c:v>plays</c:v>
                </c:pt>
                <c:pt idx="3862">
                  <c:v>plays</c:v>
                </c:pt>
                <c:pt idx="3863">
                  <c:v>plays</c:v>
                </c:pt>
                <c:pt idx="3864">
                  <c:v>plays</c:v>
                </c:pt>
                <c:pt idx="3865">
                  <c:v>plays</c:v>
                </c:pt>
                <c:pt idx="3866">
                  <c:v>plays</c:v>
                </c:pt>
                <c:pt idx="3867">
                  <c:v>plays</c:v>
                </c:pt>
                <c:pt idx="3868">
                  <c:v>plays</c:v>
                </c:pt>
                <c:pt idx="3869">
                  <c:v>musical</c:v>
                </c:pt>
                <c:pt idx="3870">
                  <c:v>musical</c:v>
                </c:pt>
                <c:pt idx="3871">
                  <c:v>musical</c:v>
                </c:pt>
                <c:pt idx="3872">
                  <c:v>musical</c:v>
                </c:pt>
                <c:pt idx="3873">
                  <c:v>musical</c:v>
                </c:pt>
                <c:pt idx="3874">
                  <c:v>musical</c:v>
                </c:pt>
                <c:pt idx="3875">
                  <c:v>musical</c:v>
                </c:pt>
                <c:pt idx="3876">
                  <c:v>musical</c:v>
                </c:pt>
                <c:pt idx="3877">
                  <c:v>musical</c:v>
                </c:pt>
                <c:pt idx="3878">
                  <c:v>musical</c:v>
                </c:pt>
                <c:pt idx="3879">
                  <c:v>musical</c:v>
                </c:pt>
                <c:pt idx="3880">
                  <c:v>musical</c:v>
                </c:pt>
                <c:pt idx="3881">
                  <c:v>musical</c:v>
                </c:pt>
                <c:pt idx="3882">
                  <c:v>musical</c:v>
                </c:pt>
                <c:pt idx="3883">
                  <c:v>musical</c:v>
                </c:pt>
                <c:pt idx="3884">
                  <c:v>musical</c:v>
                </c:pt>
                <c:pt idx="3885">
                  <c:v>musical</c:v>
                </c:pt>
                <c:pt idx="3886">
                  <c:v>musical</c:v>
                </c:pt>
                <c:pt idx="3887">
                  <c:v>musical</c:v>
                </c:pt>
                <c:pt idx="3888">
                  <c:v>musical</c:v>
                </c:pt>
                <c:pt idx="3889">
                  <c:v>plays</c:v>
                </c:pt>
                <c:pt idx="3890">
                  <c:v>plays</c:v>
                </c:pt>
                <c:pt idx="3891">
                  <c:v>plays</c:v>
                </c:pt>
                <c:pt idx="3892">
                  <c:v>plays</c:v>
                </c:pt>
                <c:pt idx="3893">
                  <c:v>plays</c:v>
                </c:pt>
                <c:pt idx="3894">
                  <c:v>plays</c:v>
                </c:pt>
                <c:pt idx="3895">
                  <c:v>plays</c:v>
                </c:pt>
                <c:pt idx="3896">
                  <c:v>plays</c:v>
                </c:pt>
                <c:pt idx="3897">
                  <c:v>plays</c:v>
                </c:pt>
                <c:pt idx="3898">
                  <c:v>plays</c:v>
                </c:pt>
                <c:pt idx="3899">
                  <c:v>plays</c:v>
                </c:pt>
                <c:pt idx="3900">
                  <c:v>plays</c:v>
                </c:pt>
                <c:pt idx="3901">
                  <c:v>plays</c:v>
                </c:pt>
                <c:pt idx="3902">
                  <c:v>plays</c:v>
                </c:pt>
                <c:pt idx="3903">
                  <c:v>plays</c:v>
                </c:pt>
                <c:pt idx="3904">
                  <c:v>plays</c:v>
                </c:pt>
                <c:pt idx="3905">
                  <c:v>plays</c:v>
                </c:pt>
                <c:pt idx="3906">
                  <c:v>plays</c:v>
                </c:pt>
                <c:pt idx="3907">
                  <c:v>plays</c:v>
                </c:pt>
                <c:pt idx="3908">
                  <c:v>plays</c:v>
                </c:pt>
                <c:pt idx="3909">
                  <c:v>plays</c:v>
                </c:pt>
                <c:pt idx="3910">
                  <c:v>plays</c:v>
                </c:pt>
                <c:pt idx="3911">
                  <c:v>plays</c:v>
                </c:pt>
                <c:pt idx="3912">
                  <c:v>plays</c:v>
                </c:pt>
                <c:pt idx="3913">
                  <c:v>plays</c:v>
                </c:pt>
                <c:pt idx="3914">
                  <c:v>plays</c:v>
                </c:pt>
                <c:pt idx="3915">
                  <c:v>plays</c:v>
                </c:pt>
                <c:pt idx="3916">
                  <c:v>plays</c:v>
                </c:pt>
                <c:pt idx="3917">
                  <c:v>plays</c:v>
                </c:pt>
                <c:pt idx="3918">
                  <c:v>plays</c:v>
                </c:pt>
                <c:pt idx="3919">
                  <c:v>plays</c:v>
                </c:pt>
                <c:pt idx="3920">
                  <c:v>plays</c:v>
                </c:pt>
                <c:pt idx="3921">
                  <c:v>plays</c:v>
                </c:pt>
                <c:pt idx="3922">
                  <c:v>plays</c:v>
                </c:pt>
                <c:pt idx="3923">
                  <c:v>plays</c:v>
                </c:pt>
                <c:pt idx="3924">
                  <c:v>plays</c:v>
                </c:pt>
                <c:pt idx="3925">
                  <c:v>plays</c:v>
                </c:pt>
                <c:pt idx="3926">
                  <c:v>plays</c:v>
                </c:pt>
                <c:pt idx="3927">
                  <c:v>plays</c:v>
                </c:pt>
                <c:pt idx="3928">
                  <c:v>plays</c:v>
                </c:pt>
                <c:pt idx="3929">
                  <c:v>plays</c:v>
                </c:pt>
                <c:pt idx="3930">
                  <c:v>plays</c:v>
                </c:pt>
                <c:pt idx="3931">
                  <c:v>plays</c:v>
                </c:pt>
                <c:pt idx="3932">
                  <c:v>plays</c:v>
                </c:pt>
                <c:pt idx="3933">
                  <c:v>plays</c:v>
                </c:pt>
                <c:pt idx="3934">
                  <c:v>plays</c:v>
                </c:pt>
                <c:pt idx="3935">
                  <c:v>plays</c:v>
                </c:pt>
                <c:pt idx="3936">
                  <c:v>plays</c:v>
                </c:pt>
                <c:pt idx="3937">
                  <c:v>plays</c:v>
                </c:pt>
                <c:pt idx="3938">
                  <c:v>plays</c:v>
                </c:pt>
                <c:pt idx="3939">
                  <c:v>plays</c:v>
                </c:pt>
                <c:pt idx="3940">
                  <c:v>plays</c:v>
                </c:pt>
                <c:pt idx="3941">
                  <c:v>plays</c:v>
                </c:pt>
                <c:pt idx="3942">
                  <c:v>plays</c:v>
                </c:pt>
                <c:pt idx="3943">
                  <c:v>plays</c:v>
                </c:pt>
                <c:pt idx="3944">
                  <c:v>plays</c:v>
                </c:pt>
                <c:pt idx="3945">
                  <c:v>plays</c:v>
                </c:pt>
                <c:pt idx="3946">
                  <c:v>plays</c:v>
                </c:pt>
                <c:pt idx="3947">
                  <c:v>plays</c:v>
                </c:pt>
                <c:pt idx="3948">
                  <c:v>plays</c:v>
                </c:pt>
                <c:pt idx="3949">
                  <c:v>plays</c:v>
                </c:pt>
                <c:pt idx="3950">
                  <c:v>plays</c:v>
                </c:pt>
                <c:pt idx="3951">
                  <c:v>plays</c:v>
                </c:pt>
                <c:pt idx="3952">
                  <c:v>plays</c:v>
                </c:pt>
                <c:pt idx="3953">
                  <c:v>plays</c:v>
                </c:pt>
                <c:pt idx="3954">
                  <c:v>plays</c:v>
                </c:pt>
                <c:pt idx="3955">
                  <c:v>plays</c:v>
                </c:pt>
                <c:pt idx="3956">
                  <c:v>plays</c:v>
                </c:pt>
                <c:pt idx="3957">
                  <c:v>plays</c:v>
                </c:pt>
                <c:pt idx="3958">
                  <c:v>plays</c:v>
                </c:pt>
                <c:pt idx="3959">
                  <c:v>plays</c:v>
                </c:pt>
                <c:pt idx="3960">
                  <c:v>plays</c:v>
                </c:pt>
                <c:pt idx="3961">
                  <c:v>plays</c:v>
                </c:pt>
                <c:pt idx="3962">
                  <c:v>plays</c:v>
                </c:pt>
                <c:pt idx="3963">
                  <c:v>plays</c:v>
                </c:pt>
                <c:pt idx="3964">
                  <c:v>plays</c:v>
                </c:pt>
                <c:pt idx="3965">
                  <c:v>plays</c:v>
                </c:pt>
                <c:pt idx="3966">
                  <c:v>plays</c:v>
                </c:pt>
                <c:pt idx="3967">
                  <c:v>plays</c:v>
                </c:pt>
                <c:pt idx="3968">
                  <c:v>plays</c:v>
                </c:pt>
                <c:pt idx="3969">
                  <c:v>plays</c:v>
                </c:pt>
                <c:pt idx="3970">
                  <c:v>plays</c:v>
                </c:pt>
                <c:pt idx="3971">
                  <c:v>plays</c:v>
                </c:pt>
                <c:pt idx="3972">
                  <c:v>plays</c:v>
                </c:pt>
                <c:pt idx="3973">
                  <c:v>plays</c:v>
                </c:pt>
                <c:pt idx="3974">
                  <c:v>plays</c:v>
                </c:pt>
                <c:pt idx="3975">
                  <c:v>plays</c:v>
                </c:pt>
                <c:pt idx="3976">
                  <c:v>plays</c:v>
                </c:pt>
                <c:pt idx="3977">
                  <c:v>plays</c:v>
                </c:pt>
                <c:pt idx="3978">
                  <c:v>plays</c:v>
                </c:pt>
                <c:pt idx="3979">
                  <c:v>plays</c:v>
                </c:pt>
                <c:pt idx="3980">
                  <c:v>plays</c:v>
                </c:pt>
                <c:pt idx="3981">
                  <c:v>plays</c:v>
                </c:pt>
                <c:pt idx="3982">
                  <c:v>plays</c:v>
                </c:pt>
                <c:pt idx="3983">
                  <c:v>plays</c:v>
                </c:pt>
                <c:pt idx="3984">
                  <c:v>plays</c:v>
                </c:pt>
                <c:pt idx="3985">
                  <c:v>plays</c:v>
                </c:pt>
                <c:pt idx="3986">
                  <c:v>plays</c:v>
                </c:pt>
                <c:pt idx="3987">
                  <c:v>plays</c:v>
                </c:pt>
                <c:pt idx="3988">
                  <c:v>plays</c:v>
                </c:pt>
                <c:pt idx="3989">
                  <c:v>plays</c:v>
                </c:pt>
                <c:pt idx="3990">
                  <c:v>plays</c:v>
                </c:pt>
                <c:pt idx="3991">
                  <c:v>plays</c:v>
                </c:pt>
                <c:pt idx="3992">
                  <c:v>plays</c:v>
                </c:pt>
                <c:pt idx="3993">
                  <c:v>plays</c:v>
                </c:pt>
                <c:pt idx="3994">
                  <c:v>plays</c:v>
                </c:pt>
                <c:pt idx="3995">
                  <c:v>plays</c:v>
                </c:pt>
                <c:pt idx="3996">
                  <c:v>plays</c:v>
                </c:pt>
                <c:pt idx="3997">
                  <c:v>plays</c:v>
                </c:pt>
                <c:pt idx="3998">
                  <c:v>plays</c:v>
                </c:pt>
                <c:pt idx="3999">
                  <c:v>plays</c:v>
                </c:pt>
                <c:pt idx="4000">
                  <c:v>plays</c:v>
                </c:pt>
                <c:pt idx="4001">
                  <c:v>plays</c:v>
                </c:pt>
                <c:pt idx="4002">
                  <c:v>plays</c:v>
                </c:pt>
                <c:pt idx="4003">
                  <c:v>plays</c:v>
                </c:pt>
                <c:pt idx="4004">
                  <c:v>plays</c:v>
                </c:pt>
                <c:pt idx="4005">
                  <c:v>plays</c:v>
                </c:pt>
                <c:pt idx="4006">
                  <c:v>plays</c:v>
                </c:pt>
                <c:pt idx="4007">
                  <c:v>plays</c:v>
                </c:pt>
                <c:pt idx="4008">
                  <c:v>plays</c:v>
                </c:pt>
                <c:pt idx="4009">
                  <c:v>plays</c:v>
                </c:pt>
                <c:pt idx="4010">
                  <c:v>plays</c:v>
                </c:pt>
                <c:pt idx="4011">
                  <c:v>plays</c:v>
                </c:pt>
                <c:pt idx="4012">
                  <c:v>plays</c:v>
                </c:pt>
                <c:pt idx="4013">
                  <c:v>plays</c:v>
                </c:pt>
                <c:pt idx="4014">
                  <c:v>plays</c:v>
                </c:pt>
                <c:pt idx="4015">
                  <c:v>plays</c:v>
                </c:pt>
                <c:pt idx="4016">
                  <c:v>plays</c:v>
                </c:pt>
                <c:pt idx="4017">
                  <c:v>plays</c:v>
                </c:pt>
                <c:pt idx="4018">
                  <c:v>plays</c:v>
                </c:pt>
                <c:pt idx="4019">
                  <c:v>plays</c:v>
                </c:pt>
                <c:pt idx="4020">
                  <c:v>plays</c:v>
                </c:pt>
                <c:pt idx="4021">
                  <c:v>plays</c:v>
                </c:pt>
                <c:pt idx="4022">
                  <c:v>plays</c:v>
                </c:pt>
                <c:pt idx="4023">
                  <c:v>plays</c:v>
                </c:pt>
                <c:pt idx="4024">
                  <c:v>plays</c:v>
                </c:pt>
                <c:pt idx="4025">
                  <c:v>plays</c:v>
                </c:pt>
                <c:pt idx="4026">
                  <c:v>plays</c:v>
                </c:pt>
                <c:pt idx="4027">
                  <c:v>plays</c:v>
                </c:pt>
                <c:pt idx="4028">
                  <c:v>plays</c:v>
                </c:pt>
                <c:pt idx="4029">
                  <c:v>plays</c:v>
                </c:pt>
                <c:pt idx="4030">
                  <c:v>plays</c:v>
                </c:pt>
                <c:pt idx="4031">
                  <c:v>plays</c:v>
                </c:pt>
                <c:pt idx="4032">
                  <c:v>plays</c:v>
                </c:pt>
                <c:pt idx="4033">
                  <c:v>plays</c:v>
                </c:pt>
                <c:pt idx="4034">
                  <c:v>plays</c:v>
                </c:pt>
                <c:pt idx="4035">
                  <c:v>plays</c:v>
                </c:pt>
                <c:pt idx="4036">
                  <c:v>plays</c:v>
                </c:pt>
                <c:pt idx="4037">
                  <c:v>plays</c:v>
                </c:pt>
                <c:pt idx="4038">
                  <c:v>plays</c:v>
                </c:pt>
                <c:pt idx="4039">
                  <c:v>plays</c:v>
                </c:pt>
                <c:pt idx="4040">
                  <c:v>plays</c:v>
                </c:pt>
                <c:pt idx="4041">
                  <c:v>plays</c:v>
                </c:pt>
                <c:pt idx="4042">
                  <c:v>plays</c:v>
                </c:pt>
                <c:pt idx="4043">
                  <c:v>plays</c:v>
                </c:pt>
                <c:pt idx="4044">
                  <c:v>plays</c:v>
                </c:pt>
                <c:pt idx="4045">
                  <c:v>plays</c:v>
                </c:pt>
                <c:pt idx="4046">
                  <c:v>plays</c:v>
                </c:pt>
                <c:pt idx="4047">
                  <c:v>plays</c:v>
                </c:pt>
                <c:pt idx="4048">
                  <c:v>plays</c:v>
                </c:pt>
                <c:pt idx="4049">
                  <c:v>plays</c:v>
                </c:pt>
                <c:pt idx="4050">
                  <c:v>plays</c:v>
                </c:pt>
                <c:pt idx="4051">
                  <c:v>plays</c:v>
                </c:pt>
                <c:pt idx="4052">
                  <c:v>plays</c:v>
                </c:pt>
                <c:pt idx="4053">
                  <c:v>plays</c:v>
                </c:pt>
                <c:pt idx="4054">
                  <c:v>plays</c:v>
                </c:pt>
                <c:pt idx="4055">
                  <c:v>plays</c:v>
                </c:pt>
                <c:pt idx="4056">
                  <c:v>plays</c:v>
                </c:pt>
                <c:pt idx="4057">
                  <c:v>plays</c:v>
                </c:pt>
                <c:pt idx="4058">
                  <c:v>plays</c:v>
                </c:pt>
                <c:pt idx="4059">
                  <c:v>plays</c:v>
                </c:pt>
                <c:pt idx="4060">
                  <c:v>plays</c:v>
                </c:pt>
                <c:pt idx="4061">
                  <c:v>plays</c:v>
                </c:pt>
                <c:pt idx="4062">
                  <c:v>plays</c:v>
                </c:pt>
                <c:pt idx="4063">
                  <c:v>plays</c:v>
                </c:pt>
                <c:pt idx="4064">
                  <c:v>plays</c:v>
                </c:pt>
                <c:pt idx="4065">
                  <c:v>plays</c:v>
                </c:pt>
                <c:pt idx="4066">
                  <c:v>plays</c:v>
                </c:pt>
                <c:pt idx="4067">
                  <c:v>plays</c:v>
                </c:pt>
                <c:pt idx="4068">
                  <c:v>plays</c:v>
                </c:pt>
                <c:pt idx="4069">
                  <c:v>plays</c:v>
                </c:pt>
                <c:pt idx="4070">
                  <c:v>plays</c:v>
                </c:pt>
                <c:pt idx="4071">
                  <c:v>plays</c:v>
                </c:pt>
                <c:pt idx="4072">
                  <c:v>plays</c:v>
                </c:pt>
                <c:pt idx="4073">
                  <c:v>plays</c:v>
                </c:pt>
                <c:pt idx="4074">
                  <c:v>plays</c:v>
                </c:pt>
                <c:pt idx="4075">
                  <c:v>plays</c:v>
                </c:pt>
                <c:pt idx="4076">
                  <c:v>plays</c:v>
                </c:pt>
                <c:pt idx="4077">
                  <c:v>plays</c:v>
                </c:pt>
                <c:pt idx="4078">
                  <c:v>plays</c:v>
                </c:pt>
                <c:pt idx="4079">
                  <c:v>plays</c:v>
                </c:pt>
                <c:pt idx="4080">
                  <c:v>plays</c:v>
                </c:pt>
                <c:pt idx="4081">
                  <c:v>plays</c:v>
                </c:pt>
                <c:pt idx="4082">
                  <c:v>plays</c:v>
                </c:pt>
                <c:pt idx="4083">
                  <c:v>plays</c:v>
                </c:pt>
                <c:pt idx="4084">
                  <c:v>plays</c:v>
                </c:pt>
                <c:pt idx="4085">
                  <c:v>plays</c:v>
                </c:pt>
                <c:pt idx="4086">
                  <c:v>plays</c:v>
                </c:pt>
                <c:pt idx="4087">
                  <c:v>plays</c:v>
                </c:pt>
                <c:pt idx="4088">
                  <c:v>plays</c:v>
                </c:pt>
                <c:pt idx="4089">
                  <c:v>plays</c:v>
                </c:pt>
                <c:pt idx="4090">
                  <c:v>plays</c:v>
                </c:pt>
                <c:pt idx="4091">
                  <c:v>plays</c:v>
                </c:pt>
                <c:pt idx="4092">
                  <c:v>plays</c:v>
                </c:pt>
                <c:pt idx="4093">
                  <c:v>plays</c:v>
                </c:pt>
                <c:pt idx="4094">
                  <c:v>plays</c:v>
                </c:pt>
                <c:pt idx="4095">
                  <c:v>plays</c:v>
                </c:pt>
                <c:pt idx="4096">
                  <c:v>plays</c:v>
                </c:pt>
                <c:pt idx="4097">
                  <c:v>plays</c:v>
                </c:pt>
                <c:pt idx="4098">
                  <c:v>plays</c:v>
                </c:pt>
                <c:pt idx="4099">
                  <c:v>plays</c:v>
                </c:pt>
                <c:pt idx="4100">
                  <c:v>plays</c:v>
                </c:pt>
                <c:pt idx="4101">
                  <c:v>plays</c:v>
                </c:pt>
                <c:pt idx="4102">
                  <c:v>plays</c:v>
                </c:pt>
                <c:pt idx="4103">
                  <c:v>plays</c:v>
                </c:pt>
                <c:pt idx="4104">
                  <c:v>plays</c:v>
                </c:pt>
                <c:pt idx="4105">
                  <c:v>plays</c:v>
                </c:pt>
                <c:pt idx="4106">
                  <c:v>plays</c:v>
                </c:pt>
                <c:pt idx="4107">
                  <c:v>plays</c:v>
                </c:pt>
                <c:pt idx="4108">
                  <c:v>plays</c:v>
                </c:pt>
                <c:pt idx="4109">
                  <c:v>plays</c:v>
                </c:pt>
                <c:pt idx="4110">
                  <c:v>plays</c:v>
                </c:pt>
                <c:pt idx="4111">
                  <c:v>plays</c:v>
                </c:pt>
                <c:pt idx="4112">
                  <c:v>plays</c:v>
                </c:pt>
                <c:pt idx="4113">
                  <c:v>plays</c:v>
                </c:pt>
              </c:strCache>
            </c:strRef>
          </c:cat>
          <c:val>
            <c:numRef>
              <c:f>Kickstarter_Data!$R$4115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10373200"/>
        <c:axId val="-1910368608"/>
      </c:barChart>
      <c:catAx>
        <c:axId val="-191037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0368608"/>
        <c:crosses val="autoZero"/>
        <c:auto val="1"/>
        <c:lblAlgn val="ctr"/>
        <c:lblOffset val="100"/>
        <c:noMultiLvlLbl val="0"/>
      </c:catAx>
      <c:valAx>
        <c:axId val="-19103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037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Campaigns_by_Category!$B$5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invertIfNegative val="0"/>
          <c:cat>
            <c:strRef>
              <c:f>Campaigns_by_Category!$A$6:$A$14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Campaigns_by_Category!$B$6:$B$14</c:f>
              <c:numCache>
                <c:formatCode>_(* #,##0_);_(* \(#,##0\);_(* "-"??_);_(@_)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Campaigns_by_Category!$C$5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  <a:effectLst/>
          </c:spPr>
          <c:invertIfNegative val="0"/>
          <c:cat>
            <c:strRef>
              <c:f>Campaigns_by_Category!$A$6:$A$14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Campaigns_by_Category!$C$6:$C$14</c:f>
              <c:numCache>
                <c:formatCode>_(* #,##0_);_(* \(#,##0\);_(* "-"??_);_(@_)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Campaigns_by_Category!$D$5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strRef>
              <c:f>Campaigns_by_Category!$A$6:$A$14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Campaigns_by_Category!$D$6:$D$14</c:f>
              <c:numCache>
                <c:formatCode>_(* #,##0_);_(* \(#,##0\);_(* "-"??_);_(@_)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Campaigns_by_Category!$E$5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Campaigns_by_Category!$A$6:$A$14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Campaigns_by_Category!$E$6:$E$14</c:f>
              <c:numCache>
                <c:formatCode>_(* #,##0_);_(* \(#,##0\);_(* "-"??_);_(@_)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10294336"/>
        <c:axId val="-1910289408"/>
      </c:barChart>
      <c:catAx>
        <c:axId val="-191029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0289408"/>
        <c:crosses val="autoZero"/>
        <c:auto val="1"/>
        <c:lblAlgn val="ctr"/>
        <c:lblOffset val="100"/>
        <c:noMultiLvlLbl val="0"/>
      </c:catAx>
      <c:valAx>
        <c:axId val="-19102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029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Campaigns_by_Sub!$B$5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Campaigns_by_Sub!$A$6:$A$46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Campaigns_by_Sub!$B$6:$B$46</c:f>
              <c:numCache>
                <c:formatCode>_(* #,##0_);_(* \(#,##0\);_(* "-"??_);_(@_)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Campaigns_by_Sub!$C$5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Campaigns_by_Sub!$A$6:$A$46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Campaigns_by_Sub!$C$6:$C$46</c:f>
              <c:numCache>
                <c:formatCode>_(* #,##0_);_(* \(#,##0\);_(* "-"??_);_(@_)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Campaigns_by_Sub!$D$5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Campaigns_by_Sub!$A$6:$A$46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Campaigns_by_Sub!$D$6:$D$46</c:f>
              <c:numCache>
                <c:formatCode>_(* #,##0_);_(* \(#,##0\);_(* "-"??_);_(@_)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Campaigns_by_Sub!$E$5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Campaigns_by_Sub!$A$6:$A$46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Campaigns_by_Sub!$E$6:$E$46</c:f>
              <c:numCache>
                <c:formatCode>_(* #,##0_);_(* \(#,##0\);_(* "-"??_);_(@_)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18751088"/>
        <c:axId val="-1918745968"/>
      </c:barChart>
      <c:catAx>
        <c:axId val="-191875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745968"/>
        <c:crosses val="autoZero"/>
        <c:auto val="1"/>
        <c:lblAlgn val="ctr"/>
        <c:lblOffset val="100"/>
        <c:noMultiLvlLbl val="0"/>
      </c:catAx>
      <c:valAx>
        <c:axId val="-191874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75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Outcome_by_Month!$B$5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Outcome_by_Month!$A$6:$A$17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Outcome_by_Month!$B$6:$B$17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233.0</c:v>
                </c:pt>
                <c:pt idx="5">
                  <c:v>212.0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Outcome_by_Month!$C$5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Outcome_by_Month!$A$6:$A$17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Outcome_by_Month!$C$6:$C$17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Outcome_by_Month!$D$5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Outcome_by_Month!$A$6:$A$17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Outcome_by_Month!$D$6:$D$17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18658272"/>
        <c:axId val="-1918653392"/>
      </c:lineChart>
      <c:catAx>
        <c:axId val="-191865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653392"/>
        <c:crosses val="autoZero"/>
        <c:auto val="1"/>
        <c:lblAlgn val="ctr"/>
        <c:lblOffset val="100"/>
        <c:noMultiLvlLbl val="0"/>
      </c:catAx>
      <c:valAx>
        <c:axId val="-19186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65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24723056"/>
        <c:axId val="-1924718400"/>
      </c:lineChart>
      <c:catAx>
        <c:axId val="-192472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4718400"/>
        <c:crosses val="autoZero"/>
        <c:auto val="1"/>
        <c:lblAlgn val="ctr"/>
        <c:lblOffset val="100"/>
        <c:noMultiLvlLbl val="0"/>
      </c:catAx>
      <c:valAx>
        <c:axId val="-19247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472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12937</xdr:colOff>
      <xdr:row>11465</xdr:row>
      <xdr:rowOff>85339</xdr:rowOff>
    </xdr:from>
    <xdr:to>
      <xdr:col>31</xdr:col>
      <xdr:colOff>457437</xdr:colOff>
      <xdr:row>11479</xdr:row>
      <xdr:rowOff>161539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169610</xdr:colOff>
      <xdr:row>8512</xdr:row>
      <xdr:rowOff>128662</xdr:rowOff>
    </xdr:from>
    <xdr:to>
      <xdr:col>10</xdr:col>
      <xdr:colOff>677610</xdr:colOff>
      <xdr:row>8527</xdr:row>
      <xdr:rowOff>14362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</xdr:row>
      <xdr:rowOff>12700</xdr:rowOff>
    </xdr:from>
    <xdr:to>
      <xdr:col>18</xdr:col>
      <xdr:colOff>812800</xdr:colOff>
      <xdr:row>36</xdr:row>
      <xdr:rowOff>50800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393700</xdr:colOff>
      <xdr:row>16</xdr:row>
      <xdr:rowOff>25400</xdr:rowOff>
    </xdr:from>
    <xdr:to>
      <xdr:col>21</xdr:col>
      <xdr:colOff>571500</xdr:colOff>
      <xdr:row>28</xdr:row>
      <xdr:rowOff>168269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19300" y="30734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19</xdr:col>
      <xdr:colOff>419100</xdr:colOff>
      <xdr:row>1</xdr:row>
      <xdr:rowOff>127000</xdr:rowOff>
    </xdr:from>
    <xdr:to>
      <xdr:col>21</xdr:col>
      <xdr:colOff>596900</xdr:colOff>
      <xdr:row>14</xdr:row>
      <xdr:rowOff>79369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44700" y="3175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20</xdr:col>
      <xdr:colOff>0</xdr:colOff>
      <xdr:row>43</xdr:row>
      <xdr:rowOff>177800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254000</xdr:colOff>
      <xdr:row>17</xdr:row>
      <xdr:rowOff>25400</xdr:rowOff>
    </xdr:from>
    <xdr:to>
      <xdr:col>22</xdr:col>
      <xdr:colOff>431800</xdr:colOff>
      <xdr:row>29</xdr:row>
      <xdr:rowOff>168269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57500" y="3263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20</xdr:col>
      <xdr:colOff>254000</xdr:colOff>
      <xdr:row>3</xdr:row>
      <xdr:rowOff>12700</xdr:rowOff>
    </xdr:from>
    <xdr:to>
      <xdr:col>22</xdr:col>
      <xdr:colOff>431800</xdr:colOff>
      <xdr:row>15</xdr:row>
      <xdr:rowOff>155569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57500" y="5842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38100</xdr:rowOff>
    </xdr:from>
    <xdr:to>
      <xdr:col>15</xdr:col>
      <xdr:colOff>800100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685800</xdr:colOff>
      <xdr:row>16</xdr:row>
      <xdr:rowOff>25400</xdr:rowOff>
    </xdr:from>
    <xdr:to>
      <xdr:col>19</xdr:col>
      <xdr:colOff>38100</xdr:colOff>
      <xdr:row>28</xdr:row>
      <xdr:rowOff>168269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5600" y="30734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16</xdr:col>
      <xdr:colOff>673100</xdr:colOff>
      <xdr:row>1</xdr:row>
      <xdr:rowOff>165100</xdr:rowOff>
    </xdr:from>
    <xdr:to>
      <xdr:col>19</xdr:col>
      <xdr:colOff>25400</xdr:colOff>
      <xdr:row>14</xdr:row>
      <xdr:rowOff>117469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Year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12900" y="3556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15</xdr:row>
      <xdr:rowOff>12700</xdr:rowOff>
    </xdr:from>
    <xdr:to>
      <xdr:col>9</xdr:col>
      <xdr:colOff>0</xdr:colOff>
      <xdr:row>43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19.007402083334" createdVersion="4" refreshedVersion="4" minRefreshableVersion="3" recordCount="4114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25.827857291668" createdVersion="4" refreshedVersion="4" minRefreshableVersion="3" recordCount="4114">
  <cacheSource type="worksheet">
    <worksheetSource ref="A1:U4115" sheet="Kickstarter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5">
      <sharedItems containsSemiMixedTypes="0" containsNonDate="0" containsDate="1" containsString="0" minDate="2009-08-10T12:26:00" maxDate="2017-05-03T12:12:00"/>
    </cacheField>
    <cacheField name="Date Created Conversion" numFmtId="165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base="19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x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x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x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</r>
  <r>
    <x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x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x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x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x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x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x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x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x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x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x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x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x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x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x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x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x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x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x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x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</r>
  <r>
    <x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x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x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x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</r>
  <r>
    <x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x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x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x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x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x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x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</r>
  <r>
    <x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</r>
  <r>
    <x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x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x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x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x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x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x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</r>
  <r>
    <x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</r>
  <r>
    <x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x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x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x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</r>
  <r>
    <x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</r>
  <r>
    <x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x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x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x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x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x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x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x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x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x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x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x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x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x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x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x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x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x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x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x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x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</r>
  <r>
    <x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x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x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</r>
  <r>
    <x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</r>
  <r>
    <x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x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x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x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x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x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x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x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x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x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x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x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x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x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</r>
  <r>
    <x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x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x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</r>
  <r>
    <x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x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x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</r>
  <r>
    <x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</r>
  <r>
    <x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x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x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x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x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x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x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x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x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x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x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x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x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x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x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x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x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x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x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x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x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x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x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</r>
  <r>
    <x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x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x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x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x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</r>
  <r>
    <x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x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x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x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x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x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x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x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x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x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x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</r>
  <r>
    <x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</r>
  <r>
    <x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x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0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7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15T09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5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3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28T22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13T18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18:07:4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4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19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18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0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0:00:00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3:27:00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6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3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6-15T22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1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6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2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9-13T11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08:03:09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5-01-01T00:59:0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08:20:00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2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7:36:01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8-17T05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1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6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09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8-21T00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25T12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0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1-08T09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0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27T17:00:00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4-03T23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09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5-10T18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5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6-18T21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10-05T06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08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7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10-06T19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4-27T07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6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3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5:00:0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10-23T21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5-01-30T10:00:0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5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09:50:46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5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2-25T10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6:15:16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09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2:59:22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1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4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22T17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6-06T12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3-03T12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27T21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7-07T17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8-10T22:59:00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7-18T13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7-15T07:00:04"/>
    <x v="67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2-23T06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10-01T23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9-04T14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5-27T23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1-14T17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5-02T20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6-01-21T04:41:35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4-22T22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2-27T10:35:58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5-20T19:59:00"/>
    <x v="7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9-01T10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4-25T11:38:13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2-09T19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3T20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10-09T12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22T04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5-15T11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9-22T20:00:37"/>
    <x v="85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2-27T07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6-02T18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6-22T08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6-02T11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7-12T00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5-17T02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7-02-01T01:00:00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7-03T14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4-07T10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2-25T17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7-31T20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7-11T20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2-07T16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4-01-22T14:39:5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1-04T12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3-01-24T11:38:30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2-22T20:08:53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3-07T12:20:30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4-02T18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5-13T17:00:00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4-02T11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24T16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5-31T07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2-25T17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1-13T22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31T00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4-12T19:00:00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8-06T08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2-01-12T23:34:48"/>
    <x v="114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2-04T10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4-08T03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6-09T12:00:00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7-28T18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8-13T16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10-02T18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18T03:16:00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10-10T03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5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5-15T15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6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19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4-03T06:59:01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19T22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10-30T15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6-16T13:16:0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7-05T17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3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31T10:31:00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9-04T10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2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5-16T03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10-12T06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1:59:00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12T15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3-19T20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0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1-16T15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9-02T22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0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6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7:23:18"/>
    <x v="146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5-01-08T11:18:00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2-26T23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1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0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6-18T06:13:1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9-22T18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2-02T08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6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6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8-02T19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2-26T14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10-21T18:50:28"/>
    <x v="15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7-03T03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8-15T14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7-02T09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8-16T16:42:00"/>
    <x v="162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9-30T17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9-19T11:18:21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6-01-12T08:48:44"/>
    <x v="165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7-01-15T18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8-04T15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3-19T12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10-18T05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8-29T22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8-11T21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3-19T01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2-28T06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5-08T11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29T11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8-05T12:46:39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23T17:08:46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1-26T16:55:45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3-03T18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4-13T12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6-22T10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7-01-06T17:17:12"/>
    <x v="18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1-26T13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8-31T20:59:00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8-18T14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3-03T13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7-20T23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9-04T21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9-03T09:34:37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16T08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10-02T03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10-17T12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11-28T16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3-06T16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7-10T09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10-10T14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2-17T14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10-05T02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31T19:58:22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9-14T19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2-08T12:38:49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10-08T13:59:00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5-01-29T13:21:04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8-04T07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10-06T08:10:22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8-05T17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5-01-03T21:43:58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2-16T01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7-10T15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09-30T22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9-18T20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4-16T13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8-16T07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3-06T08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2-17T16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4-22T15:00:37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2-28T08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5-15T08:04:49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3-31T23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8-20T13:06:0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3-28T12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3-26T19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5-21T18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7-09T22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4-08T15:04:14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5-31T02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7-09T14:27:21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6-01T09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2-13T15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6-04T11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6-01-02T16:00:5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2-27T12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9-29T14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6-20T17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7-09T14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6-01-04T17:00:00"/>
    <x v="236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3-08T06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30T02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1-08T05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0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09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4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18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0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18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2:43:25"/>
    <x v="246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10-15T20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1:35:09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8-22T10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6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2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0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08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19:00:00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3-16T04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3-16T11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08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6-17T18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0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2:59:0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7:55:00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2-25T22:57:08"/>
    <x v="262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5:54:54"/>
    <x v="263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7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5-10T13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0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3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1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2-21T21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1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4-01-02T01:00:00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1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7-03T04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4-04T23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1-09T18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4-27T17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4:23:39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7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19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7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2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5:00:00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31T21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2-01-21T10:43:00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1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1:35:24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1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1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1-02T03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0:59:0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30T17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0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09:01:54"/>
    <x v="293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7-19T09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7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9-07T04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4-30T20:59:00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4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1-16T23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4-24T16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09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3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18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19:00:00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08:07:29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2:05:33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5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09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1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19T19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2-01-01T00:59:00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4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08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2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8-22T11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1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09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6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10-02-02T00:59:00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6:00:00"/>
    <x v="320"/>
    <x v="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4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6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0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8-01T08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2-19T21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5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1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31T21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1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0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6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10-28T01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4-07T07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5-15T12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5-08T15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08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19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18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1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4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0:59:00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1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0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19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5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5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5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8-21T07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4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9-10T20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5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10-07T21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3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1:52:01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1:03:14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1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4-23T22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6-15T08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3T22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0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18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7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2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0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7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2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4-30T21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3-15T06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6:14:2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7-01-06T12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1:25:39"/>
    <x v="371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09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4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9-16T14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3-01T10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3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0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6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09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6-01-23T10:16:32"/>
    <x v="38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29T22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0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19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1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1-21T08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5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4T23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18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5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5-07T17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2-17T17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0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10-10T10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4-17T11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4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6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0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4-29T12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5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0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3:12:50"/>
    <x v="401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6:56:57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8-10T00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6:04:00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3-05T19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8T22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4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1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7-22T13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6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2-21T22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25T10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4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18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5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2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1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7-22T23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6-29T13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1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4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9-10T23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5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3-26T01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11-27T14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3-01T10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22T11:59:00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6-16T15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11-26T21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9-10T19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7-05T13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10-21T10:26:21"/>
    <x v="432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10-11T08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2-01T14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9-13T10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31T01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10-08T00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0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17T11:16:58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3-24T15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1-02T12:03:16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4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2-09T17:21:41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2-02-15T14:46:01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21T01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3-03T19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3-23T05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5-14T11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10-17T06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2-14T15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4-01-25T10:09:51"/>
    <x v="451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5-13T09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19T12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6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4-16T17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0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8-16T11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09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11-13T09:22:07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5-31T21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6-02T13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8-09T20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0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5-18T13:22:15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26T19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9-07T15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9-28T09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7-10T20:51:05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9-05T16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4-01-15T21:00:00"/>
    <x v="470"/>
    <x v="3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09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8-23T15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9-17T09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2-17T00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5-05T19:04:03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0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5-18T13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4-01T13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11-21T03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5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09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4-14T07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3-01-28T21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11-05T16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5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6-01T15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2-25T08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7-01-08T18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4:33:00"/>
    <x v="489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8-22T16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6-01-27T16:34:59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10-12T17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5-20T10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0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7-16T12:51:4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4-02-10T15:21:14"/>
    <x v="496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2-24T22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1:17:29"/>
    <x v="498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3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5-08T15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7-08T22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3-18T05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5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4-10T15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19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8-10T06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10-19T16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7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6-28T08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2-29T21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4-05T23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1-20T11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8-15T00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7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4:46:41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5-27T11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7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9-06T07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2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2-10T09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31T21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20T16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9-20T20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6-01T10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9-13T02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8-07T10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2-17T09:05:00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6-21T14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7-01-10T22:00:00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23T19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2-16T23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5-12T17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5-16T03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11-01T16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7-01-06T06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8-03T11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1-04T12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5-13T12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7-04T18:11:47"/>
    <x v="539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2-04T12:36:46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10-28T18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5-03T09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31T19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7-04T08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1-15T08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10-17T09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2-10T09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10-29T14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7-08T08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30T22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8-01T10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6-01-09T07:48:16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1-14T11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10-19T09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6-12T01:29:03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6-01-06T13:38:37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2-02T16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3-24T13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2-12T23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2-17T11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10-26T08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2-18T02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2-16T18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3-12T15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7-10T11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7-14T09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5-01-01T13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6-01-16T04:00:00"/>
    <x v="568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6-01-01T13:20:12"/>
    <x v="569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2-18T12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26T20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1-04T11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5-01-17T18:12:00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10-19T03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6-13T09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3-28T03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5-20T07:08:22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9-07T06:53:13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2-25T13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9-22T14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8-01T17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3-15T11:00:00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3-19T14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3-16T09:11:56"/>
    <x v="584"/>
    <x v="0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1-30T17:00:00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2-15T13:30:07"/>
    <x v="586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4-16T11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11-17T12:28:06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7-08T07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2-08T06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7-22T06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2-02T22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4-06T08:15:45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4-16T11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5-03T18:40:38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1-02T14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7-31T09:00:00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2-04T17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3-08T08:16:00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5-09T12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2-26T13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6-18T12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8-14T08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8-27T17:50:56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8-23T01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5-24T08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1-22T13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6-15T15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1-28T18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4-22T12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6-01-19T06:27:17"/>
    <x v="611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9-01T17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9-30T21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6-23T18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9-24T19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2-25T02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5-08T01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2-09T12:26:43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11-25T09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8-25T10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7-07T16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7-01T11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5-27T17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5-14T16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3-26T13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8-15T06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3-14T16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7-13T09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5-14T08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9-05T22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5-28T11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1-25T09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6-17T16:00:00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2-26T15:17:09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4-11T19:12:42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6-06T03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2-25T16:04:00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3-25T06:14:22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10-13T06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24T16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8-13T06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8-19T08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5-31T08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10-28T18:00:00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8-11T17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8-11T13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3-17T10:25:49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10-14T09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9-16T14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2-18T18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2-12T17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2-01T10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8-20T07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7-08T15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3-12T14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4-17T11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2-23T13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7-26T11:00:00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8-23T07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1-09T11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10-23T08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5-01-16T03:30:47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7-18T13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4-13T08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7-01-13T10:04:21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8-17T12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10-29T01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5-11T12:57:02"/>
    <x v="668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7-06T08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6-19T01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5-01-13T21:00:00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31T21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9-01T13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8-11T19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31T23:59:00"/>
    <x v="675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2-07T11:26:21"/>
    <x v="676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6-28T02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5-21T02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9-03T09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9-17T05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10-26T12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3-14T10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10-31T14:36:04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7-24T20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5-01-12T13:47:52"/>
    <x v="685"/>
    <x v="0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8-03T09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7-02-05T11:00:53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10-14T19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2-07T21:59:00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9-08T23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30T17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2-22T02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4-30T12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2-01T08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31T05:30:20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7-25T15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2-03T05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9-17T19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1-22T09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7-01-10T09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7-23T08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1-24T11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7-01-31T16:32:00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7-02-19T21:37:48"/>
    <x v="704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7-01-21T04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2-14T11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7-01-01T08:55:2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9-13T06:56:40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2-04T17:59:1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8-19T17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2-14T05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2-14T09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6-05T05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7-02-28T11:54:42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11-04T20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1-30T17:00:00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9-05T13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2-17T22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22T17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29T08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8-01T06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4-08T11:19:38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7-29T20:59:00"/>
    <x v="723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6-30T08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2-13T08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4-11T18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3-01-14T14:20:00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8-21T13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9-18T21:27:41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2-07T10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2-01-21T23:00:00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9-29T03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2-20T03:04:52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5-08T22:00:00"/>
    <x v="734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2-03T17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20T21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2-14T13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1-30T21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8-11T05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20T20:31:22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6-11T08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3-21T14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4-16T14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2-13T15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5-03T06:44:0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22T20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5-01-15T03:54:00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8-10T13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7-01-28T15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2-24T14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8-04T08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10-16T04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2-14T07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3-01-05T10:58:41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5-19T17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4-18T10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2-05T18:18:34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10-08T13:04:2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7-09T00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1-26T12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2-02T11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2-03T23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8-15T03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9-09T21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10-19T06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2-16T11:48:03"/>
    <x v="766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5-20T20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2-15T21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2-26T16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2-24T16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6-01-30T12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10-31T20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5-10T16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2-23T11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2-15T18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10-10T22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31T16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4-30T09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10-14T21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5-03T09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6-07T17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8-25T11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4-27T15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3-16T19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2-28T07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5-11T08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1-01T08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7-06T20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21T00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31T18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1-12T22:59:00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1-07T14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7-02T21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9-05T10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4-06T21:59:00"/>
    <x v="795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9-15T14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4-28T21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9-30T07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4-27T09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9-11T03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7-01T12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9-16T21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28T18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22T20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7-16T16:00:00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9-07T09:35:39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2-28T19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2-21T21:59:00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4-01-19T13:00:30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31T18:21:02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7-10T09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3-01T06:58:00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7-20T16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31T11:04:00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1-01T15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4-08T23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3-10T21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8-07T10:01:00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20T21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6-08T22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5-03T21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10-05T15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3-22T15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4-17T23:59:00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29T00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25T16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2-14T12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25T09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7-13T12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3-22T04:37:05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4-27T08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2-01-21T01:13:00"/>
    <x v="832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4-19T14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6-30T20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5-18T20:00:00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10-06T18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5-01T16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2-01-17T14:33:05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9-22T11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9-23T22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1-10T14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10-13T20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2-08T01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10-31T21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9-04T20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3-10T07:00:00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7-10T12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4-14T12:00:33"/>
    <x v="848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3-15T19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4-24T21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7-31T12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24T14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2-16T12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2-27T22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7-23T20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10-25T12:00:00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1-25T07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4-15T15:59:00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6-03T17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1-22T05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9-16T16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1-11T07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2-11T19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10-16T02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3-01-16T11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2-28T08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1-30T21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4-01-06T17:39:5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4-08T12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31T17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1-29T07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3-10T12:48:47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1-10T22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5-04T07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21T10:22:11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2-04T04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2-19T11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2-22T22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29T12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10-30T00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2-01-13T23:01:26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9-06T13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3-02T15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5-11T19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30T15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9-15T13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5-27T16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8-31T23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10-05T11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1-21T10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8-20T17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7-31T21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4-01T13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6-05T16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10-24T20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27T21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1-28T10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2-01-15T11:11:50"/>
    <x v="898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5-27T19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3-30T12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6-08T12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8-30T08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9-22T19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6-01-02T18:55:37"/>
    <x v="904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1-01-23T22:45:26"/>
    <x v="905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3-12T20:33:10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9-10T21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7-26T21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7-22T21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3-03T06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23T17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2-10T20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5-04T20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8-25T11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2-29T21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10-21T22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7-13T19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2-01T15:59:21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2-19T08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1-14T10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2-11T22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10-01T05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1-21T17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2-13T15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1-27T15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7-08T15:40:00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5-14T12:44:55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11-17T17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4-08T21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6-25T14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3-16T15:00:00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3-22T15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5-11T21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5-03T23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6-01-29T01:00:29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2-01-18T13:00:00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1-03T13:09:17"/>
    <x v="937"/>
    <x v="4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9-02T04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6-30T12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8-10T17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2-09T19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2-18T13:14:20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1-29T10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4-18T07:00:00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7-02-18T16:59:00"/>
    <x v="945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9-09T11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6-30T11:45:06"/>
    <x v="947"/>
    <x v="2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3-12T12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6-02-20T18:02:56"/>
    <x v="94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6-01-17T11:01:01"/>
    <x v="950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6-04T08:41:12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1-18T08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5-01-24T20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8-20T13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9-13T00:05:00"/>
    <x v="955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4-26T13:55:59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1-17T07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4-09T21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5-01-18T21:11:05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3-14T07:02:35"/>
    <x v="960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2-20T12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2-11T10:05:53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10-17T08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9-01T08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10-25T20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10-06T08:15:32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4-21T22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8-15T13:20:34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2-09T00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7-01-22T21:59:0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6-01T10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9-03T23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11-08T18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3-25T09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6-28T09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8-13T18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2-21T15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2-25T00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6-20T11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1-30T15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8-09T15:43:42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10-02T11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8-23T13:54:00"/>
    <x v="98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3-27T18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31T16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6-01-09T17:00:00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6-23T00:04:10"/>
    <x v="987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10-01T01:33:45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9-28T15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9-03T11:49:24"/>
    <x v="99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7-12T11:51:00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5-07T14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1-11T22:00:00"/>
    <x v="993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1-30T15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29T09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7-27T08:27:00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1-27T20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1-18T22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1-13T01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3-14T17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7-01-30T10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2-16T22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3-16T09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2-18T10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10-30T07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12T00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2-14T08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2-28T12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6-19T07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9-04T19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2-18T14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7-01-24T03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29T13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2-31T17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1-25T15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4-06T18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1-21T10:12:15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7-14T04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2-04T16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6-01T17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1:00:00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5-17T08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5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6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2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1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7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3:00:00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4:59:00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4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1:20:10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09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0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0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08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1:00:00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5-17T22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1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2-13T00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8-27T10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30T18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9-12T03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5-19T23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3-05T13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8-23T13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2-26T13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1-05T13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9-24T18:16:29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2-12T03:20:45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9-14T12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8-26T17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6-06T13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3-05T21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8-10T15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3-07T16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4-24T09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2-04T14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3-25T17:00:00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3-13T10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4-15T14:54:53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5-01T18:00:00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12T12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30T17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7-06T22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2-19T02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8-04T16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2-21T13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4-10T00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1-25T23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30T17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1-17T12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2-05T12:58:17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10-16T16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4-01-03T21:09:05"/>
    <x v="1074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5-06T14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9-11T02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6-01-13T21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7-21T21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5-14T06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5-10T20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5-01-28T15:14:52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8-10T14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8-02T08:49:4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8-08T14:53:2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3-14T08:06:1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8-24T13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6-15T10:08:0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4-24T12:11:07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6-25T21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5-28T21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4-10T11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3-01-05T17:37:18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2-11T16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10-09T10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8-30T05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10-03T20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3-02T12:01:1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4-13T11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5-13T13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2-13T19:39:31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7-14T11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2-08T22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6-17T22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6-11T02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3-23T19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4-04T09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7-23T13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4-13T07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1-18T12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2-07T15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6-01-07T21:53:10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5-01-19T01:30:00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8-14T16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10-09T01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3-30T08:41:3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6-09T13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2-25T07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4-04T19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4-06T12:01:04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10-28T13:56:4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3-13T14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30T09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4-19T05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4-30T09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9-25T07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7-14T00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1-14T14:30:00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8-07T08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6-04T23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11-25T17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2-24T14:47:48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31T19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31T02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28T21:33:00"/>
    <x v="113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8-06T16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2-19T09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4-23T12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21T14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5-01-01T01:20:26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8-06T04:05:21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7-09T09:47:30"/>
    <x v="1141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2-16T17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2-16T21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4-28T21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10-02T10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5-02T15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10-19T16:19:43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1-30T22:06:21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6-16T10:02:46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6-01-08T15:54:35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9-06T19:27:43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5-15T10:01: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6-18T10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9-05T19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8-14T11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2-23T18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2-05T09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2-08T19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6-30T08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3-27T19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5-19T08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9-25T09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8-09T10:22:00"/>
    <x v="116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6-18T10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7-05T22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6-25T21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9-12T10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9-21T18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2-22T01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5-30T14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1-13T13:18:47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8-20T09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8-02T21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5-08T13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7-15T10:28:59"/>
    <x v="1175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3-06T06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10-15T08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8-16T14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10-28T10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6-28T12:21:54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3-01T01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7-01-12T09:42:00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1-01T20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2-06T07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6-07T21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6-01T15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5-17T11:00:00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28T09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29T16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31T08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3-20T06:29:20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2-11T05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4-09T10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4-08T04:42:59"/>
    <x v="1194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2-20T02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2-18T12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6-12T22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2-30T20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7-08T11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4-16T04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7-15T07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6-26T23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31T07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2-03T22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6-13T05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3-11T06:29:00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31T03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3-24T09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2-25T13:18:25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31T14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6-09T13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26T18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7-01-31T11:08:20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6-09T13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5-30T15:09:16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10-02T16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7-14T12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31T20:00:0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10-20T04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8-25T08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2-03T17:00:00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31T21:00:00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1-09T22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6-06T06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10-22T14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4-20T18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8-07T00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9-28T10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4-16T09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2-24T16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8-27T18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10-06T13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2-21T15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2-02T11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2-14T20:14: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8T09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23T23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8-06T07:38:56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2-01-05T16:06:07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7-12T14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1-02T22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9-11T06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7-08T14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4-22T14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6-14T07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2-05T19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5-06T00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6-12T23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7-07T10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9-06T08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9-25T12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10-24T16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9-03T11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2-31T21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2-01T14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2-12T15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4-02T18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31T07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6-08T20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2-26T13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4-01-29T01:13:47"/>
    <x v="1261"/>
    <x v="3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2-16T11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3-28T18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10-29T08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1-30T08:43:3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4-01-11T14:02:25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7-24T07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9-20T13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4-15T17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3-25T12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1-13T10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6-14T21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31T10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8-30T09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8-07T13:49:47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8-31T21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9-04T06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6-24T19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3-23T18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1-03-01T11:10:54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28T10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2-08T21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3-10T21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31T09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20T06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17T07:00:00"/>
    <x v="1286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6-12T07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8-09T21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7-01-03T20:14:05"/>
    <x v="128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4-22T23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4-07T00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10-06T15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1-14T10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19T04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7-29T10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3-13T17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5-01T10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4-28T09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7-14T12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6-01T11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20T20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1-30T19:23:31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31T04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3-12T20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7-21T10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2-04T03:58:54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2-17T05:04:39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10-08T07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10-15T14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8-19T09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1-30T13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4-18T09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3-03T10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10-21T09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1-05T18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2-28T16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7-21T07:00:00"/>
    <x v="1317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5-01-10T18:02:52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7-11T09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30T16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2-23T10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5-21T08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4-25T23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10-13T08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2-29T19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5-01-15T12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5-29T09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10-14T08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2-01T23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7-01T21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8-17T05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7-01-26T18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7-15T19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3-11T11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2-05T15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2-17T13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3-03T06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8-02T12:17:13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2-08T09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8-15T07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10-01T07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7-17T12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8-18T20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30T11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7-14T12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6-26T18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3-07T08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2-18T05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2-15T23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2-25T17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2-12T10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9-04T20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3-10T17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6-11T12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1-30T03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7-04T17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2-28T22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6-25T06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7-06T12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8-02T14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6-21T10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9-07T15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2-15T00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5-01-07T09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3-16T09:35:52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1-26T17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1-13T18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6-14T21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4-11T07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15T17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5-07T11:12:22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7-12T10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2-30T15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3-24T19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7-01-14T18:35:19"/>
    <x v="1375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2-03T10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2-02T21:11:00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8-01T11:13:30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6-05T04:47:56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6-08T19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2-28T22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5-06T12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22T18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7-05T10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4-29T05:11:00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7-29T08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6-02T21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10-17T09:14:00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8-13T04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4-27T10:12:0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8-21T21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3-02T20:43:06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8-01T09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2-28T20:00:00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7-01-14T14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2-13T16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10-27T14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7-05T13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10-06T17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6-11T22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26T16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4-30T17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7-25T18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2-22T05:14:45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0:20:01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2-12T03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8-12T05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1-13T14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2-31T21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6-03T00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18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18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6-02-20T03:29:30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7-01-02T23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8-16T09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1-21T16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9-15T04:11:00"/>
    <x v="1417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2-25T03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10-09T03:56:5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28T09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2-08T14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9-20T22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6-01-01T01:38:51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15T11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4-28T20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8-24T02:22:00"/>
    <x v="1426"/>
    <x v="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9-18T13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4-02T01:06:57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4-09T18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2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1-25T23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7-20T11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2-10T04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6-08T08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10-11T11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2-21T01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7-12T21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4-27T06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3-07T12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5-26T10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1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5-25T08:29:18"/>
    <x v="1442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7-01-02T15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9-12T13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6-14T06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21T03:44:38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7-08T10:32:14"/>
    <x v="1447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5-21T22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5-10T12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2-19T21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1-18T17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7-28T09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4-15T08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24T14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9-05T06:39:00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09:02:45"/>
    <x v="1456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1-11T15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8-10T21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2-02T10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1-30T16:45:0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7:00:00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08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3:52:18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08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0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1T22:00:00"/>
    <x v="1466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3-25T11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7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7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2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5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6:01:43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6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0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1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18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0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3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0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0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1-02T15:09:05"/>
    <x v="1481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9-07T00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7-21T21:37:55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7-21T07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6-20T12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2-26T21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8-02T15:01:11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4-01-05T06:31:00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1-15T08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10-02T06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5-02-15T08:38:00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6-18T14:14:06"/>
    <x v="1492"/>
    <x v="6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6-16T13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4-03T08:38:00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8-27T11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9-16T04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7-31T12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9-03T16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8-04T17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5-01T14:42:37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7-08T07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3-25T15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10-23T01:20:01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6-10T01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3-22T13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7-24T11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5-15T01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6-27T07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2-14T15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7-19T02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1-18T08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2-05T09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7-16T08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9-27T07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3-15T22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10-06T07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2-05T23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31T12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6-20T14:59:00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2-18T21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6-06T21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10-17T12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2-22T17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2-20T05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8-18T09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6-01-18T23:37:27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3-14T06:24:46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31T17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3-19T07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10-23T11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1-30T20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2-15T08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5-01T20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9-04T09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5-23T15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8-27T12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8-06T11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5-01-22T11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7-01-03T15:03: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1-25T18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31T10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30T16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1-22T06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3-31T17:18:00"/>
    <x v="1544"/>
    <x v="0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3-02T14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9-16T22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23T03:14:42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1-08T15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1-02T21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5-12T03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5-27T12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30T20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9-01T23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8-01T23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9-17T10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7-03T20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9-20T08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8-28T05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28T18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1-12T18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1-06T19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12-01T17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3-14T09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5-28T13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6-08T10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7-27T15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16T17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2-23T18:29:45"/>
    <x v="1568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5-25T09:18:34"/>
    <x v="1569"/>
    <x v="4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4-08T11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6-19T11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28T16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3-31T20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2-17T15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7-09T05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6-30T14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7-24T13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9-01T19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8-28T16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5-20T18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2-19T03:46:30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10-26T14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9-25T14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30T08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25T04:00:00"/>
    <x v="1585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4-04T18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2-13T15:49:25"/>
    <x v="1587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31T13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10-09T16:38:06"/>
    <x v="1589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9-23T13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4-03T09:25:41"/>
    <x v="159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3-27T17:44:45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2-28T13:17:35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5-15T09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6-18T13:13:00"/>
    <x v="159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2-13T04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9-20T01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7-26T09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4-08T04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7-14T22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5-04T19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10-14T16:00:00"/>
    <x v="1602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2-01-27T21:04:19"/>
    <x v="1603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3-17T12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8-01T00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1-03-23T18:40:38"/>
    <x v="160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6-14T12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3-12-31T22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11-02T01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2-15T15:11:50"/>
    <x v="161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6-04T17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3-01-02T13:59:44"/>
    <x v="16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7-21T18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8-03T10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2-12T19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1-22T15:00:00"/>
    <x v="1616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11-01T12:00:00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3-08T08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9-14T21:28:06"/>
    <x v="1619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23T01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5-27T20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2-17T00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8-27T09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3-01-09T01:48:55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9-11T09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2-01T14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1-25T21:59:00"/>
    <x v="1627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6-17T10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2-20T13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3-01T23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10-12T13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9-24T01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2-01-15T22:00:00"/>
    <x v="1633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6-01T22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7-11T13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6-11T21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2-31T16:39:00"/>
    <x v="1637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2-28T14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3-03T08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8-02T18:59:00"/>
    <x v="164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2-19T07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6-13T17:35:27"/>
    <x v="164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9-24T12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11-21T19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18T07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8-14T11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6-09T02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3-20T08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5-23T09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10-09T03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4-25T23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1-24T05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4-24T13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4-18T14:22:40"/>
    <x v="1654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4-05T11:00:20"/>
    <x v="1655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2-13T15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5-24T11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2-18T07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2-17T05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4-30T14:59:00"/>
    <x v="166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6-01-17T14:00:00"/>
    <x v="166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2-30T22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31T17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3-15T20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2-21T20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3-27T22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3-10T23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1-27T21:35:39"/>
    <x v="1668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5-31T14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7-04T21:00:00"/>
    <x v="167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8-01T06:03:34"/>
    <x v="1671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6-04T08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3-06T14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8-17T23:59:00"/>
    <x v="1674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10-16T15:03:00"/>
    <x v="16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4-20T20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4-15T22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2-06T13:31:11"/>
    <x v="1678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7-21T18:39:05"/>
    <x v="167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7-12T11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3-28T19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4-13T21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4-07T11:45:38"/>
    <x v="1683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3-17T11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3-23T22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4-27T12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4-10T13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4-09T04:49:54"/>
    <x v="168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3-16T14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4-06T02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4-02T18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3-26T16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4-09T13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3-26T21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4-09T18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31T17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4-09T16:47:28"/>
    <x v="169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25T20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4-11T13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31T21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5-01-15T08:56:45"/>
    <x v="1701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3-30T12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8-30T23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2-15T20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9-09T09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8-23T00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3-28T09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5-01T13:48:26"/>
    <x v="170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8-31T12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6-01-18T06:00:00"/>
    <x v="171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9-01T08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6-30T14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10-05T12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5-01T15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30T20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2-09T07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4-20T21:00:00"/>
    <x v="171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5-13T21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9-17T05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1-09T12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2-11T04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4-02T17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6-30T23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10-30T15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8-24T16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6-27T15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4-05T04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10-21T08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6-09T18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10-24T19:06:23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6-11T08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6-01-15T22:00:00"/>
    <x v="1732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13T14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5-07T17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8-07T12:32:25"/>
    <x v="173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1-08T14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7-20T15:46:32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10-02T13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5-04T12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7-16T12:37:02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6-10T08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7-01-07T14:00:00"/>
    <x v="17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26T20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3-08T06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2-21T19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1-23T19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1-13T08:00:00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9-02T15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3-01T12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4-19T13:05:04"/>
    <x v="1750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3-19T10:45:23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10-13T23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3-21T09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4-03T13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10-05T11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8-28T21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7-01-28T12:29:00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7-14T15:56:32"/>
    <x v="1758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25T11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25T09:08:33"/>
    <x v="176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9-12T06:37:40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3-11T16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10-23T13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8-03T04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8-13T16:31:52"/>
    <x v="1765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25T13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8-03T08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9-27T06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5-01-13T12:39:19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10-14T11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10-23T16:30:40"/>
    <x v="177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7-06T10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5-01-19T11:14:58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1-29T07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10-24T16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10-29T15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2-20T01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3-27T12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9-02T09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7-02T07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9-15T07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2-21T06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5-21T15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5-01-30T20:25:00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10-15T17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2-15T06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4-04T07:43:57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31T15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5-01-11T23:00:03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2-05T09:11:18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5-01-29T10:46:05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8-09T23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1-27T15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2-11T06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10-14T09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7-24T03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2-15T06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6-02-04T00:50:33"/>
    <x v="1798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1-11T14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10-10T07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2-15T05:10:00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27T14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2-13T18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1-14T10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10-02T11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9-30T08:19:09"/>
    <x v="1806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9-27T18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2-11T09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3-01T14:47:19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21T14:50:26"/>
    <x v="18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10-23T21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7-03T00:38:56"/>
    <x v="181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8-08T14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2-28T00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7-01T14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7-25T12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7-01-29T23:59:00"/>
    <x v="1817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4-02T21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7-30T11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31T18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3-03T00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4-01-31T12:01:00"/>
    <x v="1822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10-24T09:26:16"/>
    <x v="1823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4-01-07T19:08:00"/>
    <x v="1824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7-11T13:01:43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2-17T15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3-03T00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5-09T15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1-01-21T15:00:00"/>
    <x v="1829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2-24T09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5-12T16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3-04T05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3-02T00:59:00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5-01-24T16:08:15"/>
    <x v="1834"/>
    <x v="0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31T08:51:11"/>
    <x v="1835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2-17T12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3-17T17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30T20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10-01T10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5-06T21:59:00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5-19T21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3-01T22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2-20T16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6-10T20:00:00"/>
    <x v="1844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16T21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2-15T08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4-20T22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7-30T23:59:00"/>
    <x v="18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10-17T13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7-10T16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27T18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4-24T17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11-13T19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5-23T17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4-01-06T05:55:40"/>
    <x v="1855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7-18T13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9-12T11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2-15T22:48:41"/>
    <x v="1858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9-22T11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2-06T10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5-01-26T00:12:21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3-08T00:30:00"/>
    <x v="1862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6-12T12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5-04T10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1-06T02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2-28T21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1-05T15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2-15T00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7-01-03T17:04:09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30T21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1-20T12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6-29T20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7-08T09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28T16:15:33"/>
    <x v="1874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8-06T14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6-15T23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2-28T17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6-12T17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3-14T07:35:29"/>
    <x v="187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30T05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3-09T19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7-10T16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4-08T14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1-27T05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8-10T15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1-12T15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2-03T14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31T21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3-11T11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2-15T11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7-21T23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6-07T08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4-15T20:59:00"/>
    <x v="189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2-12T14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10-20T10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4-12T10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3-04T14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6-02-01T11:00:00"/>
    <x v="1898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3-25T14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10-06T02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5-22T06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3-04T11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7-01-27T11:29:51"/>
    <x v="1903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6-01-02T09:27:01"/>
    <x v="190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9-07T15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6-23T09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23T07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2-29T15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10-23T03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10-31T15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8-08T17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6-03T22:26:00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10-08T05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31T20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9-01T18:10:22"/>
    <x v="1915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1-07T11:12:55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2-09T23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8-12T11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5-19T14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10-21T16:00:00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7-13T22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2-11T23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9-26T21:59:00"/>
    <x v="1923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4-01-15T12:33:00"/>
    <x v="1924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10-10T17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1-01T17:26:00"/>
    <x v="192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3-07T21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5-07T08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7-04T17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7-07T06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21T20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24T12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9-26T20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2-24T22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6-20T21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2-05T22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6-14T20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7-01T22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3-10T15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6-14T20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5-14T23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7-04T12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8-10T23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5-01T07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7-11T23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4-19T19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1-22T22:59:00"/>
    <x v="1947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6-06T10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7-10T03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4-21T21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1-07T04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10-16T07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3-01T20:00:00"/>
    <x v="1953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3-11T22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5-23T12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4-18T14:10:05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10-26T19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3-23T15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9-30T17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2-21T01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10-05T20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5-13T11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9-16T03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4-21T23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2-01-11T18:00:00"/>
    <x v="1965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8-14T05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5-01T08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2-03T08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8-05T12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4-19T20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1-14T21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1-17T18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8-06T00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8-19T01:01:09"/>
    <x v="1974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3-10T11:07:31"/>
    <x v="1975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7-13T14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2-19T00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6-12T00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1-18T21:59:00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4-03T05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7-09T10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2-04T08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9-02T00:00:00"/>
    <x v="1983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1-30T12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8-02T16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3-14T02:24:43"/>
    <x v="198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3-01T08:21:16"/>
    <x v="1987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8-20T11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2-11T09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2-12T21:42:12"/>
    <x v="1990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7-03T14:26:26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2-17T20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2-21T07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2-06T18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7-16T14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7-10T12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8-26T15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7-31T19:50:38"/>
    <x v="199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1-13T05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6-01-06T15:50:13"/>
    <x v="2000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6-12T13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7-01-23T10:05:43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7-02T16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7-10T07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10-15T20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2-03T06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8-23T21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9-19T07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1-23T01:45:43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8-18T16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6-01-11T16:00:00"/>
    <x v="20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2-05T12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7-08T16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3-24T21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9-09T14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3-09T14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3-23T21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8-13T01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9-22T10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5-14T16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9-23T18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6-11T06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6-11T03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8-12T20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6-10T21:25:46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4-20T20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3-30T11:31:59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3-15T14:55:00"/>
    <x v="2028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8-26T17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1-29T16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5-01-08T18:00:00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2-14T22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4-25T18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5-06T23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2-18T18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5-09T13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2-29T23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7-01T11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30T21:59:00"/>
    <x v="2039"/>
    <x v="2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1-15T16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1-10T06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6-01-22T09:59:34"/>
    <x v="204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2-10T21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6-13T09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7-08T19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5-22T21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4-16T17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5-23T08:38:11"/>
    <x v="2048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2-02T15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5-30T18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2-25T17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2-19T19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1-25T08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5-02T05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2-02T21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4-17T11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2-26T04:52:12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3-02T13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6-01-31T14:59:00"/>
    <x v="205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7-23T08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31T11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3-24T01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5-15T10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5-31T05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2-25T01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8-23T11:31:23"/>
    <x v="2066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5-24T13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10-20T13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6-01-02T16:19:51"/>
    <x v="206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6-28T08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10-01T23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5-07T06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5-08T09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5-06T12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7-25T09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7-23T14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6-05T14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2-18T11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6-25T12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1-11T16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5-15T21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11-23T20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6-04T10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5-03T23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7-15T13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2-13T21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9-07T21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9-10T20:59:00"/>
    <x v="2088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8-01T18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2-24T02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3-01T13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10-07T09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2-22T14:30:32"/>
    <x v="2093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3-04T20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10-02T10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25T20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2-01T08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3-07T19:43:55"/>
    <x v="2098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7-01T20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29T20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2-02-12T20:35:14"/>
    <x v="210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5-05T13:50:48"/>
    <x v="2102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1-09T12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5-30T17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20T21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3-01-25T22:09:34"/>
    <x v="2106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1-12T11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9-09T20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7-05T10:00:17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5-27T21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8-14T18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15T15:16:33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9-23T13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2-08T21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2-19T18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10-02T11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26T21:59:00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7-24T13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8-15T20:07:25"/>
    <x v="2119"/>
    <x v="5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4-01-01T16:08:56"/>
    <x v="2120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7-01-11T10:49:08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7-01-07T00:12:49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3-14T23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1-29T22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8-04T17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2-08T16:21:27"/>
    <x v="2126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3-12T04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9-21T11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3-09T17:35:00"/>
    <x v="212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8-15T19:04:23"/>
    <x v="2130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7-11T21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2-03T04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4-23T23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4-27T14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10-04T16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10-19T05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2-05T11:30:29"/>
    <x v="2137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1-08T18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1-03T11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3-01-11T13:00:24"/>
    <x v="214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1-13T23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30T09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7-21T12:00:00"/>
    <x v="2143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9-14T06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1-26T23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2-11T09:18:30"/>
    <x v="2146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1-16T01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4-02T09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7-30T17:00:00"/>
    <x v="2149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7-12T23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6-29T13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3-15T11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5-01-10T00:59:00"/>
    <x v="2153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28T08:10:27"/>
    <x v="2154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31T09:56:25"/>
    <x v="215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9-16T13:30:06"/>
    <x v="215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2-23T00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3-02-04T13:29:34"/>
    <x v="2158"/>
    <x v="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7-16T10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5-19T10:05:05"/>
    <x v="2160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9-23T13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7-24T11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6-07T20:50:00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6-24T20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4-08T08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2-05T14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14T18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2-09T22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3-02T09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8-22T11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6-21T22:00:00"/>
    <x v="2171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4-18T06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9-09T20:59:00"/>
    <x v="2173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5-05T06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20T17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5-02T08:11:49"/>
    <x v="217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6-05T23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7-01-18T08:16:37"/>
    <x v="2178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4-10T21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1-13T10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20T17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10-02T14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2-08T22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25T09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3-26T01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9-06T19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0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10-25T10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21T15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3-22T23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14T13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6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1-20T21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3-26T10:11:30"/>
    <x v="2194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8-11T11:31:40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2-02T00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7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1-14T06:20:00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10-15T02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7-05T20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3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3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9-24T13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0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6-01T12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4-15T23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1-15T22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4-06T21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14T16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4-14T10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4-09T23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18:00:00"/>
    <x v="2212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5-15T12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2:00:48"/>
    <x v="2214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3-12T23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1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1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7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0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18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4-22T17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2-01-28T11:54:07"/>
    <x v="2222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6-27T08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29T12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2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2-11T21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1-13T13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8-15T23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9-02T21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4-25T14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6-24T22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7-18T20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2-13T17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7-01-05T12:47:27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3-28T16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2-01T07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1-12T00:59:00"/>
    <x v="223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3-10T07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1-30T21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4-22T12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3-02T12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0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12T20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16T13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2-21T11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9-04T12:00:10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29T08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2-14T14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4-02T08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2-02T18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8-16T01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8-06T00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1-18T09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24T08:32:48"/>
    <x v="2254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5-07T15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22T03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6-19T16:00:00"/>
    <x v="2257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6-11T11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2-08T12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3-26T16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2-14T10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1-17T17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31T12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22T20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22T13:28:27"/>
    <x v="2265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26T19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2-20T18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3-11T18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3-06T22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4:59:00"/>
    <x v="227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2-09T17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2-07T09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3-12T05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2-23T05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2-22T07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4-01-05T08:38:09"/>
    <x v="2276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2-27T09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6-01-03T15:59:00"/>
    <x v="227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2-03T21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9-17T07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7-24T23:50:00"/>
    <x v="228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6-01-13T21:11:26"/>
    <x v="228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5-08T19:00:04"/>
    <x v="2283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3-11T21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6-28T21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9-05T20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23T09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26T11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2-06T16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12-01T10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4-22T21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4-18T09:44:36"/>
    <x v="2292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9-24T20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3-01-20T10:21:20"/>
    <x v="22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3-01-26T15:54:16"/>
    <x v="229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2-23T10:33:46"/>
    <x v="229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3-13T20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3-26T12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2-05T17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28T10:26:56"/>
    <x v="230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6-20T20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2-31T00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2-12T20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2-31T21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8-08T11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3-09T21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5-05T12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8-28T18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3-09T16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3-21T11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5-06T17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4-18T16:00:00"/>
    <x v="231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5-03T16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6-07T06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5-05T10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12-09T11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2-14T22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9-25T20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2-14T18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4-02T11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4-03T22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4-09T13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20T11:07:27"/>
    <x v="232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3-26T13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3-29T16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4-30T10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8-26T15:00:40"/>
    <x v="2327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6-14T11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7-17T07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2-24T17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8-17T17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2-06T08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29T10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1-05T10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6-11T06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3-08T15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6-26T08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6-29T14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2-19T00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10-30T08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7-12T12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10-05T22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6-01-08T12:47:00"/>
    <x v="2343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6-24T10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3-31T16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10-17T12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8-25T07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6-02-20T15:22:18"/>
    <x v="234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8-11T11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7-01-03T13:12:50"/>
    <x v="23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4-29T19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6-06T08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21T09:13:42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5-01-10T10:21:00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5-02T15:02:16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6-05T11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10-17T07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5-01-30T17:39:00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8-03T08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2-07T09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30T15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2-11T09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2-28T17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10-26T15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6-01-17T16:00:00"/>
    <x v="236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10-21T05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4-25T15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4-14T09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2-10T12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2-17T21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6-25T11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4-23T18:39:31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8-29T08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2-12T13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9-09T13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2-10T15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1-25T14:53:03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8-25T17:18:50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10-04T17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10-01T12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4-10T15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8-03T21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2-21T18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1-13T19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8-05T09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5-01-10T13:07:04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7-22T08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5-01-15T12:29:00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7-25T14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5-01-03T23:17:44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31T11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10-28T19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8-08T08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2-26T01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7-01-10T01:57:00"/>
    <x v="2395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10-15T13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5-01-02T14:14:16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7-02T14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2-18T13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4-13T23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3-05T12:44:56"/>
    <x v="240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5-13T09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3-30T13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6-01-02T17:56:47"/>
    <x v="2404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9-03T07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5-01-18T19:39:50"/>
    <x v="2406"/>
    <x v="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4-10T23:00:00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1-05T21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8-18T14:01:15"/>
    <x v="2409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9-07T02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8-25T10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1-26T11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31T16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8-21T20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7-15T13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3-14T08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8-10T14:13:07"/>
    <x v="241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3-24T12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5-02-18T10:43:09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11-09T18:41:35"/>
    <x v="2420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2-21T09:29:56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3-11T09:23:56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31T09:54:50"/>
    <x v="242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10-27T14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27T15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8-07T21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3-22T23:38:53"/>
    <x v="2427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3-12T10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7-02-05T09:44:00"/>
    <x v="242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2-11T20:08:24"/>
    <x v="243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6-27T19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3-07T22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2-27T14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8-03T21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10-04T23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6-01-29T07:46:10"/>
    <x v="2436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3-17T11:00:00"/>
    <x v="2437"/>
    <x v="0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2-07T15:57:42"/>
    <x v="2438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10-18T12:38:49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2-13T14:35:13"/>
    <x v="2440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22T21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3-19T08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8-15T08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5-25T11:06:31"/>
    <x v="2444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9-25T21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1-26T08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1-11T21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30T22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1-29T21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10-27T20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3-05T14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2-29T16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2-02T09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3-10T21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4-20T11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2-25T16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3-24T06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6-09T12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3-23T07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7-01-02T21:17:00"/>
    <x v="246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9-30T20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7-18T21:28:16"/>
    <x v="2462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4-16T12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30T12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9-23T10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5-08T19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5-10T10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10-27T22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2-08T03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5-23T18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2-01-25T16:49:52"/>
    <x v="2471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9-03T18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1-10T11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10-10T17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7-10T15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1-03T01:52:50"/>
    <x v="2476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8-12T09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3-01-13T15:48:33"/>
    <x v="2478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27T19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10-10T15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4-30T08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8-01T11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5-01T10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9-15T15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10-12T16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4-22T09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5-26T18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1-16T09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5-09T09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6-22T22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1-01-15T18:51:00"/>
    <x v="2491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6-16T02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4-28T21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5-23T08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6-06T15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3-29T15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8-05T14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27T16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2-31T11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6-23T11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9-27T11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9-21T12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6-07T14:06:00"/>
    <x v="2503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1-14T18:22:14"/>
    <x v="2504"/>
    <x v="3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3-13T17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10-03T14:00:00"/>
    <x v="2506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5-10T18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8-14T15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4-20T11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5-14T16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2-01T03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2-13T14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7-02-25T17:09:49"/>
    <x v="251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20T02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2-22T13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1-29T09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3-19T11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1-13T10:20:28"/>
    <x v="251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7-18T20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10-15T12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6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4-22T07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7:24:52"/>
    <x v="2523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2-20T21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6-28T13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1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10-17T20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4:00:00"/>
    <x v="2528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7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4-19T21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8-14T20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8-16T13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1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09-12-31T23:00:00"/>
    <x v="253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2-01T12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29T19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8-01T08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1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4:39:12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10-29T09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3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0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0:00:00"/>
    <x v="2543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7-08T05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7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10-04T22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0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29T21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0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10-07T20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3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3-05T12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1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31T20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5-28T08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6:47:37"/>
    <x v="2556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0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5-01T06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1-15T12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3-06T15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10-13T05:41:29"/>
    <x v="2561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10-11T05:35:39"/>
    <x v="2562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7-29T20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31T17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5-09T13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8-21T16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4-23T14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9-01T08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9-16T19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2-08T14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5-19T01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4-12T19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8-23T07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5-18T12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5-01-11T19:36:34"/>
    <x v="2575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4-10T16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8-04T12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10-09T10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9-15T12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5-15T20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1-16T09:04:58"/>
    <x v="258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10-29T16:43:54"/>
    <x v="258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3-16T10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6-14T21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7-05T16:07:12"/>
    <x v="2585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2-25T00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2-30T09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3-31T06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3-23T04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26T07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3-13T13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10-05T12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4-25T13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8-07T16:13:48"/>
    <x v="259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2-23T22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8-07T08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6-19T01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9-23T13:10:01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8-03T11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3-25T13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0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4:20:00"/>
    <x v="2602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4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18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5:59:50"/>
    <x v="260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0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8-11T19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7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4T22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1T23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5:59:00"/>
    <x v="26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0:26:10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2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29T22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5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8-25T16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3:59:11"/>
    <x v="2617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3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4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18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0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0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1T23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3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1-09T13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6-03T08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3:54:21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6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5-14T05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30T03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1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18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6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9-29T08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3-09T14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10-15T18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6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4:54:55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2-19T13:45:48"/>
    <x v="2639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0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9-15T13:09:00"/>
    <x v="2641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7-14T23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0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3-10T12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1-08T14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0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8-13T23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0:09:20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6:55:41"/>
    <x v="264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7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2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0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1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4-21T06:25:26"/>
    <x v="2654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3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2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18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7-30T14:13:14"/>
    <x v="265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18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11-24T11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10-25T16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8-21T10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9-04T08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2-08T23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5-04T14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9-25T14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2-10T15:13:36"/>
    <x v="2667"/>
    <x v="2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11-09T07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6-01-09T17:51:36"/>
    <x v="266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7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2-19T12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27T23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10-29T15:45:00"/>
    <x v="2673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7-04T21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1-10T14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5-22T07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7-02T17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9-24T12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2-27T17:01:34"/>
    <x v="2679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4-05T21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7-10T14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1-21T22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3-01T11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8-09T14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4-27T08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30T16:23:43"/>
    <x v="2686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6-29T08:21:58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2-23T20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7-30T16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6-02T19:31:16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5-10T10:22:37"/>
    <x v="2691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3-25T00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8-12T20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9-25T20:22:19"/>
    <x v="2694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4-13T20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2-25T13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8-02T15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6-27T14:33:28"/>
    <x v="269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8-08T14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9-18T13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4-07T10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4-05T11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3-22T08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4-05T12:41:54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3-24T13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10-15T23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5-26T23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7-21T09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10-03T20:59:00"/>
    <x v="2709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8-08T19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6-20T15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7-13T11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2-24T08:41:24"/>
    <x v="2713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10-14T16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2-21T02:33:48"/>
    <x v="2715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10-08T00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2-06T15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5-03T16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4-17T16:44:54"/>
    <x v="2719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1-11T05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9-06T12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7-01-29T13:34:13"/>
    <x v="272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2-31T14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8-15T00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3-01T10:52:15"/>
    <x v="272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4-22T06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8-07T09:14:23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2-30T07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4-30T22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4-22T05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10-17T21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5-27T17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4-09T22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10-13T14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3-13T13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4-23T08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4-01-15T12:00:00"/>
    <x v="27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11-05T20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5-05T14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3-11T16:45:52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10-19T19:07:00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0:16:27"/>
    <x v="2742"/>
    <x v="5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10-19T00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18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6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1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6-15T20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9-02T10:03:22"/>
    <x v="2748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4-04T11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30T13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6-17T14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1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8-26T14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9-11T08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4-08T11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4-01-11T14:36:41"/>
    <x v="275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8-06T08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10-10T03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7-16T01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6-20T04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3-01-02T18:31:33"/>
    <x v="276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3-18T16:53:15"/>
    <x v="2762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5-24T06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30T12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28T06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8-11T09:01:58"/>
    <x v="276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6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6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6-05T12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3-18T08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3-02-01T10:00:00"/>
    <x v="277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10-05T13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24T13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0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2-15T17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0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7-17T09:03:24"/>
    <x v="2777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6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1-22T08:03:41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3-10T03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2-12T00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2-16T21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23T05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29T11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8-05T14:00:00"/>
    <x v="2785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7-09T06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7-17T21:45:52"/>
    <x v="2787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7-29T09:50:43"/>
    <x v="2788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3-11T21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2-11T15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9-08T21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8-11T22:32:39"/>
    <x v="2792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7-21T03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3-03T12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6-06T16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7-05T05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7-08T15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31T09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6-17T09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5-01-04T06:16:06"/>
    <x v="280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10-10T04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8-06T08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7-15T17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9-29T03:53:10"/>
    <x v="2804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8-22T05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8-05T04:00:00"/>
    <x v="280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6-29T13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8-22T13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30T07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5-31T20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2-23T04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4-05T21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2-14T10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5-09T02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8-07T11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8-02T09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2-28T08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23T07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6-14T05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25T17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9-23T15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3-27T08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31T15:59:00"/>
    <x v="2823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6-12T18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2-04T12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7-10T00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6-03T09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10-02T16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6-02T03:25:18"/>
    <x v="2829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5-11T20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7-16T12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1-23T15:00:00"/>
    <x v="2832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10-10T19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30T16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2-04T17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2-17T21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2-09T15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8-13T15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24T21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3-18T10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2-13T11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6-21T04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6-12T21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7-01-04T06:06:20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6-07T17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5-29T09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5-23T12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5-29T08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4-23T03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9-05T17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9T16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6-20T18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9-13T21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5-07T10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6-01-29T16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8-08T14:34:00"/>
    <x v="285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7-02-20T11:00:00"/>
    <x v="2857"/>
    <x v="1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2-05T04:28:00"/>
    <x v="2858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10-16T01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6-19T12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24T07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6-24T11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9-09T09:12:03"/>
    <x v="286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7-17T06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5-01-05T19:44:19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10-14T15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7-03T21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10-05T12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7-19T07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5-16T21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21T10:43:33"/>
    <x v="287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6-19T19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5-01-28T12:37:11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7-01-17T13:16:26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5-04T20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7-16T10:51:19"/>
    <x v="287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1-30T10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7-03T07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6-01-20T10:24:21"/>
    <x v="287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8-20T10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2-03T08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5-01T07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2-05T21:59:00"/>
    <x v="2883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2-05T10:27:15"/>
    <x v="288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3-13T17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8T20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5-01-11T03:15:24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7T21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8-29T13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8-08T20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4-15T13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25T14:00:00"/>
    <x v="2892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5-01-08T19:00:00"/>
    <x v="2893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4-03T15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2T14:00:00"/>
    <x v="2895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2-11T23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10-11T08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31T08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7-23T18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8-08T22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5-02-07T14:42:19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8-24T03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9-08T21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1-09T05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9-06T18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31T18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5-14T14:03:57"/>
    <x v="290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6-08T10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1-25T12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6-12T13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6-27T11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6-01-14T20:09:34"/>
    <x v="2912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9-06T15:08:59"/>
    <x v="291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3-14T13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3-16T01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5-19T04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9-15T22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29T08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8-05T07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3-25T11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9-25T14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5-18T13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23T20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5-08T20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9-11T07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23T11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7-14T22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3-04T16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5-25T06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5-07T07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9-14T23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2-21T04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6-04T15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6-15T08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8-29T10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10-12T21:59:00"/>
    <x v="2936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7-13T03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5-01-30T09:53:34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8-27T18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5-01-18T11:33:38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3-01T16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2-16T13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4-12T20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6-07T14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5-23T20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8-15T05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1-24T10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6-02T08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1-19T13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6-01-23T01:45:52"/>
    <x v="2950"/>
    <x v="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10-05T12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10-16T21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10-08T12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3-16T06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6-16T10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5-04T16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3-27T16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5-08T10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6-06T17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9-11T11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3-25T21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2-28T23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7-02T04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8-06T14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7-07T10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9-16T10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3-08T20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16T20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5-03T15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7-18T09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31T08:47:58"/>
    <x v="297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2-04T18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31T21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9-25T18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1-26T20:00:00"/>
    <x v="2975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3-13T05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3-22T19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19T22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5-01-05T23:00:00"/>
    <x v="2979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23T19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9-23T06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2-11T09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11-11T09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8-23T23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30T21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5-01T04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10-12T17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6-20T01:41:21"/>
    <x v="2988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2-20T21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6-01-07T06:47:00"/>
    <x v="299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27T13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10-09T11:25:10"/>
    <x v="2992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2-20T13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10-03T04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7-01-19T08:57:51"/>
    <x v="2995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5-26T14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26T21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6-15T21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28T19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31T11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7-13T14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2-26T13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2-29T22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1-15T15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10-06T09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2-14T11:09:51"/>
    <x v="3006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24T22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6-01-20T22:05:19"/>
    <x v="3008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1-26T07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5-02-21T12:58:39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2-23T15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2-10T09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6-21T13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1-04T22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6-10T21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7-18T06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8-20T13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7-20T15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5-26T20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8-14T13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1-21T22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8-27T15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6-11T09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10-06T16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30T09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3-03T04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3-20T08:54:11"/>
    <x v="3027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8-14T23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1-17T21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9-16T10:56:11"/>
    <x v="303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10-14T14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9-10T18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8-17T19:38:45"/>
    <x v="303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31T20:59:00"/>
    <x v="3034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5-04T06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8-16T04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10-01T21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3-03T23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29T00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6T16:00:00"/>
    <x v="304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6-01-20T13:50:48"/>
    <x v="304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10-06T09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4-15T19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2-02T10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8-21T20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9-09T21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4-27T06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31T14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6-13T17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5-04T21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2-08T02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5-28T08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10-01T20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3-01T18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5-01-09T15:59:50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9-29T08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4-03T07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5-20T01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8-08T15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9-27T23:35:34"/>
    <x v="306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8-13T11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30T11:00:00"/>
    <x v="306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10-22T15:08:58"/>
    <x v="3063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1-21T23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29T18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7-09T22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9-09T15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10-16T09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2-14T13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2-07T10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20T22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29T18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6-14T12:19:00"/>
    <x v="3073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3-10T06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8-18T19:27:20"/>
    <x v="3075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10-09T08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3-02T15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2-25T20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3-22T09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2-26T18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9-19T21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1-15T16:09:06"/>
    <x v="3082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8-31T22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5-05T11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9-29T14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8-17T09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2-20T21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5-01-08T06:41:00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7-08T18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5-01T11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8-14T15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10-15T15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31T20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9-20T12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7-31T17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5-20T12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10-07T07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6-02-07T17:17:00"/>
    <x v="309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2-11T21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10-20T07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7-16T00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8-23T01:10:18"/>
    <x v="310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6-11T20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2-02T19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10-18T22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9-16T15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11T12:32:31"/>
    <x v="3107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4-28T08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8-27T20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2-18T17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10-04T07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10-31T19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4-17T10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9-21T08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6-05T03:43:47"/>
    <x v="311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4-01T05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27T06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7-02T08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3-26T17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5-05T14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9-26T09:18:55"/>
    <x v="3121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9T16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7-09T16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5-02-02T11:43:21"/>
    <x v="3124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6-01-06T21:57:52"/>
    <x v="3125"/>
    <x v="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3-27T16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3-01T13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3-16T11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4-18T12:13:39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4-13T21:59:00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4-08T05:54:05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4-21T00:24:20"/>
    <x v="313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3-24T05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27T09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4-03T20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3-31T15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5-03T12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4-03T08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3-24T21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4-07T09:15:03"/>
    <x v="3140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4-16T13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3-19T04:18:59"/>
    <x v="314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4-09T01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18T23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3-27T16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4-16T08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11-06T17:15:55"/>
    <x v="3147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30T21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2-06T19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1-01-24T21:00:00"/>
    <x v="315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9-10T13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1-02T13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4-30T21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4-01T13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2-20T04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6-01T15:52:24"/>
    <x v="315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18T22:00:00"/>
    <x v="3157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7-22T13:09:12"/>
    <x v="3158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2-01-18T16:00:00"/>
    <x v="3159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8-12T21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10-15T05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7-06T19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6-15T11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6-09T12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5-02T20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1-26T00:59:00"/>
    <x v="3166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8-01T21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6-13T15:00:00"/>
    <x v="3168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2-12T21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7-01T21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5-06T07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2-14T10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9-26T14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25T13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1-02-17T14:17:07"/>
    <x v="3175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8-18T08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6-21T09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7-16T07:31:15"/>
    <x v="3178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5-06T09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6-20T02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6-15T09:00:00"/>
    <x v="3181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2-01-31T10:00:00"/>
    <x v="3182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23T12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7-01T16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16T16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9-16T14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8-04T08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6-10T02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5-24T01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2-08T21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8-16T11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2-28T15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2-20T16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7-26T18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2-12T07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8-01T07:00:00"/>
    <x v="3196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2-04T04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2-16T03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9-06T14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4-29T22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31T11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2-13T22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9-25T16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7-17T09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5-01T01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9-18T23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4-22T22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28T07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6-20T16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5-31T20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8-14T19:00:00"/>
    <x v="321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8-08T12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7-26T11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6-01-05T16:55:00"/>
    <x v="3214"/>
    <x v="2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9-09T20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7-11T07:30:00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1-04T06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2-30T17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3-22T15:35:47"/>
    <x v="3219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3-12T14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7-05T09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10-24T14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8-20T13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7-01-09T22:00:00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6-03T14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10-30T07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7-01-17T14:10:36"/>
    <x v="3227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2-16T21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1-20T00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30T20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4-16T15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5-03T20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3-02T12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7-02-01T16:31:00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7-01T01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2-28T15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28T20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7-01T05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25T16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2-16T16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10-13T23:59:00"/>
    <x v="3241"/>
    <x v="3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9-19T11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10-08T17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2-01T10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6-11T19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9-11T20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7-12T03:25:12"/>
    <x v="3247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4-04T13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6-20T10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1-05T11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6-21T10:32:46"/>
    <x v="325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9-07T04:20:40"/>
    <x v="3252"/>
    <x v="2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9-07T20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3-25T18:03:29"/>
    <x v="3254"/>
    <x v="0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10-07T11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6-10T20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2-22T06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5-01-08T14:17:41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30T20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1-30T10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7-16T10:24:36"/>
    <x v="326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2-21T21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30T14:00:00"/>
    <x v="32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28T15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2-03T10:00:00"/>
    <x v="326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6-12T14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7-17T11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24T14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6-16T04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7-12T05:47:45"/>
    <x v="327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1-02T04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1-06T06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9-14T12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3-15T14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2-08T21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3-31T20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1-18T10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5-30T13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31T18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5-31T22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9-01T17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4-28T21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2-10T14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28T22:59:00"/>
    <x v="3284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2-27T22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8-15T13:09:42"/>
    <x v="3286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28T11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6-20T16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2-20T01:50:02"/>
    <x v="3289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3-11T05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9-16T20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2-04T12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3-04T03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6-16T05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9-26T03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22T15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27T15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9-12T17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10-14T15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29T10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7-31T23:59:00"/>
    <x v="3301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2-07T01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3-28T07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2-22T07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31T13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6-09T20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5-14T18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4-13T14:02:45"/>
    <x v="3308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10-16T08:36:18"/>
    <x v="3309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10-06T15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10-17T00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1-11T15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26T18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5-08T13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5-06T00:17:21"/>
    <x v="3315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8-08T06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6-07T17:57:04"/>
    <x v="3317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4-10T19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5-01-31T07:03:06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6-21T18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15T20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6-21T20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9-25T01:46:48"/>
    <x v="3323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6-05T06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4-05T10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3-08T09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5-08T01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4T18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27T16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4-01T13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10-06T09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7-19T13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6-15T09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7-30T05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8-03T16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4-05T01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10-10T14:00:00"/>
    <x v="333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24T06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7-28T08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2-06T16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6-12T10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3-31T21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4-13T06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8-29T21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4-17T17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25T17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5-08T14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29T20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6-13T10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1-29T16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7-23T04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7-01T16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5-02T16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10-28T21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5-10T04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7-15T12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8-01T03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1-19T01:27:59"/>
    <x v="3358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2-24T18:22:14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2-14T08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9-01T08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3-06T21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8-19T09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3-15T14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2-12T19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5-12T18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8-01T15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4-12-31T22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7-01-14T17:59:40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2-17T01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2-02T13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24T21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7-18T09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10-28T10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18T07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4-25T08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3-20T09:56:00"/>
    <x v="3377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31T06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26T16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1-29T16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3-10T20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8-01T15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23T11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1-20T20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2-10T13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2-03T08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2-14T11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6-18T04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6-03T06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7-10T11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8-08T15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5-06T13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1-05T17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7-27T07:17:25"/>
    <x v="339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30T11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31T20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2-18T15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1-21T10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2-21T15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8-28T15:53:34"/>
    <x v="3400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8-07T10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1-11T19:31:00"/>
    <x v="3402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6-25T04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6-17T05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3-01T16:59:00"/>
    <x v="3405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7-16T04:49:36"/>
    <x v="340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7-06T03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7-18T16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7-31T13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6-06T00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10-07T17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9-27T16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27T21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2-01T00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17T16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4-23T11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10-25T17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5-23T13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4-06T14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13T17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3-04T11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2-13T17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4-24T14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2-04T23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10-04T07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20T19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7-02T08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28T10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1-01T17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7-30T15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8-18T10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2-05T15:00:00"/>
    <x v="3432"/>
    <x v="2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6-16T20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7-10T02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8-06T20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8-21T09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8-19T10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5-02T14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18T21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7-11T09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1-13T13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5-30T13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9-09T05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6-08T06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10-23T05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2-05T05:20:00"/>
    <x v="344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3-18T13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2-16T19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7-08T21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4-02T08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4-21T10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7-22T20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8-13T16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31T09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10-13T11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7-31T23:59:00"/>
    <x v="3456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2-11T22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2-02T21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5-20T04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15T05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10-28T20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7-10T11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10-10T20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8-22T20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8-09T09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4-19T16:27:30"/>
    <x v="3466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3-20T08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9-20T20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4-28T08:24:05"/>
    <x v="346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7-15T14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8-31T13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1-05T22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3-20T13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7-20T05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1-02T17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26T20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16T20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3-16T14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6-21T13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7-10T14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5-01-01T22:56:28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7-06T11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7-03T09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6-15T11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2-02T09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6-02T23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6-24T15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4-17T09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5-24T14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4-13T12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5-17T22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10-25T17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8-16T22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25T23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1-01T10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9-11T13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6-02T15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5-28T14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6-30T23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3-06T21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9-11T11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15T20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7-24T04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1-19T11:58:11"/>
    <x v="3504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12T21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8-23T10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31T15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5-10T14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20T21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7-02T07:54:06"/>
    <x v="351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1-07T11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4-23T04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6-03T21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2-01T21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31T11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9-07T20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7-04T04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10-02T07:21:00"/>
    <x v="351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3-04T07:22:30"/>
    <x v="3519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9-06T06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9-29T01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9-15T03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9-25T16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9-12T21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8-09T09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4-27T22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7-10T20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7-01-18T05:01:58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7-12T18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4-10T13:00:00"/>
    <x v="353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6-30T08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17T20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1-11T12:16:07"/>
    <x v="3533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10-01T08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10-02T11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2-20T04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1-17T00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8-17T03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9-08T11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6-25T17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31T10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9-07T07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6-25T11:07:39"/>
    <x v="3543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3-07T12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4-11T12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31T20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5-13T20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3-04T18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9-04T02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5-02T14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5-22T15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6-28T07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8-11T17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2-11T10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1-17T04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8-17T08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5-04T23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6-26T14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31T01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5-26T19:45:00"/>
    <x v="356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8-05T11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13T15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8-01T12:00:00"/>
    <x v="356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10-05T09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31T10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5-01-23T05:11:23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6-10T12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9-17T10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5-01-08T09:31:36"/>
    <x v="3569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31T00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10-30T13:36:53"/>
    <x v="357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6-21T06:41:22"/>
    <x v="357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1-08T03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1-13T16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8-10T20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2-05T07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4-25T23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4-30T10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31T10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2-28T21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30T04:18:30"/>
    <x v="358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4-04T19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4-18T02:13:25"/>
    <x v="3583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7-13T00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2-21T10:11:30"/>
    <x v="3585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9-23T09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6-27T12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29T16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26T08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10-20T01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5-01-23T21:59:00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5-02-10T21:59:00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5-01-05T13:26:00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9-03T18:36:22"/>
    <x v="3594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3-12T23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26T10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3-02T22:59:00"/>
    <x v="3597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9-02T21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29T17:00:00"/>
    <x v="3599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10-13T13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5-01-16T16:58:02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5-17T14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1-05T14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8T23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2-13T12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8-14T07:30:57"/>
    <x v="3606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2-14T17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6-17T07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3-30T15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8-17T03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4-08T01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6-09T10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6-28T07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6-18T18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2-10T07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3-19T14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27T17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6-03T08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1-19T15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3-04T21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30T14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9-27T20:23:00"/>
    <x v="3622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26T00:00:00"/>
    <x v="362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8-23T11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7-02T08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8-16T09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5-20T20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2-13T13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5-05T10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1-29T14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9-22T20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23T15:29:09"/>
    <x v="3632"/>
    <x v="3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1-18T18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7-01-13T20:59:00"/>
    <x v="363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4-20T14:11:16"/>
    <x v="3635"/>
    <x v="2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9-14T09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5-01-01T09:48:55"/>
    <x v="3637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4-19T08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10-07T08:11:00"/>
    <x v="3639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5-10T11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10-04T22:00:00"/>
    <x v="3641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1-30T10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1-16T21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3-07T21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1-21T17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6-16T16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9-30T10:58:47"/>
    <x v="36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10-05T00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6-16T10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2-02T04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8-10T08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24T20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8-05T01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4-03T10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7-17T23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2-01T15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6-01T14:42:00"/>
    <x v="3657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7-01T20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3-19T07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2-23T14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4-09T21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30T21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2-21T04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15T22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28T12:54:00"/>
    <x v="366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24T00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7-18T16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7-23T11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6-11T09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31T16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7-20T20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9-26T15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1-05T05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9-03T13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15T16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9-12T12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7-02T20:59:00"/>
    <x v="3677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5-31T05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6-30T21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10-05T03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15T08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6-15T23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10-19T19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9-01T21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5-19T14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28T20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6-26T22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8-08T11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6-21T15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1-27T08:21:23"/>
    <x v="3690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3-01T21:59:00"/>
    <x v="369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18T17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30T15:30:00"/>
    <x v="3693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6-05T19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5-01-11T13:53:30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5-02-13T07:48:36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5-10T04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3-02T12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10-15T07:26:56"/>
    <x v="3699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9-30T09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6-04T05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7-10T15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8-12T23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5-31T09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23T11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9-12T14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21T22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7-03T20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6-25T09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4-03T06:49:48"/>
    <x v="371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6-15T09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30T23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6-04T10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5-25T20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3-31T05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6-01-21T14:18:29"/>
    <x v="37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5-09T13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2-27T10:11:15"/>
    <x v="3718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6-22T10:31:06"/>
    <x v="371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7-02T16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1-05T16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2-11T15:59:00"/>
    <x v="372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1-30T12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5-04T16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18T14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29T14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10-19T21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8-18T21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3-22T20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8-17T09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5-01-09T20:23:00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5-01-24T05:00:00"/>
    <x v="3732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18T15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5-25T14:38:16"/>
    <x v="3734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5-28T09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3-23T11:00:00"/>
    <x v="373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1-11T23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7-15T15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7-17T03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8-11T18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2-17T15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9-05T22:09:04"/>
    <x v="3742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7-03T10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7-04T20:59:00"/>
    <x v="3744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8-10T09:45:02"/>
    <x v="3745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10-08T02:20:39"/>
    <x v="374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7-05T15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2-15T22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4-28T20:59:00"/>
    <x v="3749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2-10T00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4-02T16:51:13"/>
    <x v="3751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10-16T14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6-02T17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7-25T21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4-15T13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6-11T12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2-01T13:25:15"/>
    <x v="3757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5-18T22:00:00"/>
    <x v="37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8-25T19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5-05T05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8-10T16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8-02T12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4-01T10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28T17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7-30T11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7-02T21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28T21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6-12T10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4-15T07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6-13T15:20:10"/>
    <x v="377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17T17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28T23:00:00"/>
    <x v="377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1-14T19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4-09T12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4-08T21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7-31T18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26T21:00:00"/>
    <x v="377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5-02-14T12:39:40"/>
    <x v="3778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3-26T09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7-13T13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9-08T14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7-24T16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3-15T09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7-10T16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8-02T03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5-26T17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7-10T20:59:00"/>
    <x v="3787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2-23T09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6-15T12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1-22T10:00:23"/>
    <x v="379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7-06T09:36:32"/>
    <x v="379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7-15T03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2-16T15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6-07T06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8-28T15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7-01-13T17:42:36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4-20T14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8-10T10:20:48"/>
    <x v="379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3-11T15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5-01-10T21:59:00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5-01-02T09:13:36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10-21T20:01:46"/>
    <x v="380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3-04T16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7-31T00:00:00"/>
    <x v="3804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9-27T14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28T23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4-03T14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4-25T02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7-30T16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3-21T12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5-31T04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5-31T20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6-14T14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3-31T20:59:00"/>
    <x v="381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8-20T16:00:00"/>
    <x v="3815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7-17T09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23T20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3-12T12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7-17T14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7-05T08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6-01-03T21:20:07"/>
    <x v="382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6-01-19T15:59:00"/>
    <x v="3822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7-19T20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8-01T06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6-16T18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5-07T03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3-26T17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2-31T06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31T13:46:11"/>
    <x v="3829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27T10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1-05T14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2-19T19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2-01T12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6-18T03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4-21T15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8-02T21:09:00"/>
    <x v="3836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7-03T11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5-22T10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7-29T20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28T08:50:29"/>
    <x v="3840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7-20T11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5-11T04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31T18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6-02T23:59:00"/>
    <x v="3844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10-01T08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10-03T23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7-18T22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10-18T12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6-11T11:24:44"/>
    <x v="3849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31T19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7-17T03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26T20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9-01T13:09:38"/>
    <x v="385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5-09T14:14:18"/>
    <x v="3854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3-26T15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3-08T09:50:03"/>
    <x v="3856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8-01T10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22T14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6-25T14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8-12T08:51:50"/>
    <x v="386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1-12T14:47:00"/>
    <x v="386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9-12T09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11-05T09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1-17T15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8-29T22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3-22T20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6-18T12:32:19"/>
    <x v="3867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9-08T08:50:05"/>
    <x v="3868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3-13T20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7-02T21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3-29T10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8-13T20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10-08T09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23T18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3T03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2-02T07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2-08T09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6-29T20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5-01-25T13:39:56"/>
    <x v="387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7-30T16:00:00"/>
    <x v="388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2-19T17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31T16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9-02T07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27T10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5-09T15:49:51"/>
    <x v="388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2-10T22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5-01T15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2-26T06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5-01-04T16:26:00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8-15T11:12:24"/>
    <x v="389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3-22T21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24T00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6-30T23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2-05T21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2-27T23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16T21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5-01-08T13:58:03"/>
    <x v="3897"/>
    <x v="0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8-17T09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8-12T11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6-10T19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2-19T12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1-14T05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8-14T12:38:00"/>
    <x v="390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14T22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6-11T16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6-26T06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10-26T13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28T20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9-11T01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9-07T11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1-26T13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4-24T21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1-29T23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5-10T15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6-01T16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6-03T04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9-11T05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8-04T09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6-01-17T17:00:00"/>
    <x v="391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1-13T03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26T11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3-02T16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4-09T16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6-26T16:02:02"/>
    <x v="3924"/>
    <x v="3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7-30T13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2-26T19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8-08T23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10-15T21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9-18T12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31T23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9-05T20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3-15T20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7-16T17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10-01T06:00:00"/>
    <x v="3934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10-04T08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2-01T00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7-11T08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6-27T14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6T21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5-01-02T04:49:11"/>
    <x v="3940"/>
    <x v="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1-24T18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6-16T14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1-02T09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8-27T08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5-15T12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2-28T01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10-01T20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9-07T00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2-10T19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4-08T11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5-03T11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10-26T11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7-29T16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7-14T08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1-28T14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4-24T17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7-08T16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8-02T07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9-28T11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6-01-03T13:17:36"/>
    <x v="396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5-08T14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28T07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1-17T21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4-19T09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4-13T21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7-23T19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3-05T23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5-22T12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28T20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4-17T13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7-21T05:52:06"/>
    <x v="397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5-02-05T18:37:14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5-08T21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6-02T06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7-13T13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8-01T00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7-22T11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5-01-31T08:25:53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29T13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7-05T07:22:27"/>
    <x v="398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7-16T21:19:09"/>
    <x v="3981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7-07T12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5-19T23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1-07T17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2-20T14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5-06T06:04:00"/>
    <x v="398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16T15:11:30"/>
    <x v="398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28T18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1-08T11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3-02T09:08:13"/>
    <x v="399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31T08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2-11T16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5-13T13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7-19T02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2-14T04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20T09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4-05T01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3-28T15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8-31T12:51:49"/>
    <x v="399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5-07T07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3-01T12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9-26T18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2-15T07:05:47"/>
    <x v="4003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10-07T20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10-20T12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2-16T11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8-26T09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7-22T16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9-09T09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26T11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5-01-28T06:04:38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5-02T06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2-16T00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3-04T22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7-19T11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9-17T13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9-04T09:07:54"/>
    <x v="4017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10-07T14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4-15T09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3-23T20:34:59"/>
    <x v="402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10-26T14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5-01-31T19:54:00"/>
    <x v="4022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3-24T15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31T09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7-25T22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2-04T09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22T18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6-05T15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2-13T17:36:10"/>
    <x v="4029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2-03T11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2-18T08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2-15T13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10-02T02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4-03T14:44:10"/>
    <x v="403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10-21T14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7-01T15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24T07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10-17T12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1-30T22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7-17T20:00:00"/>
    <x v="404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9-06T04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5-01-20T12:16:00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20T15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4-09T22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8-20T21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10-22T08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5-01-10T18:00:00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4-11T04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7-14T16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10-23T08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8T23:53:00"/>
    <x v="4051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10-13T14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1-15T13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9-30T21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6-19T08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7-03T12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25T16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31T20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9-15T20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6-23T09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4-20T19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7-02T10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6-27T09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4-29T07:07:06"/>
    <x v="4064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8-12T15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5-18T17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9-27T19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7-01-13T16:05:00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2-28T05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2-28T20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2-26T12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8-21T11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5-08T21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1-05T07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6-30T10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10-21T12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2-21T10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7-01-27T11:54:02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6-19T15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6-14T11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3-08T05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1-14T16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6-01-14T11:16:56"/>
    <x v="4083"/>
    <x v="2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10-09T03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3-23T20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1-20T21:00:00"/>
    <x v="408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7-17T10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5-01-16T03:26:00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5-31T10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8-07T08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5-01-16T05:09:11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4-04T20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8-22T12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10-21T21:59:00"/>
    <x v="4094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2-18T17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2-28T01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6-01-31T16:55:00"/>
    <x v="4097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6-04T10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9-02T13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24T19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7-01-25T14:41:22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5-15T13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8-26T11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10-26T23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2-25T17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4-01T18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24T15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3-02T22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1-29T06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7-21T08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2-23T20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2-27T17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6-01-07T23:34:00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 defaultSubtotal="0"/>
    <pivotField numFmtId="165" showAll="0" defaultSubtota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id" fld="0" subtotal="count" baseField="0" baseItem="0" numFmtId="164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 numFmtId="164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2" name="PivotTable1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2" name="PivotTable1"/>
  </pivotTables>
  <data>
    <tabular pivotCacheId="1">
      <items count="9">
        <i x="8" s="1"/>
        <i x="7" s="1"/>
        <i x="6" s="1"/>
        <i x="5" s="1"/>
        <i x="4" s="1"/>
        <i x="3" s="1"/>
        <i x="0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4" name="PivotTable1"/>
  </pivotTables>
  <data>
    <tabular pivotCacheId="2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4" name="PivotTable1"/>
  </pivotTables>
  <data>
    <tabular pivotCacheId="2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1" sourceName="category">
  <pivotTables>
    <pivotTable tabId="6" name="PivotTable4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1" sourceName="Year">
  <pivotTables>
    <pivotTable tabId="6" name="PivotTable4"/>
  </pivotTables>
  <data>
    <tabular pivotCacheId="1">
      <items count="9">
        <i x="8" s="1"/>
        <i x="7" s="1"/>
        <i x="6" s="1"/>
        <i x="5" s="1"/>
        <i x="4" s="1"/>
        <i x="3" s="1"/>
        <i x="0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  <slicer name="Year" cache="Slicer_Year" caption="Year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rowHeight="230716"/>
  <slicer name="category" cache="Slicer_category" caption="category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1" cache="Slicer_category1" caption="category" rowHeight="230716"/>
  <slicer name="Year 2" cache="Slicer_Year1" caption="Year" rowHeight="230716"/>
</slicers>
</file>

<file path=xl/tables/table1.xml><?xml version="1.0" encoding="utf-8"?>
<table xmlns="http://schemas.openxmlformats.org/spreadsheetml/2006/main" id="1" name="Table1" displayName="Table1" ref="A2:H14" totalsRowShown="0" dataDxfId="7" dataCellStyle="Percent">
  <autoFilter ref="A2:H14"/>
  <tableColumns count="8">
    <tableColumn id="1" name="Goal"/>
    <tableColumn id="2" name="Number Successful"/>
    <tableColumn id="3" name="Number Failed"/>
    <tableColumn id="4" name="Number Canceled"/>
    <tableColumn id="5" name="Total Projects">
      <calculatedColumnFormula>SUM(B3:D3)</calculatedColumnFormula>
    </tableColumn>
    <tableColumn id="6" name="Percentage Successful" dataDxfId="6" dataCellStyle="Percent">
      <calculatedColumnFormula>B3/$E3</calculatedColumnFormula>
    </tableColumn>
    <tableColumn id="7" name="Percentage Failed" dataDxfId="5" dataCellStyle="Percent">
      <calculatedColumnFormula>C3/$E3</calculatedColumnFormula>
    </tableColumn>
    <tableColumn id="8" name="Percentage Canceled" dataDxfId="4" dataCellStyle="Percent">
      <calculatedColumnFormula>D3/$E3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U4115"/>
  <sheetViews>
    <sheetView topLeftCell="K1" zoomScale="107" zoomScaleNormal="55" zoomScalePageLayoutView="55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4.6640625" bestFit="1" customWidth="1"/>
    <col min="19" max="19" width="19.33203125" bestFit="1" customWidth="1"/>
    <col min="20" max="20" width="20.16406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8364</v>
      </c>
      <c r="U1" s="1" t="s">
        <v>8399</v>
      </c>
    </row>
    <row r="2" spans="1:21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(I2/86400)+25569+(-7/24)</f>
        <v>42207.833333333336</v>
      </c>
      <c r="T2" s="10">
        <f>(J2/86400)+25569+(-7/24)</f>
        <v>42176.715405092596</v>
      </c>
      <c r="U2">
        <f>YEAR(S2)</f>
        <v>2015</v>
      </c>
    </row>
    <row r="3" spans="1:21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T66" si="4">(I3/86400)+25569+(-7/24)</f>
        <v>42796.308831018519</v>
      </c>
      <c r="T3" s="10">
        <f t="shared" si="4"/>
        <v>42766.308831018519</v>
      </c>
      <c r="U3">
        <f t="shared" ref="U3:U66" si="5">YEAR(S3)</f>
        <v>2017</v>
      </c>
    </row>
    <row r="4" spans="1:21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42415.410682870373</v>
      </c>
      <c r="T4" s="10">
        <f t="shared" si="4"/>
        <v>42405.410682870373</v>
      </c>
      <c r="U4">
        <f t="shared" si="5"/>
        <v>2016</v>
      </c>
    </row>
    <row r="5" spans="1:21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41858.223460648151</v>
      </c>
      <c r="T5" s="10">
        <f t="shared" si="4"/>
        <v>41828.223460648151</v>
      </c>
      <c r="U5">
        <f t="shared" si="5"/>
        <v>2014</v>
      </c>
    </row>
    <row r="6" spans="1:21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42357.542581018519</v>
      </c>
      <c r="T6" s="10">
        <f t="shared" si="4"/>
        <v>42327.542581018519</v>
      </c>
      <c r="U6">
        <f t="shared" si="5"/>
        <v>2015</v>
      </c>
    </row>
    <row r="7" spans="1:21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42579.940972222226</v>
      </c>
      <c r="T7" s="10">
        <f t="shared" si="4"/>
        <v>42563.641284722224</v>
      </c>
      <c r="U7">
        <f t="shared" si="5"/>
        <v>2016</v>
      </c>
    </row>
    <row r="8" spans="1:21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41803.780671296299</v>
      </c>
      <c r="T8" s="10">
        <f t="shared" si="4"/>
        <v>41793.780671296299</v>
      </c>
      <c r="U8">
        <f t="shared" si="5"/>
        <v>2014</v>
      </c>
    </row>
    <row r="9" spans="1:21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42555.75540509259</v>
      </c>
      <c r="T9" s="10">
        <f t="shared" si="4"/>
        <v>42515.75540509259</v>
      </c>
      <c r="U9">
        <f t="shared" si="5"/>
        <v>2016</v>
      </c>
    </row>
    <row r="10" spans="1:21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42475.583333333336</v>
      </c>
      <c r="T10" s="10">
        <f t="shared" si="4"/>
        <v>42468.652916666666</v>
      </c>
      <c r="U10">
        <f t="shared" si="5"/>
        <v>2016</v>
      </c>
    </row>
    <row r="11" spans="1:21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42476.811851851853</v>
      </c>
      <c r="T11" s="10">
        <f t="shared" si="4"/>
        <v>42446.811851851853</v>
      </c>
      <c r="U11">
        <f t="shared" si="5"/>
        <v>2016</v>
      </c>
    </row>
    <row r="12" spans="1:21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41814.776377314818</v>
      </c>
      <c r="T12" s="10">
        <f t="shared" si="4"/>
        <v>41779.776377314818</v>
      </c>
      <c r="U12">
        <f t="shared" si="5"/>
        <v>2014</v>
      </c>
    </row>
    <row r="13" spans="1:21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42603.833333333336</v>
      </c>
      <c r="T13" s="10">
        <f t="shared" si="4"/>
        <v>42572.486828703702</v>
      </c>
      <c r="U13">
        <f t="shared" si="5"/>
        <v>2016</v>
      </c>
    </row>
    <row r="14" spans="1:21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41835.833333333336</v>
      </c>
      <c r="T14" s="10">
        <f t="shared" si="4"/>
        <v>41791.421585648153</v>
      </c>
      <c r="U14">
        <f t="shared" si="5"/>
        <v>2014</v>
      </c>
    </row>
    <row r="15" spans="1:21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42544.560416666667</v>
      </c>
      <c r="T15" s="10">
        <f t="shared" si="4"/>
        <v>42508.385520833333</v>
      </c>
      <c r="U15">
        <f t="shared" si="5"/>
        <v>2016</v>
      </c>
    </row>
    <row r="16" spans="1:21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41833.290972222225</v>
      </c>
      <c r="T16" s="10">
        <f t="shared" si="4"/>
        <v>41807.734814814816</v>
      </c>
      <c r="U16">
        <f t="shared" si="5"/>
        <v>2014</v>
      </c>
    </row>
    <row r="17" spans="1:21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42274.551388888889</v>
      </c>
      <c r="T17" s="10">
        <f t="shared" si="4"/>
        <v>42256.100208333337</v>
      </c>
      <c r="U17">
        <f t="shared" si="5"/>
        <v>2015</v>
      </c>
    </row>
    <row r="18" spans="1:21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41805.9375</v>
      </c>
      <c r="T18" s="10">
        <f t="shared" si="4"/>
        <v>41760.50475694445</v>
      </c>
      <c r="U18">
        <f t="shared" si="5"/>
        <v>2014</v>
      </c>
    </row>
    <row r="19" spans="1:21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41947.481736111113</v>
      </c>
      <c r="T19" s="10">
        <f t="shared" si="4"/>
        <v>41917.440069444448</v>
      </c>
      <c r="U19">
        <f t="shared" si="5"/>
        <v>2014</v>
      </c>
    </row>
    <row r="20" spans="1:21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41899.250648148147</v>
      </c>
      <c r="T20" s="10">
        <f t="shared" si="4"/>
        <v>41869.250648148147</v>
      </c>
      <c r="U20">
        <f t="shared" si="5"/>
        <v>2014</v>
      </c>
    </row>
    <row r="21" spans="1:21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42205.524699074078</v>
      </c>
      <c r="T21" s="10">
        <f t="shared" si="4"/>
        <v>42175.524699074078</v>
      </c>
      <c r="U21">
        <f t="shared" si="5"/>
        <v>2015</v>
      </c>
    </row>
    <row r="22" spans="1:21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42260.466574074075</v>
      </c>
      <c r="T22" s="10">
        <f t="shared" si="4"/>
        <v>42200.466574074075</v>
      </c>
      <c r="U22">
        <f t="shared" si="5"/>
        <v>2015</v>
      </c>
    </row>
    <row r="23" spans="1:21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41908.335520833338</v>
      </c>
      <c r="T23" s="10">
        <f t="shared" si="4"/>
        <v>41878.335520833338</v>
      </c>
      <c r="U23">
        <f t="shared" si="5"/>
        <v>2014</v>
      </c>
    </row>
    <row r="24" spans="1:21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42005.040972222225</v>
      </c>
      <c r="T24" s="10">
        <f t="shared" si="4"/>
        <v>41989.619675925926</v>
      </c>
      <c r="U24">
        <f t="shared" si="5"/>
        <v>2015</v>
      </c>
    </row>
    <row r="25" spans="1:21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42124.347222222226</v>
      </c>
      <c r="T25" s="10">
        <f t="shared" si="4"/>
        <v>42097.487280092595</v>
      </c>
      <c r="U25">
        <f t="shared" si="5"/>
        <v>2015</v>
      </c>
    </row>
    <row r="26" spans="1:21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42262.527083333334</v>
      </c>
      <c r="T26" s="10">
        <f t="shared" si="4"/>
        <v>42229.528506944444</v>
      </c>
      <c r="U26">
        <f t="shared" si="5"/>
        <v>2015</v>
      </c>
    </row>
    <row r="27" spans="1:21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42377.733344907414</v>
      </c>
      <c r="T27" s="10">
        <f t="shared" si="4"/>
        <v>42317.733344907414</v>
      </c>
      <c r="U27">
        <f t="shared" si="5"/>
        <v>2016</v>
      </c>
    </row>
    <row r="28" spans="1:21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41868.22388888889</v>
      </c>
      <c r="T28" s="10">
        <f t="shared" si="4"/>
        <v>41828.22388888889</v>
      </c>
      <c r="U28">
        <f t="shared" si="5"/>
        <v>2014</v>
      </c>
    </row>
    <row r="29" spans="1:21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41958.9147337963</v>
      </c>
      <c r="T29" s="10">
        <f t="shared" si="4"/>
        <v>41928.873067129629</v>
      </c>
      <c r="U29">
        <f t="shared" si="5"/>
        <v>2014</v>
      </c>
    </row>
    <row r="30" spans="1:21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42354.672268518516</v>
      </c>
      <c r="T30" s="10">
        <f t="shared" si="4"/>
        <v>42324.672268518516</v>
      </c>
      <c r="U30">
        <f t="shared" si="5"/>
        <v>2015</v>
      </c>
    </row>
    <row r="31" spans="1:21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41842.381574074076</v>
      </c>
      <c r="T31" s="10">
        <f t="shared" si="4"/>
        <v>41812.381574074076</v>
      </c>
      <c r="U31">
        <f t="shared" si="5"/>
        <v>2014</v>
      </c>
    </row>
    <row r="32" spans="1:21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41872.001331018524</v>
      </c>
      <c r="T32" s="10">
        <f t="shared" si="4"/>
        <v>41842.001331018524</v>
      </c>
      <c r="U32">
        <f t="shared" si="5"/>
        <v>2014</v>
      </c>
    </row>
    <row r="33" spans="1:21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42394.500393518516</v>
      </c>
      <c r="T33" s="10">
        <f t="shared" si="4"/>
        <v>42376.500393518516</v>
      </c>
      <c r="U33">
        <f t="shared" si="5"/>
        <v>2016</v>
      </c>
    </row>
    <row r="34" spans="1:21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42502.874305555561</v>
      </c>
      <c r="T34" s="10">
        <f t="shared" si="4"/>
        <v>42461.335844907408</v>
      </c>
      <c r="U34">
        <f t="shared" si="5"/>
        <v>2016</v>
      </c>
    </row>
    <row r="35" spans="1:21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42316.410891203705</v>
      </c>
      <c r="T35" s="10">
        <f t="shared" si="4"/>
        <v>42286.36922453704</v>
      </c>
      <c r="U35">
        <f t="shared" si="5"/>
        <v>2015</v>
      </c>
    </row>
    <row r="36" spans="1:21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41856.030104166668</v>
      </c>
      <c r="T36" s="10">
        <f t="shared" si="4"/>
        <v>41841.030104166668</v>
      </c>
      <c r="U36">
        <f t="shared" si="5"/>
        <v>2014</v>
      </c>
    </row>
    <row r="37" spans="1:21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42121.708333333336</v>
      </c>
      <c r="T37" s="10">
        <f t="shared" si="4"/>
        <v>42098.000162037039</v>
      </c>
      <c r="U37">
        <f t="shared" si="5"/>
        <v>2015</v>
      </c>
    </row>
    <row r="38" spans="1:21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42097.973668981482</v>
      </c>
      <c r="T38" s="10">
        <f t="shared" si="4"/>
        <v>42068.015335648153</v>
      </c>
      <c r="U38">
        <f t="shared" si="5"/>
        <v>2015</v>
      </c>
    </row>
    <row r="39" spans="1:21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42062.401377314818</v>
      </c>
      <c r="T39" s="10">
        <f t="shared" si="4"/>
        <v>42032.401377314818</v>
      </c>
      <c r="U39">
        <f t="shared" si="5"/>
        <v>2015</v>
      </c>
    </row>
    <row r="40" spans="1:21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41404.765555555561</v>
      </c>
      <c r="T40" s="10">
        <f t="shared" si="4"/>
        <v>41374.765555555561</v>
      </c>
      <c r="U40">
        <f t="shared" si="5"/>
        <v>2013</v>
      </c>
    </row>
    <row r="41" spans="1:21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41784.665972222225</v>
      </c>
      <c r="T41" s="10">
        <f t="shared" si="4"/>
        <v>41753.755416666667</v>
      </c>
      <c r="U41">
        <f t="shared" si="5"/>
        <v>2014</v>
      </c>
    </row>
    <row r="42" spans="1:21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41808.875</v>
      </c>
      <c r="T42" s="10">
        <f t="shared" si="4"/>
        <v>41788.922314814816</v>
      </c>
      <c r="U42">
        <f t="shared" si="5"/>
        <v>2014</v>
      </c>
    </row>
    <row r="43" spans="1:21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41917.277245370373</v>
      </c>
      <c r="T43" s="10">
        <f t="shared" si="4"/>
        <v>41887.277245370373</v>
      </c>
      <c r="U43">
        <f t="shared" si="5"/>
        <v>2014</v>
      </c>
    </row>
    <row r="44" spans="1:21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42001.34752314815</v>
      </c>
      <c r="T44" s="10">
        <f t="shared" si="4"/>
        <v>41971.34752314815</v>
      </c>
      <c r="U44">
        <f t="shared" si="5"/>
        <v>2014</v>
      </c>
    </row>
    <row r="45" spans="1:21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41832.708333333336</v>
      </c>
      <c r="T45" s="10">
        <f t="shared" si="4"/>
        <v>41802.49868055556</v>
      </c>
      <c r="U45">
        <f t="shared" si="5"/>
        <v>2014</v>
      </c>
    </row>
    <row r="46" spans="1:21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41918.807141203702</v>
      </c>
      <c r="T46" s="10">
        <f t="shared" si="4"/>
        <v>41873.807141203702</v>
      </c>
      <c r="U46">
        <f t="shared" si="5"/>
        <v>2014</v>
      </c>
    </row>
    <row r="47" spans="1:21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42487.33225694445</v>
      </c>
      <c r="T47" s="10">
        <f t="shared" si="4"/>
        <v>42457.33225694445</v>
      </c>
      <c r="U47">
        <f t="shared" si="5"/>
        <v>2016</v>
      </c>
    </row>
    <row r="48" spans="1:21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42353.673310185186</v>
      </c>
      <c r="T48" s="10">
        <f t="shared" si="4"/>
        <v>42323.673310185186</v>
      </c>
      <c r="U48">
        <f t="shared" si="5"/>
        <v>2015</v>
      </c>
    </row>
    <row r="49" spans="1:21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41992.569525462961</v>
      </c>
      <c r="T49" s="10">
        <f t="shared" si="4"/>
        <v>41932.527858796297</v>
      </c>
      <c r="U49">
        <f t="shared" si="5"/>
        <v>2014</v>
      </c>
    </row>
    <row r="50" spans="1:21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42064.208333333336</v>
      </c>
      <c r="T50" s="10">
        <f t="shared" si="4"/>
        <v>42033.225231481483</v>
      </c>
      <c r="U50">
        <f t="shared" si="5"/>
        <v>2015</v>
      </c>
    </row>
    <row r="51" spans="1:21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42300.884780092594</v>
      </c>
      <c r="T51" s="10">
        <f t="shared" si="4"/>
        <v>42270.884780092594</v>
      </c>
      <c r="U51">
        <f t="shared" si="5"/>
        <v>2015</v>
      </c>
    </row>
    <row r="52" spans="1:21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42034.416666666664</v>
      </c>
      <c r="T52" s="10">
        <f t="shared" si="4"/>
        <v>41995.461319444446</v>
      </c>
      <c r="U52">
        <f t="shared" si="5"/>
        <v>2015</v>
      </c>
    </row>
    <row r="53" spans="1:21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42226.637002314812</v>
      </c>
      <c r="T53" s="10">
        <f t="shared" si="4"/>
        <v>42196.637002314812</v>
      </c>
      <c r="U53">
        <f t="shared" si="5"/>
        <v>2015</v>
      </c>
    </row>
    <row r="54" spans="1:21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41837.410254629634</v>
      </c>
      <c r="T54" s="10">
        <f t="shared" si="4"/>
        <v>41807.410254629634</v>
      </c>
      <c r="U54">
        <f t="shared" si="5"/>
        <v>2014</v>
      </c>
    </row>
    <row r="55" spans="1:21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41733.625</v>
      </c>
      <c r="T55" s="10">
        <f t="shared" si="4"/>
        <v>41719.257465277777</v>
      </c>
      <c r="U55">
        <f t="shared" si="5"/>
        <v>2014</v>
      </c>
    </row>
    <row r="56" spans="1:21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42363.421539351853</v>
      </c>
      <c r="T56" s="10">
        <f t="shared" si="4"/>
        <v>42333.421539351853</v>
      </c>
      <c r="U56">
        <f t="shared" si="5"/>
        <v>2015</v>
      </c>
    </row>
    <row r="57" spans="1:21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42517.677268518521</v>
      </c>
      <c r="T57" s="10">
        <f t="shared" si="4"/>
        <v>42496.677268518521</v>
      </c>
      <c r="U57">
        <f t="shared" si="5"/>
        <v>2016</v>
      </c>
    </row>
    <row r="58" spans="1:21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42163.375000000007</v>
      </c>
      <c r="T58" s="10">
        <f t="shared" si="4"/>
        <v>42149.25722222223</v>
      </c>
      <c r="U58">
        <f t="shared" si="5"/>
        <v>2015</v>
      </c>
    </row>
    <row r="59" spans="1:21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42119.541226851856</v>
      </c>
      <c r="T59" s="10">
        <f t="shared" si="4"/>
        <v>42089.541226851856</v>
      </c>
      <c r="U59">
        <f t="shared" si="5"/>
        <v>2015</v>
      </c>
    </row>
    <row r="60" spans="1:21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41962.495046296295</v>
      </c>
      <c r="T60" s="10">
        <f t="shared" si="4"/>
        <v>41932.453379629631</v>
      </c>
      <c r="U60">
        <f t="shared" si="5"/>
        <v>2014</v>
      </c>
    </row>
    <row r="61" spans="1:21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42261.583333333336</v>
      </c>
      <c r="T61" s="10">
        <f t="shared" si="4"/>
        <v>42229.944166666668</v>
      </c>
      <c r="U61">
        <f t="shared" si="5"/>
        <v>2015</v>
      </c>
    </row>
    <row r="62" spans="1:21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41720.708333333336</v>
      </c>
      <c r="T62" s="10">
        <f t="shared" si="4"/>
        <v>41701.61015046297</v>
      </c>
      <c r="U62">
        <f t="shared" si="5"/>
        <v>2014</v>
      </c>
    </row>
    <row r="63" spans="1:21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41431.522650462961</v>
      </c>
      <c r="T63" s="10">
        <f t="shared" si="4"/>
        <v>41409.522650462961</v>
      </c>
      <c r="U63">
        <f t="shared" si="5"/>
        <v>2013</v>
      </c>
    </row>
    <row r="64" spans="1:21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41336.507847222223</v>
      </c>
      <c r="T64" s="10">
        <f t="shared" si="4"/>
        <v>41311.507847222223</v>
      </c>
      <c r="U64">
        <f t="shared" si="5"/>
        <v>2013</v>
      </c>
    </row>
    <row r="65" spans="1:21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41635.915972222225</v>
      </c>
      <c r="T65" s="10">
        <f t="shared" si="4"/>
        <v>41612.620520833334</v>
      </c>
      <c r="U65">
        <f t="shared" si="5"/>
        <v>2013</v>
      </c>
    </row>
    <row r="66" spans="1:21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41462.726631944446</v>
      </c>
      <c r="T66" s="10">
        <f t="shared" si="4"/>
        <v>41432.726631944446</v>
      </c>
      <c r="U66">
        <f t="shared" si="5"/>
        <v>2013</v>
      </c>
    </row>
    <row r="67" spans="1:21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T130" si="10">(I67/86400)+25569+(-7/24)</f>
        <v>41861.957638888889</v>
      </c>
      <c r="T67" s="10">
        <f t="shared" si="10"/>
        <v>41835.52956018519</v>
      </c>
      <c r="U67">
        <f t="shared" ref="U67:U130" si="11">YEAR(S67)</f>
        <v>2014</v>
      </c>
    </row>
    <row r="68" spans="1:21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42569.55810185185</v>
      </c>
      <c r="T68" s="10">
        <f t="shared" si="10"/>
        <v>42539.55810185185</v>
      </c>
      <c r="U68">
        <f t="shared" si="11"/>
        <v>2016</v>
      </c>
    </row>
    <row r="69" spans="1:21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41105.291712962964</v>
      </c>
      <c r="T69" s="10">
        <f t="shared" si="10"/>
        <v>41075.291712962964</v>
      </c>
      <c r="U69">
        <f t="shared" si="11"/>
        <v>2012</v>
      </c>
    </row>
    <row r="70" spans="1:21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41693.277673611112</v>
      </c>
      <c r="T70" s="10">
        <f t="shared" si="10"/>
        <v>41663.277673611112</v>
      </c>
      <c r="U70">
        <f t="shared" si="11"/>
        <v>2014</v>
      </c>
    </row>
    <row r="71" spans="1:21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40817.999305555561</v>
      </c>
      <c r="T71" s="10">
        <f t="shared" si="10"/>
        <v>40785.89612268519</v>
      </c>
      <c r="U71">
        <f t="shared" si="11"/>
        <v>2011</v>
      </c>
    </row>
    <row r="72" spans="1:21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40790.604687500003</v>
      </c>
      <c r="T72" s="10">
        <f t="shared" si="10"/>
        <v>40730.604687500003</v>
      </c>
      <c r="U72">
        <f t="shared" si="11"/>
        <v>2011</v>
      </c>
    </row>
    <row r="73" spans="1:21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41056.979826388888</v>
      </c>
      <c r="T73" s="10">
        <f t="shared" si="10"/>
        <v>40996.979826388888</v>
      </c>
      <c r="U73">
        <f t="shared" si="11"/>
        <v>2012</v>
      </c>
    </row>
    <row r="74" spans="1:21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41227.708333333336</v>
      </c>
      <c r="T74" s="10">
        <f t="shared" si="10"/>
        <v>41207.718530092599</v>
      </c>
      <c r="U74">
        <f t="shared" si="11"/>
        <v>2012</v>
      </c>
    </row>
    <row r="75" spans="1:21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40665.874305555561</v>
      </c>
      <c r="T75" s="10">
        <f t="shared" si="10"/>
        <v>40587.465092592596</v>
      </c>
      <c r="U75">
        <f t="shared" si="11"/>
        <v>2011</v>
      </c>
    </row>
    <row r="76" spans="1:21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42390.195543981485</v>
      </c>
      <c r="T76" s="10">
        <f t="shared" si="10"/>
        <v>42360.195543981485</v>
      </c>
      <c r="U76">
        <f t="shared" si="11"/>
        <v>2016</v>
      </c>
    </row>
    <row r="77" spans="1:21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41386.917500000003</v>
      </c>
      <c r="T77" s="10">
        <f t="shared" si="10"/>
        <v>41356.917500000003</v>
      </c>
      <c r="U77">
        <f t="shared" si="11"/>
        <v>2013</v>
      </c>
    </row>
    <row r="78" spans="1:21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40904.441643518519</v>
      </c>
      <c r="T78" s="10">
        <f t="shared" si="10"/>
        <v>40844.399976851855</v>
      </c>
      <c r="U78">
        <f t="shared" si="11"/>
        <v>2011</v>
      </c>
    </row>
    <row r="79" spans="1:21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41049.832638888889</v>
      </c>
      <c r="T79" s="10">
        <f t="shared" si="10"/>
        <v>40996.853206018517</v>
      </c>
      <c r="U79">
        <f t="shared" si="11"/>
        <v>2012</v>
      </c>
    </row>
    <row r="80" spans="1:21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42614.43890046297</v>
      </c>
      <c r="T80" s="10">
        <f t="shared" si="10"/>
        <v>42604.43890046297</v>
      </c>
      <c r="U80">
        <f t="shared" si="11"/>
        <v>2016</v>
      </c>
    </row>
    <row r="81" spans="1:21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41754.484872685185</v>
      </c>
      <c r="T81" s="10">
        <f t="shared" si="10"/>
        <v>41724.484872685185</v>
      </c>
      <c r="U81">
        <f t="shared" si="11"/>
        <v>2014</v>
      </c>
    </row>
    <row r="82" spans="1:21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41617.792314814818</v>
      </c>
      <c r="T82" s="10">
        <f t="shared" si="10"/>
        <v>41582.792314814818</v>
      </c>
      <c r="U82">
        <f t="shared" si="11"/>
        <v>2013</v>
      </c>
    </row>
    <row r="83" spans="1:21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41103.834722222229</v>
      </c>
      <c r="T83" s="10">
        <f t="shared" si="10"/>
        <v>41099.867210648146</v>
      </c>
      <c r="U83">
        <f t="shared" si="11"/>
        <v>2012</v>
      </c>
    </row>
    <row r="84" spans="1:21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40825.528483796297</v>
      </c>
      <c r="T84" s="10">
        <f t="shared" si="10"/>
        <v>40795.528483796297</v>
      </c>
      <c r="U84">
        <f t="shared" si="11"/>
        <v>2011</v>
      </c>
    </row>
    <row r="85" spans="1:21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42057.187500000007</v>
      </c>
      <c r="T85" s="10">
        <f t="shared" si="10"/>
        <v>42042.323946759258</v>
      </c>
      <c r="U85">
        <f t="shared" si="11"/>
        <v>2015</v>
      </c>
    </row>
    <row r="86" spans="1:21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40678.466273148151</v>
      </c>
      <c r="T86" s="10">
        <f t="shared" si="10"/>
        <v>40648.466273148151</v>
      </c>
      <c r="U86">
        <f t="shared" si="11"/>
        <v>2011</v>
      </c>
    </row>
    <row r="87" spans="1:21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40808.833761574075</v>
      </c>
      <c r="T87" s="10">
        <f t="shared" si="10"/>
        <v>40778.833761574075</v>
      </c>
      <c r="U87">
        <f t="shared" si="11"/>
        <v>2011</v>
      </c>
    </row>
    <row r="88" spans="1:21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42365.306076388886</v>
      </c>
      <c r="T88" s="10">
        <f t="shared" si="10"/>
        <v>42291.264409722229</v>
      </c>
      <c r="U88">
        <f t="shared" si="11"/>
        <v>2015</v>
      </c>
    </row>
    <row r="89" spans="1:21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40331.77847222222</v>
      </c>
      <c r="T89" s="10">
        <f t="shared" si="10"/>
        <v>40322.247719907413</v>
      </c>
      <c r="U89">
        <f t="shared" si="11"/>
        <v>2010</v>
      </c>
    </row>
    <row r="90" spans="1:21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41812.367256944446</v>
      </c>
      <c r="T90" s="10">
        <f t="shared" si="10"/>
        <v>41786.367256944446</v>
      </c>
      <c r="U90">
        <f t="shared" si="11"/>
        <v>2014</v>
      </c>
    </row>
    <row r="91" spans="1:21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41427.460555555554</v>
      </c>
      <c r="T91" s="10">
        <f t="shared" si="10"/>
        <v>41402.460555555554</v>
      </c>
      <c r="U91">
        <f t="shared" si="11"/>
        <v>2013</v>
      </c>
    </row>
    <row r="92" spans="1:21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40736.005775462967</v>
      </c>
      <c r="T92" s="10">
        <f t="shared" si="10"/>
        <v>40706.005775462967</v>
      </c>
      <c r="U92">
        <f t="shared" si="11"/>
        <v>2011</v>
      </c>
    </row>
    <row r="93" spans="1:21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40680.110694444447</v>
      </c>
      <c r="T93" s="10">
        <f t="shared" si="10"/>
        <v>40619.110694444447</v>
      </c>
      <c r="U93">
        <f t="shared" si="11"/>
        <v>2011</v>
      </c>
    </row>
    <row r="94" spans="1:21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42767.041666666664</v>
      </c>
      <c r="T94" s="10">
        <f t="shared" si="10"/>
        <v>42720.907210648154</v>
      </c>
      <c r="U94">
        <f t="shared" si="11"/>
        <v>2017</v>
      </c>
    </row>
    <row r="95" spans="1:21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41093.583333333336</v>
      </c>
      <c r="T95" s="10">
        <f t="shared" si="10"/>
        <v>41065.566400462965</v>
      </c>
      <c r="U95">
        <f t="shared" si="11"/>
        <v>2012</v>
      </c>
    </row>
    <row r="96" spans="1:21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41736.426180555558</v>
      </c>
      <c r="T96" s="10">
        <f t="shared" si="10"/>
        <v>41716.426180555558</v>
      </c>
      <c r="U96">
        <f t="shared" si="11"/>
        <v>2014</v>
      </c>
    </row>
    <row r="97" spans="1:21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40964.713437500002</v>
      </c>
      <c r="T97" s="10">
        <f t="shared" si="10"/>
        <v>40934.713437500002</v>
      </c>
      <c r="U97">
        <f t="shared" si="11"/>
        <v>2012</v>
      </c>
    </row>
    <row r="98" spans="1:21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40390.833333333336</v>
      </c>
      <c r="T98" s="10">
        <f t="shared" si="10"/>
        <v>40324.370844907411</v>
      </c>
      <c r="U98">
        <f t="shared" si="11"/>
        <v>2010</v>
      </c>
    </row>
    <row r="99" spans="1:21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40735.843541666669</v>
      </c>
      <c r="T99" s="10">
        <f t="shared" si="10"/>
        <v>40705.843541666669</v>
      </c>
      <c r="U99">
        <f t="shared" si="11"/>
        <v>2011</v>
      </c>
    </row>
    <row r="100" spans="1:21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41250.6875</v>
      </c>
      <c r="T100" s="10">
        <f t="shared" si="10"/>
        <v>41214.503171296303</v>
      </c>
      <c r="U100">
        <f t="shared" si="11"/>
        <v>2012</v>
      </c>
    </row>
    <row r="101" spans="1:21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41661.61109953704</v>
      </c>
      <c r="T101" s="10">
        <f t="shared" si="10"/>
        <v>41631.61109953704</v>
      </c>
      <c r="U101">
        <f t="shared" si="11"/>
        <v>2014</v>
      </c>
    </row>
    <row r="102" spans="1:21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41217.503310185188</v>
      </c>
      <c r="T102" s="10">
        <f t="shared" si="10"/>
        <v>41197.461643518523</v>
      </c>
      <c r="U102">
        <f t="shared" si="11"/>
        <v>2012</v>
      </c>
    </row>
    <row r="103" spans="1:21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41298.485069444447</v>
      </c>
      <c r="T103" s="10">
        <f t="shared" si="10"/>
        <v>41274.485069444447</v>
      </c>
      <c r="U103">
        <f t="shared" si="11"/>
        <v>2013</v>
      </c>
    </row>
    <row r="104" spans="1:21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40534.839502314819</v>
      </c>
      <c r="T104" s="10">
        <f t="shared" si="10"/>
        <v>40504.839502314819</v>
      </c>
      <c r="U104">
        <f t="shared" si="11"/>
        <v>2010</v>
      </c>
    </row>
    <row r="105" spans="1:21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41705.514236111114</v>
      </c>
      <c r="T105" s="10">
        <f t="shared" si="10"/>
        <v>41682.514236111114</v>
      </c>
      <c r="U105">
        <f t="shared" si="11"/>
        <v>2014</v>
      </c>
    </row>
    <row r="106" spans="1:21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40635.75</v>
      </c>
      <c r="T106" s="10">
        <f t="shared" si="10"/>
        <v>40612.403541666667</v>
      </c>
      <c r="U106">
        <f t="shared" si="11"/>
        <v>2011</v>
      </c>
    </row>
    <row r="107" spans="1:21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42503.708333333336</v>
      </c>
      <c r="T107" s="10">
        <f t="shared" si="10"/>
        <v>42485.43310185185</v>
      </c>
      <c r="U107">
        <f t="shared" si="11"/>
        <v>2016</v>
      </c>
    </row>
    <row r="108" spans="1:21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41001.484965277778</v>
      </c>
      <c r="T108" s="10">
        <f t="shared" si="10"/>
        <v>40987.484965277778</v>
      </c>
      <c r="U108">
        <f t="shared" si="11"/>
        <v>2012</v>
      </c>
    </row>
    <row r="109" spans="1:21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40657.690821759265</v>
      </c>
      <c r="T109" s="10">
        <f t="shared" si="10"/>
        <v>40635.690821759265</v>
      </c>
      <c r="U109">
        <f t="shared" si="11"/>
        <v>2011</v>
      </c>
    </row>
    <row r="110" spans="1:21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41425.321412037039</v>
      </c>
      <c r="T110" s="10">
        <f t="shared" si="10"/>
        <v>41365.321412037039</v>
      </c>
      <c r="U110">
        <f t="shared" si="11"/>
        <v>2013</v>
      </c>
    </row>
    <row r="111" spans="1:21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40599.734143518523</v>
      </c>
      <c r="T111" s="10">
        <f t="shared" si="10"/>
        <v>40569.734143518523</v>
      </c>
      <c r="U111">
        <f t="shared" si="11"/>
        <v>2011</v>
      </c>
    </row>
    <row r="112" spans="1:21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41591.957638888889</v>
      </c>
      <c r="T112" s="10">
        <f t="shared" si="10"/>
        <v>41557.65802083334</v>
      </c>
      <c r="U112">
        <f t="shared" si="11"/>
        <v>2013</v>
      </c>
    </row>
    <row r="113" spans="1:21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42155.041516203702</v>
      </c>
      <c r="T113" s="10">
        <f t="shared" si="10"/>
        <v>42125.041516203702</v>
      </c>
      <c r="U113">
        <f t="shared" si="11"/>
        <v>2015</v>
      </c>
    </row>
    <row r="114" spans="1:21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41741.791666666672</v>
      </c>
      <c r="T114" s="10">
        <f t="shared" si="10"/>
        <v>41717.751365740747</v>
      </c>
      <c r="U114">
        <f t="shared" si="11"/>
        <v>2014</v>
      </c>
    </row>
    <row r="115" spans="1:21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40761.333333333336</v>
      </c>
      <c r="T115" s="10">
        <f t="shared" si="10"/>
        <v>40753.46675925926</v>
      </c>
      <c r="U115">
        <f t="shared" si="11"/>
        <v>2011</v>
      </c>
    </row>
    <row r="116" spans="1:21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40920.982500000006</v>
      </c>
      <c r="T116" s="10">
        <f t="shared" si="10"/>
        <v>40860.982500000006</v>
      </c>
      <c r="U116">
        <f t="shared" si="11"/>
        <v>2012</v>
      </c>
    </row>
    <row r="117" spans="1:21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40943.447268518525</v>
      </c>
      <c r="T117" s="10">
        <f t="shared" si="10"/>
        <v>40918.447268518525</v>
      </c>
      <c r="U117">
        <f t="shared" si="11"/>
        <v>2012</v>
      </c>
    </row>
    <row r="118" spans="1:21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40641.163831018523</v>
      </c>
      <c r="T118" s="10">
        <f t="shared" si="10"/>
        <v>40595.205497685187</v>
      </c>
      <c r="U118">
        <f t="shared" si="11"/>
        <v>2011</v>
      </c>
    </row>
    <row r="119" spans="1:21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40338.5</v>
      </c>
      <c r="T119" s="10">
        <f t="shared" si="10"/>
        <v>40248.543333333335</v>
      </c>
      <c r="U119">
        <f t="shared" si="11"/>
        <v>2010</v>
      </c>
    </row>
    <row r="120" spans="1:21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40752.761990740742</v>
      </c>
      <c r="T120" s="10">
        <f t="shared" si="10"/>
        <v>40722.761990740742</v>
      </c>
      <c r="U120">
        <f t="shared" si="11"/>
        <v>2011</v>
      </c>
    </row>
    <row r="121" spans="1:21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40768.666666666672</v>
      </c>
      <c r="T121" s="10">
        <f t="shared" si="10"/>
        <v>40738.777615740742</v>
      </c>
      <c r="U121">
        <f t="shared" si="11"/>
        <v>2011</v>
      </c>
    </row>
    <row r="122" spans="1:21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42645.758182870377</v>
      </c>
      <c r="T122" s="10">
        <f t="shared" si="10"/>
        <v>42615.758182870377</v>
      </c>
      <c r="U122">
        <f t="shared" si="11"/>
        <v>2016</v>
      </c>
    </row>
    <row r="123" spans="1:21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42112.136111111111</v>
      </c>
      <c r="T123" s="10">
        <f t="shared" si="10"/>
        <v>42096.413310185184</v>
      </c>
      <c r="U123">
        <f t="shared" si="11"/>
        <v>2015</v>
      </c>
    </row>
    <row r="124" spans="1:21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42653.140127314815</v>
      </c>
      <c r="T124" s="10">
        <f t="shared" si="10"/>
        <v>42593.140127314815</v>
      </c>
      <c r="U124">
        <f t="shared" si="11"/>
        <v>2016</v>
      </c>
    </row>
    <row r="125" spans="1:21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41940.625</v>
      </c>
      <c r="T125" s="10">
        <f t="shared" si="10"/>
        <v>41904.490324074075</v>
      </c>
      <c r="U125">
        <f t="shared" si="11"/>
        <v>2014</v>
      </c>
    </row>
    <row r="126" spans="1:21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42139.637060185189</v>
      </c>
      <c r="T126" s="10">
        <f t="shared" si="10"/>
        <v>42114.637060185189</v>
      </c>
      <c r="U126">
        <f t="shared" si="11"/>
        <v>2015</v>
      </c>
    </row>
    <row r="127" spans="1:21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42769.702314814822</v>
      </c>
      <c r="T127" s="10">
        <f t="shared" si="10"/>
        <v>42709.702314814822</v>
      </c>
      <c r="U127">
        <f t="shared" si="11"/>
        <v>2017</v>
      </c>
    </row>
    <row r="128" spans="1:21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42165.791666666664</v>
      </c>
      <c r="T128" s="10">
        <f t="shared" si="10"/>
        <v>42135.297881944447</v>
      </c>
      <c r="U128">
        <f t="shared" si="11"/>
        <v>2015</v>
      </c>
    </row>
    <row r="129" spans="1:21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42097.290983796302</v>
      </c>
      <c r="T129" s="10">
        <f t="shared" si="10"/>
        <v>42067.332650462966</v>
      </c>
      <c r="U129">
        <f t="shared" si="11"/>
        <v>2015</v>
      </c>
    </row>
    <row r="130" spans="1:21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42662.936261574076</v>
      </c>
      <c r="T130" s="10">
        <f t="shared" si="10"/>
        <v>42627.936261574076</v>
      </c>
      <c r="U130">
        <f t="shared" si="11"/>
        <v>2016</v>
      </c>
    </row>
    <row r="131" spans="1:21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T194" si="16">(I131/86400)+25569+(-7/24)</f>
        <v>41942.645636574074</v>
      </c>
      <c r="T131" s="10">
        <f t="shared" si="16"/>
        <v>41882.645636574074</v>
      </c>
      <c r="U131">
        <f t="shared" ref="U131:U194" si="17">YEAR(S131)</f>
        <v>2014</v>
      </c>
    </row>
    <row r="132" spans="1:21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41806.552777777782</v>
      </c>
      <c r="T132" s="10">
        <f t="shared" si="16"/>
        <v>41778.623750000006</v>
      </c>
      <c r="U132">
        <f t="shared" si="17"/>
        <v>2014</v>
      </c>
    </row>
    <row r="133" spans="1:21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42556.708333333336</v>
      </c>
      <c r="T133" s="10">
        <f t="shared" si="16"/>
        <v>42541.545844907414</v>
      </c>
      <c r="U133">
        <f t="shared" si="17"/>
        <v>2016</v>
      </c>
    </row>
    <row r="134" spans="1:21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41950.562581018523</v>
      </c>
      <c r="T134" s="10">
        <f t="shared" si="16"/>
        <v>41905.520914351851</v>
      </c>
      <c r="U134">
        <f t="shared" si="17"/>
        <v>2014</v>
      </c>
    </row>
    <row r="135" spans="1:21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42521.438194444447</v>
      </c>
      <c r="T135" s="10">
        <f t="shared" si="16"/>
        <v>42491.516018518516</v>
      </c>
      <c r="U135">
        <f t="shared" si="17"/>
        <v>2016</v>
      </c>
    </row>
    <row r="136" spans="1:21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42251.416666666664</v>
      </c>
      <c r="T136" s="10">
        <f t="shared" si="16"/>
        <v>42221.618263888893</v>
      </c>
      <c r="U136">
        <f t="shared" si="17"/>
        <v>2015</v>
      </c>
    </row>
    <row r="137" spans="1:21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41821.5</v>
      </c>
      <c r="T137" s="10">
        <f t="shared" si="16"/>
        <v>41788.090243055558</v>
      </c>
      <c r="U137">
        <f t="shared" si="17"/>
        <v>2014</v>
      </c>
    </row>
    <row r="138" spans="1:21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42140.136111111111</v>
      </c>
      <c r="T138" s="10">
        <f t="shared" si="16"/>
        <v>42096.118449074078</v>
      </c>
      <c r="U138">
        <f t="shared" si="17"/>
        <v>2015</v>
      </c>
    </row>
    <row r="139" spans="1:21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42289.282326388893</v>
      </c>
      <c r="T139" s="10">
        <f t="shared" si="16"/>
        <v>42239.282326388893</v>
      </c>
      <c r="U139">
        <f t="shared" si="17"/>
        <v>2015</v>
      </c>
    </row>
    <row r="140" spans="1:21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42216.915972222225</v>
      </c>
      <c r="T140" s="10">
        <f t="shared" si="16"/>
        <v>42185.965752314813</v>
      </c>
      <c r="U140">
        <f t="shared" si="17"/>
        <v>2015</v>
      </c>
    </row>
    <row r="141" spans="1:21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42197.629305555558</v>
      </c>
      <c r="T141" s="10">
        <f t="shared" si="16"/>
        <v>42187.629305555558</v>
      </c>
      <c r="U141">
        <f t="shared" si="17"/>
        <v>2015</v>
      </c>
    </row>
    <row r="142" spans="1:21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42082.864953703705</v>
      </c>
      <c r="T142" s="10">
        <f t="shared" si="16"/>
        <v>42052.906620370377</v>
      </c>
      <c r="U142">
        <f t="shared" si="17"/>
        <v>2015</v>
      </c>
    </row>
    <row r="143" spans="1:21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42154.861377314817</v>
      </c>
      <c r="T143" s="10">
        <f t="shared" si="16"/>
        <v>42109.861377314817</v>
      </c>
      <c r="U143">
        <f t="shared" si="17"/>
        <v>2015</v>
      </c>
    </row>
    <row r="144" spans="1:21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41959.643263888887</v>
      </c>
      <c r="T144" s="10">
        <f t="shared" si="16"/>
        <v>41938.601597222223</v>
      </c>
      <c r="U144">
        <f t="shared" si="17"/>
        <v>2014</v>
      </c>
    </row>
    <row r="145" spans="1:21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42615.954861111117</v>
      </c>
      <c r="T145" s="10">
        <f t="shared" si="16"/>
        <v>42558.772476851853</v>
      </c>
      <c r="U145">
        <f t="shared" si="17"/>
        <v>2016</v>
      </c>
    </row>
    <row r="146" spans="1:21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42107.429074074076</v>
      </c>
      <c r="T146" s="10">
        <f t="shared" si="16"/>
        <v>42047.470740740748</v>
      </c>
      <c r="U146">
        <f t="shared" si="17"/>
        <v>2015</v>
      </c>
    </row>
    <row r="147" spans="1:21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42227.250601851854</v>
      </c>
      <c r="T147" s="10">
        <f t="shared" si="16"/>
        <v>42200.250601851854</v>
      </c>
      <c r="U147">
        <f t="shared" si="17"/>
        <v>2015</v>
      </c>
    </row>
    <row r="148" spans="1:21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42752.72451388889</v>
      </c>
      <c r="T148" s="10">
        <f t="shared" si="16"/>
        <v>42692.72451388889</v>
      </c>
      <c r="U148">
        <f t="shared" si="17"/>
        <v>2017</v>
      </c>
    </row>
    <row r="149" spans="1:21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42012.470833333333</v>
      </c>
      <c r="T149" s="10">
        <f t="shared" si="16"/>
        <v>41969.476157407415</v>
      </c>
      <c r="U149">
        <f t="shared" si="17"/>
        <v>2015</v>
      </c>
    </row>
    <row r="150" spans="1:21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42426.99</v>
      </c>
      <c r="T150" s="10">
        <f t="shared" si="16"/>
        <v>42396.99</v>
      </c>
      <c r="U150">
        <f t="shared" si="17"/>
        <v>2016</v>
      </c>
    </row>
    <row r="151" spans="1:21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41998.041666666664</v>
      </c>
      <c r="T151" s="10">
        <f t="shared" si="16"/>
        <v>41967.880439814813</v>
      </c>
      <c r="U151">
        <f t="shared" si="17"/>
        <v>2014</v>
      </c>
    </row>
    <row r="152" spans="1:21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42149.870162037041</v>
      </c>
      <c r="T152" s="10">
        <f t="shared" si="16"/>
        <v>42089.870162037041</v>
      </c>
      <c r="U152">
        <f t="shared" si="17"/>
        <v>2015</v>
      </c>
    </row>
    <row r="153" spans="1:21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42173.259155092594</v>
      </c>
      <c r="T153" s="10">
        <f t="shared" si="16"/>
        <v>42113.259155092594</v>
      </c>
      <c r="U153">
        <f t="shared" si="17"/>
        <v>2015</v>
      </c>
    </row>
    <row r="154" spans="1:21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41904.785879629628</v>
      </c>
      <c r="T154" s="10">
        <f t="shared" si="16"/>
        <v>41874.785879629628</v>
      </c>
      <c r="U154">
        <f t="shared" si="17"/>
        <v>2014</v>
      </c>
    </row>
    <row r="155" spans="1:21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41975.336157407415</v>
      </c>
      <c r="T155" s="10">
        <f t="shared" si="16"/>
        <v>41933.294490740744</v>
      </c>
      <c r="U155">
        <f t="shared" si="17"/>
        <v>2014</v>
      </c>
    </row>
    <row r="156" spans="1:21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42158.255729166667</v>
      </c>
      <c r="T156" s="10">
        <f t="shared" si="16"/>
        <v>42115.255729166667</v>
      </c>
      <c r="U156">
        <f t="shared" si="17"/>
        <v>2015</v>
      </c>
    </row>
    <row r="157" spans="1:21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42208.267766203709</v>
      </c>
      <c r="T157" s="10">
        <f t="shared" si="16"/>
        <v>42168.267766203709</v>
      </c>
      <c r="U157">
        <f t="shared" si="17"/>
        <v>2015</v>
      </c>
    </row>
    <row r="158" spans="1:21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41853.833287037043</v>
      </c>
      <c r="T158" s="10">
        <f t="shared" si="16"/>
        <v>41793.833287037043</v>
      </c>
      <c r="U158">
        <f t="shared" si="17"/>
        <v>2014</v>
      </c>
    </row>
    <row r="159" spans="1:21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42426.620046296295</v>
      </c>
      <c r="T159" s="10">
        <f t="shared" si="16"/>
        <v>42396.620046296295</v>
      </c>
      <c r="U159">
        <f t="shared" si="17"/>
        <v>2016</v>
      </c>
    </row>
    <row r="160" spans="1:21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41933.785046296296</v>
      </c>
      <c r="T160" s="10">
        <f t="shared" si="16"/>
        <v>41903.785046296296</v>
      </c>
      <c r="U160">
        <f t="shared" si="17"/>
        <v>2014</v>
      </c>
    </row>
    <row r="161" spans="1:21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42554.142881944448</v>
      </c>
      <c r="T161" s="10">
        <f t="shared" si="16"/>
        <v>42514.142881944448</v>
      </c>
      <c r="U161">
        <f t="shared" si="17"/>
        <v>2016</v>
      </c>
    </row>
    <row r="162" spans="1:21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42231.621423611112</v>
      </c>
      <c r="T162" s="10">
        <f t="shared" si="16"/>
        <v>42171.621423611112</v>
      </c>
      <c r="U162">
        <f t="shared" si="17"/>
        <v>2015</v>
      </c>
    </row>
    <row r="163" spans="1:21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41822.395775462966</v>
      </c>
      <c r="T163" s="10">
        <f t="shared" si="16"/>
        <v>41792.395775462966</v>
      </c>
      <c r="U163">
        <f t="shared" si="17"/>
        <v>2014</v>
      </c>
    </row>
    <row r="164" spans="1:21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41867.695833333339</v>
      </c>
      <c r="T164" s="10">
        <f t="shared" si="16"/>
        <v>41834.835138888891</v>
      </c>
      <c r="U164">
        <f t="shared" si="17"/>
        <v>2014</v>
      </c>
    </row>
    <row r="165" spans="1:21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42277.708333333336</v>
      </c>
      <c r="T165" s="10">
        <f t="shared" si="16"/>
        <v>42243.669606481482</v>
      </c>
      <c r="U165">
        <f t="shared" si="17"/>
        <v>2015</v>
      </c>
    </row>
    <row r="166" spans="1:21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41901.471076388894</v>
      </c>
      <c r="T166" s="10">
        <f t="shared" si="16"/>
        <v>41841.471076388894</v>
      </c>
      <c r="U166">
        <f t="shared" si="17"/>
        <v>2014</v>
      </c>
    </row>
    <row r="167" spans="1:21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42381.367175925923</v>
      </c>
      <c r="T167" s="10">
        <f t="shared" si="16"/>
        <v>42351.367175925923</v>
      </c>
      <c r="U167">
        <f t="shared" si="17"/>
        <v>2016</v>
      </c>
    </row>
    <row r="168" spans="1:21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42750.784282407411</v>
      </c>
      <c r="T168" s="10">
        <f t="shared" si="16"/>
        <v>42720.784282407411</v>
      </c>
      <c r="U168">
        <f t="shared" si="17"/>
        <v>2017</v>
      </c>
    </row>
    <row r="169" spans="1:21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42220.635821759257</v>
      </c>
      <c r="T169" s="10">
        <f t="shared" si="16"/>
        <v>42160.635821759257</v>
      </c>
      <c r="U169">
        <f t="shared" si="17"/>
        <v>2015</v>
      </c>
    </row>
    <row r="170" spans="1:21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42082.501967592594</v>
      </c>
      <c r="T170" s="10">
        <f t="shared" si="16"/>
        <v>42052.543634259266</v>
      </c>
      <c r="U170">
        <f t="shared" si="17"/>
        <v>2015</v>
      </c>
    </row>
    <row r="171" spans="1:21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41930.213645833333</v>
      </c>
      <c r="T171" s="10">
        <f t="shared" si="16"/>
        <v>41900.213645833333</v>
      </c>
      <c r="U171">
        <f t="shared" si="17"/>
        <v>2014</v>
      </c>
    </row>
    <row r="172" spans="1:21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42245.936111111114</v>
      </c>
      <c r="T172" s="10">
        <f t="shared" si="16"/>
        <v>42216.686145833337</v>
      </c>
      <c r="U172">
        <f t="shared" si="17"/>
        <v>2015</v>
      </c>
    </row>
    <row r="173" spans="1:21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42593.889050925929</v>
      </c>
      <c r="T173" s="10">
        <f t="shared" si="16"/>
        <v>42533.889050925929</v>
      </c>
      <c r="U173">
        <f t="shared" si="17"/>
        <v>2016</v>
      </c>
    </row>
    <row r="174" spans="1:21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42082.061608796299</v>
      </c>
      <c r="T174" s="10">
        <f t="shared" si="16"/>
        <v>42047.103275462963</v>
      </c>
      <c r="U174">
        <f t="shared" si="17"/>
        <v>2015</v>
      </c>
    </row>
    <row r="175" spans="1:21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42063.281342592592</v>
      </c>
      <c r="T175" s="10">
        <f t="shared" si="16"/>
        <v>42033.281342592592</v>
      </c>
      <c r="U175">
        <f t="shared" si="17"/>
        <v>2015</v>
      </c>
    </row>
    <row r="176" spans="1:21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42132.467314814821</v>
      </c>
      <c r="T176" s="10">
        <f t="shared" si="16"/>
        <v>42072.467314814821</v>
      </c>
      <c r="U176">
        <f t="shared" si="17"/>
        <v>2015</v>
      </c>
    </row>
    <row r="177" spans="1:21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41880.486238425925</v>
      </c>
      <c r="T177" s="10">
        <f t="shared" si="16"/>
        <v>41855.486238425925</v>
      </c>
      <c r="U177">
        <f t="shared" si="17"/>
        <v>2014</v>
      </c>
    </row>
    <row r="178" spans="1:21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42221.532395833339</v>
      </c>
      <c r="T178" s="10">
        <f t="shared" si="16"/>
        <v>42191.532395833339</v>
      </c>
      <c r="U178">
        <f t="shared" si="17"/>
        <v>2015</v>
      </c>
    </row>
    <row r="179" spans="1:21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42086.714421296296</v>
      </c>
      <c r="T179" s="10">
        <f t="shared" si="16"/>
        <v>42069.756087962967</v>
      </c>
      <c r="U179">
        <f t="shared" si="17"/>
        <v>2015</v>
      </c>
    </row>
    <row r="180" spans="1:21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42334.705381944448</v>
      </c>
      <c r="T180" s="10">
        <f t="shared" si="16"/>
        <v>42304.663715277777</v>
      </c>
      <c r="U180">
        <f t="shared" si="17"/>
        <v>2015</v>
      </c>
    </row>
    <row r="181" spans="1:21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42432.788831018523</v>
      </c>
      <c r="T181" s="10">
        <f t="shared" si="16"/>
        <v>42402.788831018523</v>
      </c>
      <c r="U181">
        <f t="shared" si="17"/>
        <v>2016</v>
      </c>
    </row>
    <row r="182" spans="1:21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42107.500000000007</v>
      </c>
      <c r="T182" s="10">
        <f t="shared" si="16"/>
        <v>42067.699571759258</v>
      </c>
      <c r="U182">
        <f t="shared" si="17"/>
        <v>2015</v>
      </c>
    </row>
    <row r="183" spans="1:21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42177.450173611112</v>
      </c>
      <c r="T183" s="10">
        <f t="shared" si="16"/>
        <v>42147.450173611112</v>
      </c>
      <c r="U183">
        <f t="shared" si="17"/>
        <v>2015</v>
      </c>
    </row>
    <row r="184" spans="1:21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42741.720277777778</v>
      </c>
      <c r="T184" s="10">
        <f t="shared" si="16"/>
        <v>42711.720277777778</v>
      </c>
      <c r="U184">
        <f t="shared" si="17"/>
        <v>2017</v>
      </c>
    </row>
    <row r="185" spans="1:21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41969.560300925928</v>
      </c>
      <c r="T185" s="10">
        <f t="shared" si="16"/>
        <v>41939.518634259264</v>
      </c>
      <c r="U185">
        <f t="shared" si="17"/>
        <v>2014</v>
      </c>
    </row>
    <row r="186" spans="1:21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41882.874305555561</v>
      </c>
      <c r="T186" s="10">
        <f t="shared" si="16"/>
        <v>41825.499560185192</v>
      </c>
      <c r="U186">
        <f t="shared" si="17"/>
        <v>2014</v>
      </c>
    </row>
    <row r="187" spans="1:21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42600.619664351856</v>
      </c>
      <c r="T187" s="10">
        <f t="shared" si="16"/>
        <v>42570.619664351856</v>
      </c>
      <c r="U187">
        <f t="shared" si="17"/>
        <v>2016</v>
      </c>
    </row>
    <row r="188" spans="1:21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42797.541666666664</v>
      </c>
      <c r="T188" s="10">
        <f t="shared" si="16"/>
        <v>42767.521226851859</v>
      </c>
      <c r="U188">
        <f t="shared" si="17"/>
        <v>2017</v>
      </c>
    </row>
    <row r="189" spans="1:21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42205.999305555561</v>
      </c>
      <c r="T189" s="10">
        <f t="shared" si="16"/>
        <v>42181.942789351851</v>
      </c>
      <c r="U189">
        <f t="shared" si="17"/>
        <v>2015</v>
      </c>
    </row>
    <row r="190" spans="1:21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41886.891377314816</v>
      </c>
      <c r="T190" s="10">
        <f t="shared" si="16"/>
        <v>41856.891377314816</v>
      </c>
      <c r="U190">
        <f t="shared" si="17"/>
        <v>2014</v>
      </c>
    </row>
    <row r="191" spans="1:21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42616.399039351854</v>
      </c>
      <c r="T191" s="10">
        <f t="shared" si="16"/>
        <v>42556.399039351854</v>
      </c>
      <c r="U191">
        <f t="shared" si="17"/>
        <v>2016</v>
      </c>
    </row>
    <row r="192" spans="1:21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42537.359328703707</v>
      </c>
      <c r="T192" s="10">
        <f t="shared" si="16"/>
        <v>42527.359328703707</v>
      </c>
      <c r="U192">
        <f t="shared" si="17"/>
        <v>2016</v>
      </c>
    </row>
    <row r="193" spans="1:21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42279.149745370371</v>
      </c>
      <c r="T193" s="10">
        <f t="shared" si="16"/>
        <v>42239.149745370371</v>
      </c>
      <c r="U193">
        <f t="shared" si="17"/>
        <v>2015</v>
      </c>
    </row>
    <row r="194" spans="1:21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41929.500370370377</v>
      </c>
      <c r="T194" s="10">
        <f t="shared" si="16"/>
        <v>41899.500370370377</v>
      </c>
      <c r="U194">
        <f t="shared" si="17"/>
        <v>2014</v>
      </c>
    </row>
    <row r="195" spans="1:21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T258" si="22">(I195/86400)+25569+(-7/24)</f>
        <v>41971.684791666667</v>
      </c>
      <c r="T195" s="10">
        <f t="shared" si="22"/>
        <v>41911.643125000002</v>
      </c>
      <c r="U195">
        <f t="shared" ref="U195:U258" si="23">YEAR(S195)</f>
        <v>2014</v>
      </c>
    </row>
    <row r="196" spans="1:21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42435.70521990741</v>
      </c>
      <c r="T196" s="10">
        <f t="shared" si="22"/>
        <v>42375.70521990741</v>
      </c>
      <c r="U196">
        <f t="shared" si="23"/>
        <v>2016</v>
      </c>
    </row>
    <row r="197" spans="1:21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42195.378842592596</v>
      </c>
      <c r="T197" s="10">
        <f t="shared" si="22"/>
        <v>42135.378842592596</v>
      </c>
      <c r="U197">
        <f t="shared" si="23"/>
        <v>2015</v>
      </c>
    </row>
    <row r="198" spans="1:21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42287.583333333336</v>
      </c>
      <c r="T198" s="10">
        <f t="shared" si="22"/>
        <v>42259.251134259262</v>
      </c>
      <c r="U198">
        <f t="shared" si="23"/>
        <v>2015</v>
      </c>
    </row>
    <row r="199" spans="1:21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42783.583333333336</v>
      </c>
      <c r="T199" s="10">
        <f t="shared" si="22"/>
        <v>42741.556712962971</v>
      </c>
      <c r="U199">
        <f t="shared" si="23"/>
        <v>2017</v>
      </c>
    </row>
    <row r="200" spans="1:21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41917.091689814821</v>
      </c>
      <c r="T200" s="10">
        <f t="shared" si="22"/>
        <v>41887.091689814821</v>
      </c>
      <c r="U200">
        <f t="shared" si="23"/>
        <v>2014</v>
      </c>
    </row>
    <row r="201" spans="1:21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42613.832199074073</v>
      </c>
      <c r="T201" s="10">
        <f t="shared" si="22"/>
        <v>42583.832199074073</v>
      </c>
      <c r="U201">
        <f t="shared" si="23"/>
        <v>2016</v>
      </c>
    </row>
    <row r="202" spans="1:21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41896.791701388887</v>
      </c>
      <c r="T202" s="10">
        <f t="shared" si="22"/>
        <v>41866.791701388887</v>
      </c>
      <c r="U202">
        <f t="shared" si="23"/>
        <v>2014</v>
      </c>
    </row>
    <row r="203" spans="1:21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42043.526956018519</v>
      </c>
      <c r="T203" s="10">
        <f t="shared" si="22"/>
        <v>42023.526956018519</v>
      </c>
      <c r="U203">
        <f t="shared" si="23"/>
        <v>2015</v>
      </c>
    </row>
    <row r="204" spans="1:21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42285.582638888889</v>
      </c>
      <c r="T204" s="10">
        <f t="shared" si="22"/>
        <v>42255.636157407411</v>
      </c>
      <c r="U204">
        <f t="shared" si="23"/>
        <v>2015</v>
      </c>
    </row>
    <row r="205" spans="1:21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42033.556296296294</v>
      </c>
      <c r="T205" s="10">
        <f t="shared" si="22"/>
        <v>41973.556296296294</v>
      </c>
      <c r="U205">
        <f t="shared" si="23"/>
        <v>2015</v>
      </c>
    </row>
    <row r="206" spans="1:21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42586.291701388887</v>
      </c>
      <c r="T206" s="10">
        <f t="shared" si="22"/>
        <v>42556.291701388887</v>
      </c>
      <c r="U206">
        <f t="shared" si="23"/>
        <v>2016</v>
      </c>
    </row>
    <row r="207" spans="1:21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42283.340532407405</v>
      </c>
      <c r="T207" s="10">
        <f t="shared" si="22"/>
        <v>42248.340532407405</v>
      </c>
      <c r="U207">
        <f t="shared" si="23"/>
        <v>2015</v>
      </c>
    </row>
    <row r="208" spans="1:21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42587.712766203702</v>
      </c>
      <c r="T208" s="10">
        <f t="shared" si="22"/>
        <v>42566.712766203702</v>
      </c>
      <c r="U208">
        <f t="shared" si="23"/>
        <v>2016</v>
      </c>
    </row>
    <row r="209" spans="1:21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42007.905532407407</v>
      </c>
      <c r="T209" s="10">
        <f t="shared" si="22"/>
        <v>41977.905532407407</v>
      </c>
      <c r="U209">
        <f t="shared" si="23"/>
        <v>2015</v>
      </c>
    </row>
    <row r="210" spans="1:21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41989.078321759262</v>
      </c>
      <c r="T210" s="10">
        <f t="shared" si="22"/>
        <v>41959.078321759262</v>
      </c>
      <c r="U210">
        <f t="shared" si="23"/>
        <v>2014</v>
      </c>
    </row>
    <row r="211" spans="1:21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42195.631192129636</v>
      </c>
      <c r="T211" s="10">
        <f t="shared" si="22"/>
        <v>42165.631192129636</v>
      </c>
      <c r="U211">
        <f t="shared" si="23"/>
        <v>2015</v>
      </c>
    </row>
    <row r="212" spans="1:21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42277.916666666664</v>
      </c>
      <c r="T212" s="10">
        <f t="shared" si="22"/>
        <v>42248.773055555554</v>
      </c>
      <c r="U212">
        <f t="shared" si="23"/>
        <v>2015</v>
      </c>
    </row>
    <row r="213" spans="1:21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42265.868252314816</v>
      </c>
      <c r="T213" s="10">
        <f t="shared" si="22"/>
        <v>42235.868252314816</v>
      </c>
      <c r="U213">
        <f t="shared" si="23"/>
        <v>2015</v>
      </c>
    </row>
    <row r="214" spans="1:21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42476.547685185193</v>
      </c>
      <c r="T214" s="10">
        <f t="shared" si="22"/>
        <v>42416.58935185185</v>
      </c>
      <c r="U214">
        <f t="shared" si="23"/>
        <v>2016</v>
      </c>
    </row>
    <row r="215" spans="1:21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42232.296307870369</v>
      </c>
      <c r="T215" s="10">
        <f t="shared" si="22"/>
        <v>42202.302627314821</v>
      </c>
      <c r="U215">
        <f t="shared" si="23"/>
        <v>2015</v>
      </c>
    </row>
    <row r="216" spans="1:21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42069.348946759266</v>
      </c>
      <c r="T216" s="10">
        <f t="shared" si="22"/>
        <v>42009.348946759266</v>
      </c>
      <c r="U216">
        <f t="shared" si="23"/>
        <v>2015</v>
      </c>
    </row>
    <row r="217" spans="1:21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42417.707638888889</v>
      </c>
      <c r="T217" s="10">
        <f t="shared" si="22"/>
        <v>42374.938449074078</v>
      </c>
      <c r="U217">
        <f t="shared" si="23"/>
        <v>2016</v>
      </c>
    </row>
    <row r="218" spans="1:21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42116.625428240739</v>
      </c>
      <c r="T218" s="10">
        <f t="shared" si="22"/>
        <v>42066.667094907411</v>
      </c>
      <c r="U218">
        <f t="shared" si="23"/>
        <v>2015</v>
      </c>
    </row>
    <row r="219" spans="1:21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42001.348946759266</v>
      </c>
      <c r="T219" s="10">
        <f t="shared" si="22"/>
        <v>41970.348946759266</v>
      </c>
      <c r="U219">
        <f t="shared" si="23"/>
        <v>2014</v>
      </c>
    </row>
    <row r="220" spans="1:21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42139.336678240747</v>
      </c>
      <c r="T220" s="10">
        <f t="shared" si="22"/>
        <v>42079.336678240747</v>
      </c>
      <c r="U220">
        <f t="shared" si="23"/>
        <v>2015</v>
      </c>
    </row>
    <row r="221" spans="1:21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42460.999305555561</v>
      </c>
      <c r="T221" s="10">
        <f t="shared" si="22"/>
        <v>42429.03501157408</v>
      </c>
      <c r="U221">
        <f t="shared" si="23"/>
        <v>2016</v>
      </c>
    </row>
    <row r="222" spans="1:21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42236.545833333337</v>
      </c>
      <c r="T222" s="10">
        <f t="shared" si="22"/>
        <v>42195.352199074077</v>
      </c>
      <c r="U222">
        <f t="shared" si="23"/>
        <v>2015</v>
      </c>
    </row>
    <row r="223" spans="1:21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42091.504212962966</v>
      </c>
      <c r="T223" s="10">
        <f t="shared" si="22"/>
        <v>42031.545879629637</v>
      </c>
      <c r="U223">
        <f t="shared" si="23"/>
        <v>2015</v>
      </c>
    </row>
    <row r="224" spans="1:21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42089.818749999999</v>
      </c>
      <c r="T224" s="10">
        <f t="shared" si="22"/>
        <v>42031.478217592594</v>
      </c>
      <c r="U224">
        <f t="shared" si="23"/>
        <v>2015</v>
      </c>
    </row>
    <row r="225" spans="1:21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42511.753472222226</v>
      </c>
      <c r="T225" s="10">
        <f t="shared" si="22"/>
        <v>42481.756365740745</v>
      </c>
      <c r="U225">
        <f t="shared" si="23"/>
        <v>2016</v>
      </c>
    </row>
    <row r="226" spans="1:21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42194.943587962967</v>
      </c>
      <c r="T226" s="10">
        <f t="shared" si="22"/>
        <v>42134.943587962967</v>
      </c>
      <c r="U226">
        <f t="shared" si="23"/>
        <v>2015</v>
      </c>
    </row>
    <row r="227" spans="1:21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42468.627939814818</v>
      </c>
      <c r="T227" s="10">
        <f t="shared" si="22"/>
        <v>42438.669606481482</v>
      </c>
      <c r="U227">
        <f t="shared" si="23"/>
        <v>2016</v>
      </c>
    </row>
    <row r="228" spans="1:21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42155.103472222225</v>
      </c>
      <c r="T228" s="10">
        <f t="shared" si="22"/>
        <v>42106.374351851853</v>
      </c>
      <c r="U228">
        <f t="shared" si="23"/>
        <v>2015</v>
      </c>
    </row>
    <row r="229" spans="1:21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42194.602326388893</v>
      </c>
      <c r="T229" s="10">
        <f t="shared" si="22"/>
        <v>42164.602326388893</v>
      </c>
      <c r="U229">
        <f t="shared" si="23"/>
        <v>2015</v>
      </c>
    </row>
    <row r="230" spans="1:21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42156.394733796296</v>
      </c>
      <c r="T230" s="10">
        <f t="shared" si="22"/>
        <v>42096.394733796296</v>
      </c>
      <c r="U230">
        <f t="shared" si="23"/>
        <v>2015</v>
      </c>
    </row>
    <row r="231" spans="1:21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42413.642326388894</v>
      </c>
      <c r="T231" s="10">
        <f t="shared" si="22"/>
        <v>42383.642326388894</v>
      </c>
      <c r="U231">
        <f t="shared" si="23"/>
        <v>2016</v>
      </c>
    </row>
    <row r="232" spans="1:21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42159.485543981486</v>
      </c>
      <c r="T232" s="10">
        <f t="shared" si="22"/>
        <v>42129.485543981486</v>
      </c>
      <c r="U232">
        <f t="shared" si="23"/>
        <v>2015</v>
      </c>
    </row>
    <row r="233" spans="1:21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42371.667256944442</v>
      </c>
      <c r="T233" s="10">
        <f t="shared" si="22"/>
        <v>42341.667256944442</v>
      </c>
      <c r="U233">
        <f t="shared" si="23"/>
        <v>2016</v>
      </c>
    </row>
    <row r="234" spans="1:21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42062.534097222226</v>
      </c>
      <c r="T234" s="10">
        <f t="shared" si="22"/>
        <v>42032.534097222226</v>
      </c>
      <c r="U234">
        <f t="shared" si="23"/>
        <v>2015</v>
      </c>
    </row>
    <row r="235" spans="1:21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42642.620046296295</v>
      </c>
      <c r="T235" s="10">
        <f t="shared" si="22"/>
        <v>42612.620046296295</v>
      </c>
      <c r="U235">
        <f t="shared" si="23"/>
        <v>2016</v>
      </c>
    </row>
    <row r="236" spans="1:21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42175.743738425932</v>
      </c>
      <c r="T236" s="10">
        <f t="shared" si="22"/>
        <v>42135.743738425932</v>
      </c>
      <c r="U236">
        <f t="shared" si="23"/>
        <v>2015</v>
      </c>
    </row>
    <row r="237" spans="1:21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42194.61686342593</v>
      </c>
      <c r="T237" s="10">
        <f t="shared" si="22"/>
        <v>42164.61686342593</v>
      </c>
      <c r="U237">
        <f t="shared" si="23"/>
        <v>2015</v>
      </c>
    </row>
    <row r="238" spans="1:21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42373.708333333336</v>
      </c>
      <c r="T238" s="10">
        <f t="shared" si="22"/>
        <v>42320.792812500003</v>
      </c>
      <c r="U238">
        <f t="shared" si="23"/>
        <v>2016</v>
      </c>
    </row>
    <row r="239" spans="1:21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42437.285520833335</v>
      </c>
      <c r="T239" s="10">
        <f t="shared" si="22"/>
        <v>42377.285520833335</v>
      </c>
      <c r="U239">
        <f t="shared" si="23"/>
        <v>2016</v>
      </c>
    </row>
    <row r="240" spans="1:21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42734.083333333336</v>
      </c>
      <c r="T240" s="10">
        <f t="shared" si="22"/>
        <v>42713.670833333337</v>
      </c>
      <c r="U240">
        <f t="shared" si="23"/>
        <v>2016</v>
      </c>
    </row>
    <row r="241" spans="1:21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42316.208333333336</v>
      </c>
      <c r="T241" s="10">
        <f t="shared" si="22"/>
        <v>42296.81863425926</v>
      </c>
      <c r="U241">
        <f t="shared" si="23"/>
        <v>2015</v>
      </c>
    </row>
    <row r="242" spans="1:21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41399.416793981487</v>
      </c>
      <c r="T242" s="10">
        <f t="shared" si="22"/>
        <v>41354.416793981487</v>
      </c>
      <c r="U242">
        <f t="shared" si="23"/>
        <v>2013</v>
      </c>
    </row>
    <row r="243" spans="1:21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41994.4062962963</v>
      </c>
      <c r="T243" s="10">
        <f t="shared" si="22"/>
        <v>41949.4062962963</v>
      </c>
      <c r="U243">
        <f t="shared" si="23"/>
        <v>2014</v>
      </c>
    </row>
    <row r="244" spans="1:21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40897.201273148152</v>
      </c>
      <c r="T244" s="10">
        <f t="shared" si="22"/>
        <v>40862.201273148152</v>
      </c>
      <c r="U244">
        <f t="shared" si="23"/>
        <v>2011</v>
      </c>
    </row>
    <row r="245" spans="1:21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41691.755833333336</v>
      </c>
      <c r="T245" s="10">
        <f t="shared" si="22"/>
        <v>41661.755833333336</v>
      </c>
      <c r="U245">
        <f t="shared" si="23"/>
        <v>2014</v>
      </c>
    </row>
    <row r="246" spans="1:21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40253.004166666673</v>
      </c>
      <c r="T246" s="10">
        <f t="shared" si="22"/>
        <v>40213.03193287037</v>
      </c>
      <c r="U246">
        <f t="shared" si="23"/>
        <v>2010</v>
      </c>
    </row>
    <row r="247" spans="1:21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41136.761400462965</v>
      </c>
      <c r="T247" s="10">
        <f t="shared" si="22"/>
        <v>41106.761400462965</v>
      </c>
      <c r="U247">
        <f t="shared" si="23"/>
        <v>2012</v>
      </c>
    </row>
    <row r="248" spans="1:21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40530.113483796296</v>
      </c>
      <c r="T248" s="10">
        <f t="shared" si="22"/>
        <v>40480.071817129632</v>
      </c>
      <c r="U248">
        <f t="shared" si="23"/>
        <v>2010</v>
      </c>
    </row>
    <row r="249" spans="1:21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40466.86041666667</v>
      </c>
      <c r="T249" s="10">
        <f t="shared" si="22"/>
        <v>40430.312662037039</v>
      </c>
      <c r="U249">
        <f t="shared" si="23"/>
        <v>2010</v>
      </c>
    </row>
    <row r="250" spans="1:21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40915.48274305556</v>
      </c>
      <c r="T250" s="10">
        <f t="shared" si="22"/>
        <v>40870.48274305556</v>
      </c>
      <c r="U250">
        <f t="shared" si="23"/>
        <v>2012</v>
      </c>
    </row>
    <row r="251" spans="1:21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40412.444444444445</v>
      </c>
      <c r="T251" s="10">
        <f t="shared" si="22"/>
        <v>40332.63217592593</v>
      </c>
      <c r="U251">
        <f t="shared" si="23"/>
        <v>2010</v>
      </c>
    </row>
    <row r="252" spans="1:21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41431.274201388893</v>
      </c>
      <c r="T252" s="10">
        <f t="shared" si="22"/>
        <v>41401.274201388893</v>
      </c>
      <c r="U252">
        <f t="shared" si="23"/>
        <v>2013</v>
      </c>
    </row>
    <row r="253" spans="1:21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41045.5</v>
      </c>
      <c r="T253" s="10">
        <f t="shared" si="22"/>
        <v>41013.49590277778</v>
      </c>
      <c r="U253">
        <f t="shared" si="23"/>
        <v>2012</v>
      </c>
    </row>
    <row r="254" spans="1:21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40329.874305555561</v>
      </c>
      <c r="T254" s="10">
        <f t="shared" si="22"/>
        <v>40266.371041666665</v>
      </c>
      <c r="U254">
        <f t="shared" si="23"/>
        <v>2010</v>
      </c>
    </row>
    <row r="255" spans="1:21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40954.359201388892</v>
      </c>
      <c r="T255" s="10">
        <f t="shared" si="22"/>
        <v>40924.359201388892</v>
      </c>
      <c r="U255">
        <f t="shared" si="23"/>
        <v>2012</v>
      </c>
    </row>
    <row r="256" spans="1:21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42293.791666666664</v>
      </c>
      <c r="T256" s="10">
        <f t="shared" si="22"/>
        <v>42263.660995370374</v>
      </c>
      <c r="U256">
        <f t="shared" si="23"/>
        <v>2015</v>
      </c>
    </row>
    <row r="257" spans="1:21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40618.193078703705</v>
      </c>
      <c r="T257" s="10">
        <f t="shared" si="22"/>
        <v>40588.234745370377</v>
      </c>
      <c r="U257">
        <f t="shared" si="23"/>
        <v>2011</v>
      </c>
    </row>
    <row r="258" spans="1:21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41349.477627314816</v>
      </c>
      <c r="T258" s="10">
        <f t="shared" si="22"/>
        <v>41319.477627314816</v>
      </c>
      <c r="U258">
        <f t="shared" si="23"/>
        <v>2013</v>
      </c>
    </row>
    <row r="259" spans="1:21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T322" si="28">(I259/86400)+25569+(-7/24)</f>
        <v>42509.335208333338</v>
      </c>
      <c r="T259" s="10">
        <f t="shared" si="28"/>
        <v>42479.335208333338</v>
      </c>
      <c r="U259">
        <f t="shared" ref="U259:U322" si="29">YEAR(S259)</f>
        <v>2016</v>
      </c>
    </row>
    <row r="260" spans="1:21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40711.760023148148</v>
      </c>
      <c r="T260" s="10">
        <f t="shared" si="28"/>
        <v>40681.760023148148</v>
      </c>
      <c r="U260">
        <f t="shared" si="29"/>
        <v>2011</v>
      </c>
    </row>
    <row r="261" spans="1:21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42102.446400462963</v>
      </c>
      <c r="T261" s="10">
        <f t="shared" si="28"/>
        <v>42072.446400462963</v>
      </c>
      <c r="U261">
        <f t="shared" si="29"/>
        <v>2015</v>
      </c>
    </row>
    <row r="262" spans="1:21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40376.124305555561</v>
      </c>
      <c r="T262" s="10">
        <f t="shared" si="28"/>
        <v>40330.463877314818</v>
      </c>
      <c r="U262">
        <f t="shared" si="29"/>
        <v>2010</v>
      </c>
    </row>
    <row r="263" spans="1:21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41067.329861111117</v>
      </c>
      <c r="T263" s="10">
        <f t="shared" si="28"/>
        <v>41017.5937962963</v>
      </c>
      <c r="U263">
        <f t="shared" si="29"/>
        <v>2012</v>
      </c>
    </row>
    <row r="264" spans="1:21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40599.956342592595</v>
      </c>
      <c r="T264" s="10">
        <f t="shared" si="28"/>
        <v>40554.956342592595</v>
      </c>
      <c r="U264">
        <f t="shared" si="29"/>
        <v>2011</v>
      </c>
    </row>
    <row r="265" spans="1:21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41179.663124999999</v>
      </c>
      <c r="T265" s="10">
        <f t="shared" si="28"/>
        <v>41149.663124999999</v>
      </c>
      <c r="U265">
        <f t="shared" si="29"/>
        <v>2012</v>
      </c>
    </row>
    <row r="266" spans="1:21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41040.328645833339</v>
      </c>
      <c r="T266" s="10">
        <f t="shared" si="28"/>
        <v>41010.328645833339</v>
      </c>
      <c r="U266">
        <f t="shared" si="29"/>
        <v>2012</v>
      </c>
    </row>
    <row r="267" spans="1:21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40308.552777777782</v>
      </c>
      <c r="T267" s="10">
        <f t="shared" si="28"/>
        <v>40266.954050925931</v>
      </c>
      <c r="U267">
        <f t="shared" si="29"/>
        <v>2010</v>
      </c>
    </row>
    <row r="268" spans="1:21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40290.868750000001</v>
      </c>
      <c r="T268" s="10">
        <f t="shared" si="28"/>
        <v>40204.883182870377</v>
      </c>
      <c r="U268">
        <f t="shared" si="29"/>
        <v>2010</v>
      </c>
    </row>
    <row r="269" spans="1:21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41815.160868055558</v>
      </c>
      <c r="T269" s="10">
        <f t="shared" si="28"/>
        <v>41785.160868055558</v>
      </c>
      <c r="U269">
        <f t="shared" si="29"/>
        <v>2014</v>
      </c>
    </row>
    <row r="270" spans="1:21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40853.90252314815</v>
      </c>
      <c r="T270" s="10">
        <f t="shared" si="28"/>
        <v>40808.860856481486</v>
      </c>
      <c r="U270">
        <f t="shared" si="29"/>
        <v>2011</v>
      </c>
    </row>
    <row r="271" spans="1:21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42787.905347222222</v>
      </c>
      <c r="T271" s="10">
        <f t="shared" si="28"/>
        <v>42757.905347222222</v>
      </c>
      <c r="U271">
        <f t="shared" si="29"/>
        <v>2017</v>
      </c>
    </row>
    <row r="272" spans="1:21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40687.875</v>
      </c>
      <c r="T272" s="10">
        <f t="shared" si="28"/>
        <v>40637.574884259266</v>
      </c>
      <c r="U272">
        <f t="shared" si="29"/>
        <v>2011</v>
      </c>
    </row>
    <row r="273" spans="1:21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41641.041666666672</v>
      </c>
      <c r="T273" s="10">
        <f t="shared" si="28"/>
        <v>41611.808576388888</v>
      </c>
      <c r="U273">
        <f t="shared" si="29"/>
        <v>2014</v>
      </c>
    </row>
    <row r="274" spans="1:21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40296.492361111115</v>
      </c>
      <c r="T274" s="10">
        <f t="shared" si="28"/>
        <v>40235.60869212963</v>
      </c>
      <c r="U274">
        <f t="shared" si="29"/>
        <v>2010</v>
      </c>
    </row>
    <row r="275" spans="1:21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40727.206782407411</v>
      </c>
      <c r="T275" s="10">
        <f t="shared" si="28"/>
        <v>40697.206782407411</v>
      </c>
      <c r="U275">
        <f t="shared" si="29"/>
        <v>2011</v>
      </c>
    </row>
    <row r="276" spans="1:21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41003.999305555561</v>
      </c>
      <c r="T276" s="10">
        <f t="shared" si="28"/>
        <v>40969.620706018519</v>
      </c>
      <c r="U276">
        <f t="shared" si="29"/>
        <v>2012</v>
      </c>
    </row>
    <row r="277" spans="1:21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41222.782013888893</v>
      </c>
      <c r="T277" s="10">
        <f t="shared" si="28"/>
        <v>41192.740347222229</v>
      </c>
      <c r="U277">
        <f t="shared" si="29"/>
        <v>2012</v>
      </c>
    </row>
    <row r="278" spans="1:21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41026.748541666668</v>
      </c>
      <c r="T278" s="10">
        <f t="shared" si="28"/>
        <v>40966.790208333339</v>
      </c>
      <c r="U278">
        <f t="shared" si="29"/>
        <v>2012</v>
      </c>
    </row>
    <row r="279" spans="1:21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42147.599756944452</v>
      </c>
      <c r="T279" s="10">
        <f t="shared" si="28"/>
        <v>42117.599756944452</v>
      </c>
      <c r="U279">
        <f t="shared" si="29"/>
        <v>2015</v>
      </c>
    </row>
    <row r="280" spans="1:21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41193.749293981484</v>
      </c>
      <c r="T280" s="10">
        <f t="shared" si="28"/>
        <v>41163.749293981484</v>
      </c>
      <c r="U280">
        <f t="shared" si="29"/>
        <v>2012</v>
      </c>
    </row>
    <row r="281" spans="1:21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42792.792361111111</v>
      </c>
      <c r="T281" s="10">
        <f t="shared" si="28"/>
        <v>42758.952500000007</v>
      </c>
      <c r="U281">
        <f t="shared" si="29"/>
        <v>2017</v>
      </c>
    </row>
    <row r="282" spans="1:21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41789.299016203709</v>
      </c>
      <c r="T282" s="10">
        <f t="shared" si="28"/>
        <v>41744.299016203709</v>
      </c>
      <c r="U282">
        <f t="shared" si="29"/>
        <v>2014</v>
      </c>
    </row>
    <row r="283" spans="1:21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40035.518055555556</v>
      </c>
      <c r="T283" s="10">
        <f t="shared" si="28"/>
        <v>39949.871678240743</v>
      </c>
      <c r="U283">
        <f t="shared" si="29"/>
        <v>2009</v>
      </c>
    </row>
    <row r="284" spans="1:21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40231.625</v>
      </c>
      <c r="T284" s="10">
        <f t="shared" si="28"/>
        <v>40194.628379629634</v>
      </c>
      <c r="U284">
        <f t="shared" si="29"/>
        <v>2010</v>
      </c>
    </row>
    <row r="285" spans="1:21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40694.915972222225</v>
      </c>
      <c r="T285" s="10">
        <f t="shared" si="28"/>
        <v>40675.418333333335</v>
      </c>
      <c r="U285">
        <f t="shared" si="29"/>
        <v>2011</v>
      </c>
    </row>
    <row r="286" spans="1:21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40929.446527777778</v>
      </c>
      <c r="T286" s="10">
        <f t="shared" si="28"/>
        <v>40904.446527777778</v>
      </c>
      <c r="U286">
        <f t="shared" si="29"/>
        <v>2012</v>
      </c>
    </row>
    <row r="287" spans="1:21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41536.464444444449</v>
      </c>
      <c r="T287" s="10">
        <f t="shared" si="28"/>
        <v>41506.464444444449</v>
      </c>
      <c r="U287">
        <f t="shared" si="29"/>
        <v>2013</v>
      </c>
    </row>
    <row r="288" spans="1:21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41358.482916666668</v>
      </c>
      <c r="T288" s="10">
        <f t="shared" si="28"/>
        <v>41313.524583333339</v>
      </c>
      <c r="U288">
        <f t="shared" si="29"/>
        <v>2013</v>
      </c>
    </row>
    <row r="289" spans="1:21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41214.875</v>
      </c>
      <c r="T289" s="10">
        <f t="shared" si="28"/>
        <v>41183.986319444448</v>
      </c>
      <c r="U289">
        <f t="shared" si="29"/>
        <v>2012</v>
      </c>
    </row>
    <row r="290" spans="1:21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41085.877233796295</v>
      </c>
      <c r="T290" s="10">
        <f t="shared" si="28"/>
        <v>41050.877233796295</v>
      </c>
      <c r="U290">
        <f t="shared" si="29"/>
        <v>2012</v>
      </c>
    </row>
    <row r="291" spans="1:21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41580.16474537037</v>
      </c>
      <c r="T291" s="10">
        <f t="shared" si="28"/>
        <v>41550.16474537037</v>
      </c>
      <c r="U291">
        <f t="shared" si="29"/>
        <v>2013</v>
      </c>
    </row>
    <row r="292" spans="1:21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40576.040972222225</v>
      </c>
      <c r="T292" s="10">
        <f t="shared" si="28"/>
        <v>40526.077511574076</v>
      </c>
      <c r="U292">
        <f t="shared" si="29"/>
        <v>2011</v>
      </c>
    </row>
    <row r="293" spans="1:21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41394.709027777782</v>
      </c>
      <c r="T293" s="10">
        <f t="shared" si="28"/>
        <v>41376.477384259262</v>
      </c>
      <c r="U293">
        <f t="shared" si="29"/>
        <v>2013</v>
      </c>
    </row>
    <row r="294" spans="1:21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40844.874305555561</v>
      </c>
      <c r="T294" s="10">
        <f t="shared" si="28"/>
        <v>40812.511562500003</v>
      </c>
      <c r="U294">
        <f t="shared" si="29"/>
        <v>2011</v>
      </c>
    </row>
    <row r="295" spans="1:21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41749.376319444447</v>
      </c>
      <c r="T295" s="10">
        <f t="shared" si="28"/>
        <v>41719.376319444447</v>
      </c>
      <c r="U295">
        <f t="shared" si="29"/>
        <v>2014</v>
      </c>
    </row>
    <row r="296" spans="1:21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40378.375</v>
      </c>
      <c r="T296" s="10">
        <f t="shared" si="28"/>
        <v>40342.792754629634</v>
      </c>
      <c r="U296">
        <f t="shared" si="29"/>
        <v>2010</v>
      </c>
    </row>
    <row r="297" spans="1:21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41578.708333333336</v>
      </c>
      <c r="T297" s="10">
        <f t="shared" si="28"/>
        <v>41518.713067129633</v>
      </c>
      <c r="U297">
        <f t="shared" si="29"/>
        <v>2013</v>
      </c>
    </row>
    <row r="298" spans="1:21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41159.183831018519</v>
      </c>
      <c r="T298" s="10">
        <f t="shared" si="28"/>
        <v>41134.183831018519</v>
      </c>
      <c r="U298">
        <f t="shared" si="29"/>
        <v>2012</v>
      </c>
    </row>
    <row r="299" spans="1:21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42124.874305555561</v>
      </c>
      <c r="T299" s="10">
        <f t="shared" si="28"/>
        <v>42089.436354166668</v>
      </c>
      <c r="U299">
        <f t="shared" si="29"/>
        <v>2015</v>
      </c>
    </row>
    <row r="300" spans="1:21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41768.583333333336</v>
      </c>
      <c r="T300" s="10">
        <f t="shared" si="28"/>
        <v>41709.171851851854</v>
      </c>
      <c r="U300">
        <f t="shared" si="29"/>
        <v>2014</v>
      </c>
    </row>
    <row r="301" spans="1:21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40498.975231481483</v>
      </c>
      <c r="T301" s="10">
        <f t="shared" si="28"/>
        <v>40468.933564814819</v>
      </c>
      <c r="U301">
        <f t="shared" si="29"/>
        <v>2010</v>
      </c>
    </row>
    <row r="302" spans="1:21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40657.668263888889</v>
      </c>
      <c r="T302" s="10">
        <f t="shared" si="28"/>
        <v>40626.668263888889</v>
      </c>
      <c r="U302">
        <f t="shared" si="29"/>
        <v>2011</v>
      </c>
    </row>
    <row r="303" spans="1:21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41352.404340277782</v>
      </c>
      <c r="T303" s="10">
        <f t="shared" si="28"/>
        <v>41312.446006944447</v>
      </c>
      <c r="U303">
        <f t="shared" si="29"/>
        <v>2013</v>
      </c>
    </row>
    <row r="304" spans="1:21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40963.565254629633</v>
      </c>
      <c r="T304" s="10">
        <f t="shared" si="28"/>
        <v>40933.565254629633</v>
      </c>
      <c r="U304">
        <f t="shared" si="29"/>
        <v>2012</v>
      </c>
    </row>
    <row r="305" spans="1:21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41061.779467592591</v>
      </c>
      <c r="T305" s="10">
        <f t="shared" si="28"/>
        <v>41031.779467592591</v>
      </c>
      <c r="U305">
        <f t="shared" si="29"/>
        <v>2012</v>
      </c>
    </row>
    <row r="306" spans="1:21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41152.791666666672</v>
      </c>
      <c r="T306" s="10">
        <f t="shared" si="28"/>
        <v>41113.803206018521</v>
      </c>
      <c r="U306">
        <f t="shared" si="29"/>
        <v>2012</v>
      </c>
    </row>
    <row r="307" spans="1:21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40978.338530092595</v>
      </c>
      <c r="T307" s="10">
        <f t="shared" si="28"/>
        <v>40948.338530092595</v>
      </c>
      <c r="U307">
        <f t="shared" si="29"/>
        <v>2012</v>
      </c>
    </row>
    <row r="308" spans="1:21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41353.503854166665</v>
      </c>
      <c r="T308" s="10">
        <f t="shared" si="28"/>
        <v>41333.545520833337</v>
      </c>
      <c r="U308">
        <f t="shared" si="29"/>
        <v>2013</v>
      </c>
    </row>
    <row r="309" spans="1:21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41312.652789351858</v>
      </c>
      <c r="T309" s="10">
        <f t="shared" si="28"/>
        <v>41282.652789351858</v>
      </c>
      <c r="U309">
        <f t="shared" si="29"/>
        <v>2013</v>
      </c>
    </row>
    <row r="310" spans="1:21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40612.40289351852</v>
      </c>
      <c r="T310" s="10">
        <f t="shared" si="28"/>
        <v>40567.40289351852</v>
      </c>
      <c r="U310">
        <f t="shared" si="29"/>
        <v>2011</v>
      </c>
    </row>
    <row r="311" spans="1:21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41155.45988425926</v>
      </c>
      <c r="T311" s="10">
        <f t="shared" si="28"/>
        <v>41134.45988425926</v>
      </c>
      <c r="U311">
        <f t="shared" si="29"/>
        <v>2012</v>
      </c>
    </row>
    <row r="312" spans="1:21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40835.791666666672</v>
      </c>
      <c r="T312" s="10">
        <f t="shared" si="28"/>
        <v>40820.891469907408</v>
      </c>
      <c r="U312">
        <f t="shared" si="29"/>
        <v>2011</v>
      </c>
    </row>
    <row r="313" spans="1:21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40909.040972222225</v>
      </c>
      <c r="T313" s="10">
        <f t="shared" si="28"/>
        <v>40867.928148148152</v>
      </c>
      <c r="U313">
        <f t="shared" si="29"/>
        <v>2012</v>
      </c>
    </row>
    <row r="314" spans="1:21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41378.586018518523</v>
      </c>
      <c r="T314" s="10">
        <f t="shared" si="28"/>
        <v>41348.586018518523</v>
      </c>
      <c r="U314">
        <f t="shared" si="29"/>
        <v>2013</v>
      </c>
    </row>
    <row r="315" spans="1:21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40401.374305555561</v>
      </c>
      <c r="T315" s="10">
        <f t="shared" si="28"/>
        <v>40356.936273148152</v>
      </c>
      <c r="U315">
        <f t="shared" si="29"/>
        <v>2010</v>
      </c>
    </row>
    <row r="316" spans="1:21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41334.541527777779</v>
      </c>
      <c r="T316" s="10">
        <f t="shared" si="28"/>
        <v>41304.541527777779</v>
      </c>
      <c r="U316">
        <f t="shared" si="29"/>
        <v>2013</v>
      </c>
    </row>
    <row r="317" spans="1:21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41143.480717592596</v>
      </c>
      <c r="T317" s="10">
        <f t="shared" si="28"/>
        <v>41113.480717592596</v>
      </c>
      <c r="U317">
        <f t="shared" si="29"/>
        <v>2012</v>
      </c>
    </row>
    <row r="318" spans="1:21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41983.915972222225</v>
      </c>
      <c r="T318" s="10">
        <f t="shared" si="28"/>
        <v>41950.631909722222</v>
      </c>
      <c r="U318">
        <f t="shared" si="29"/>
        <v>2014</v>
      </c>
    </row>
    <row r="319" spans="1:21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41619.38521990741</v>
      </c>
      <c r="T319" s="10">
        <f t="shared" si="28"/>
        <v>41589.38521990741</v>
      </c>
      <c r="U319">
        <f t="shared" si="29"/>
        <v>2013</v>
      </c>
    </row>
    <row r="320" spans="1:21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41359.705451388894</v>
      </c>
      <c r="T320" s="10">
        <f t="shared" si="28"/>
        <v>41329.747118055559</v>
      </c>
      <c r="U320">
        <f t="shared" si="29"/>
        <v>2013</v>
      </c>
    </row>
    <row r="321" spans="1:21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40211.040972222225</v>
      </c>
      <c r="T321" s="10">
        <f t="shared" si="28"/>
        <v>40123.546631944446</v>
      </c>
      <c r="U321">
        <f t="shared" si="29"/>
        <v>2010</v>
      </c>
    </row>
    <row r="322" spans="1:21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42360.666666666664</v>
      </c>
      <c r="T322" s="10">
        <f t="shared" si="28"/>
        <v>42331.259641203702</v>
      </c>
      <c r="U322">
        <f t="shared" si="29"/>
        <v>2015</v>
      </c>
    </row>
    <row r="323" spans="1:21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T386" si="34">(I323/86400)+25569+(-7/24)</f>
        <v>42682.196597222224</v>
      </c>
      <c r="T323" s="10">
        <f t="shared" si="34"/>
        <v>42647.15493055556</v>
      </c>
      <c r="U323">
        <f t="shared" ref="U323:U386" si="35">YEAR(S323)</f>
        <v>2016</v>
      </c>
    </row>
    <row r="324" spans="1:21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42503.278333333335</v>
      </c>
      <c r="T324" s="10">
        <f t="shared" si="34"/>
        <v>42473.278333333335</v>
      </c>
      <c r="U324">
        <f t="shared" si="35"/>
        <v>2016</v>
      </c>
    </row>
    <row r="325" spans="1:21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42725.040972222225</v>
      </c>
      <c r="T325" s="10">
        <f t="shared" si="34"/>
        <v>42697.029699074075</v>
      </c>
      <c r="U325">
        <f t="shared" si="35"/>
        <v>2016</v>
      </c>
    </row>
    <row r="326" spans="1:21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42217.334583333337</v>
      </c>
      <c r="T326" s="10">
        <f t="shared" si="34"/>
        <v>42184.334583333337</v>
      </c>
      <c r="U326">
        <f t="shared" si="35"/>
        <v>2015</v>
      </c>
    </row>
    <row r="327" spans="1:21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42723.896215277775</v>
      </c>
      <c r="T327" s="10">
        <f t="shared" si="34"/>
        <v>42688.896215277775</v>
      </c>
      <c r="U327">
        <f t="shared" si="35"/>
        <v>2016</v>
      </c>
    </row>
    <row r="328" spans="1:21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42808.664583333339</v>
      </c>
      <c r="T328" s="10">
        <f t="shared" si="34"/>
        <v>42775.023217592599</v>
      </c>
      <c r="U328">
        <f t="shared" si="35"/>
        <v>2017</v>
      </c>
    </row>
    <row r="329" spans="1:21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42085.041666666664</v>
      </c>
      <c r="T329" s="10">
        <f t="shared" si="34"/>
        <v>42057.94362268519</v>
      </c>
      <c r="U329">
        <f t="shared" si="35"/>
        <v>2015</v>
      </c>
    </row>
    <row r="330" spans="1:21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42308.875000000007</v>
      </c>
      <c r="T330" s="10">
        <f t="shared" si="34"/>
        <v>42278.654953703706</v>
      </c>
      <c r="U330">
        <f t="shared" si="35"/>
        <v>2015</v>
      </c>
    </row>
    <row r="331" spans="1:21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42314.875000000007</v>
      </c>
      <c r="T331" s="10">
        <f t="shared" si="34"/>
        <v>42291.175081018526</v>
      </c>
      <c r="U331">
        <f t="shared" si="35"/>
        <v>2015</v>
      </c>
    </row>
    <row r="332" spans="1:21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41410.874305555561</v>
      </c>
      <c r="T332" s="10">
        <f t="shared" si="34"/>
        <v>41379.224108796298</v>
      </c>
      <c r="U332">
        <f t="shared" si="35"/>
        <v>2013</v>
      </c>
    </row>
    <row r="333" spans="1:21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42538.28974537037</v>
      </c>
      <c r="T333" s="10">
        <f t="shared" si="34"/>
        <v>42507.28974537037</v>
      </c>
      <c r="U333">
        <f t="shared" si="35"/>
        <v>2016</v>
      </c>
    </row>
    <row r="334" spans="1:21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42305.041666666664</v>
      </c>
      <c r="T334" s="10">
        <f t="shared" si="34"/>
        <v>42263.388622685183</v>
      </c>
      <c r="U334">
        <f t="shared" si="35"/>
        <v>2015</v>
      </c>
    </row>
    <row r="335" spans="1:21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42467.303136574075</v>
      </c>
      <c r="T335" s="10">
        <f t="shared" si="34"/>
        <v>42437.34480324074</v>
      </c>
      <c r="U335">
        <f t="shared" si="35"/>
        <v>2016</v>
      </c>
    </row>
    <row r="336" spans="1:21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42139.500000000007</v>
      </c>
      <c r="T336" s="10">
        <f t="shared" si="34"/>
        <v>42101.390706018523</v>
      </c>
      <c r="U336">
        <f t="shared" si="35"/>
        <v>2015</v>
      </c>
    </row>
    <row r="337" spans="1:21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42132.625000000007</v>
      </c>
      <c r="T337" s="10">
        <f t="shared" si="34"/>
        <v>42101.445775462962</v>
      </c>
      <c r="U337">
        <f t="shared" si="35"/>
        <v>2015</v>
      </c>
    </row>
    <row r="338" spans="1:21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42321.346273148149</v>
      </c>
      <c r="T338" s="10">
        <f t="shared" si="34"/>
        <v>42291.304606481484</v>
      </c>
      <c r="U338">
        <f t="shared" si="35"/>
        <v>2015</v>
      </c>
    </row>
    <row r="339" spans="1:21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42076.795231481483</v>
      </c>
      <c r="T339" s="10">
        <f t="shared" si="34"/>
        <v>42046.836898148154</v>
      </c>
      <c r="U339">
        <f t="shared" si="35"/>
        <v>2015</v>
      </c>
    </row>
    <row r="340" spans="1:21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42615.750000000007</v>
      </c>
      <c r="T340" s="10">
        <f t="shared" si="34"/>
        <v>42559.464004629634</v>
      </c>
      <c r="U340">
        <f t="shared" si="35"/>
        <v>2016</v>
      </c>
    </row>
    <row r="341" spans="1:21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42123.46837962963</v>
      </c>
      <c r="T341" s="10">
        <f t="shared" si="34"/>
        <v>42093.46837962963</v>
      </c>
      <c r="U341">
        <f t="shared" si="35"/>
        <v>2015</v>
      </c>
    </row>
    <row r="342" spans="1:21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42802.583333333336</v>
      </c>
      <c r="T342" s="10">
        <f t="shared" si="34"/>
        <v>42772.37739583334</v>
      </c>
      <c r="U342">
        <f t="shared" si="35"/>
        <v>2017</v>
      </c>
    </row>
    <row r="343" spans="1:21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41912.874305555561</v>
      </c>
      <c r="T343" s="10">
        <f t="shared" si="34"/>
        <v>41894.587939814817</v>
      </c>
      <c r="U343">
        <f t="shared" si="35"/>
        <v>2014</v>
      </c>
    </row>
    <row r="344" spans="1:21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42489.489178240743</v>
      </c>
      <c r="T344" s="10">
        <f t="shared" si="34"/>
        <v>42459.489178240743</v>
      </c>
      <c r="U344">
        <f t="shared" si="35"/>
        <v>2016</v>
      </c>
    </row>
    <row r="345" spans="1:21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41956.833333333336</v>
      </c>
      <c r="T345" s="10">
        <f t="shared" si="34"/>
        <v>41926.446122685185</v>
      </c>
      <c r="U345">
        <f t="shared" si="35"/>
        <v>2014</v>
      </c>
    </row>
    <row r="346" spans="1:21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42155.805555555555</v>
      </c>
      <c r="T346" s="10">
        <f t="shared" si="34"/>
        <v>42111.679328703707</v>
      </c>
      <c r="U346">
        <f t="shared" si="35"/>
        <v>2015</v>
      </c>
    </row>
    <row r="347" spans="1:21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42144.652662037035</v>
      </c>
      <c r="T347" s="10">
        <f t="shared" si="34"/>
        <v>42114.652662037035</v>
      </c>
      <c r="U347">
        <f t="shared" si="35"/>
        <v>2015</v>
      </c>
    </row>
    <row r="348" spans="1:21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42291.20857638889</v>
      </c>
      <c r="T348" s="10">
        <f t="shared" si="34"/>
        <v>42261.20857638889</v>
      </c>
      <c r="U348">
        <f t="shared" si="35"/>
        <v>2015</v>
      </c>
    </row>
    <row r="349" spans="1:21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42322.245474537041</v>
      </c>
      <c r="T349" s="10">
        <f t="shared" si="34"/>
        <v>42292.20380787037</v>
      </c>
      <c r="U349">
        <f t="shared" si="35"/>
        <v>2015</v>
      </c>
    </row>
    <row r="350" spans="1:21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42237.295324074075</v>
      </c>
      <c r="T350" s="10">
        <f t="shared" si="34"/>
        <v>42207.295324074075</v>
      </c>
      <c r="U350">
        <f t="shared" si="35"/>
        <v>2015</v>
      </c>
    </row>
    <row r="351" spans="1:21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42790.207268518519</v>
      </c>
      <c r="T351" s="10">
        <f t="shared" si="34"/>
        <v>42760.207268518519</v>
      </c>
      <c r="U351">
        <f t="shared" si="35"/>
        <v>2017</v>
      </c>
    </row>
    <row r="352" spans="1:21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42623.874305555561</v>
      </c>
      <c r="T352" s="10">
        <f t="shared" si="34"/>
        <v>42585.774409722224</v>
      </c>
      <c r="U352">
        <f t="shared" si="35"/>
        <v>2016</v>
      </c>
    </row>
    <row r="353" spans="1:21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42467.631412037044</v>
      </c>
      <c r="T353" s="10">
        <f t="shared" si="34"/>
        <v>42427.673078703701</v>
      </c>
      <c r="U353">
        <f t="shared" si="35"/>
        <v>2016</v>
      </c>
    </row>
    <row r="354" spans="1:21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41919.875787037039</v>
      </c>
      <c r="T354" s="10">
        <f t="shared" si="34"/>
        <v>41889.875787037039</v>
      </c>
      <c r="U354">
        <f t="shared" si="35"/>
        <v>2014</v>
      </c>
    </row>
    <row r="355" spans="1:21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42327.541886574072</v>
      </c>
      <c r="T355" s="10">
        <f t="shared" si="34"/>
        <v>42297.500219907415</v>
      </c>
      <c r="U355">
        <f t="shared" si="35"/>
        <v>2015</v>
      </c>
    </row>
    <row r="356" spans="1:21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42468.494456018518</v>
      </c>
      <c r="T356" s="10">
        <f t="shared" si="34"/>
        <v>42438.536122685189</v>
      </c>
      <c r="U356">
        <f t="shared" si="35"/>
        <v>2016</v>
      </c>
    </row>
    <row r="357" spans="1:21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41974.043912037036</v>
      </c>
      <c r="T357" s="10">
        <f t="shared" si="34"/>
        <v>41943.002245370371</v>
      </c>
      <c r="U357">
        <f t="shared" si="35"/>
        <v>2014</v>
      </c>
    </row>
    <row r="358" spans="1:21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42445.469826388893</v>
      </c>
      <c r="T358" s="10">
        <f t="shared" si="34"/>
        <v>42415.511493055557</v>
      </c>
      <c r="U358">
        <f t="shared" si="35"/>
        <v>2016</v>
      </c>
    </row>
    <row r="359" spans="1:21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42117.930520833332</v>
      </c>
      <c r="T359" s="10">
        <f t="shared" si="34"/>
        <v>42077.930520833332</v>
      </c>
      <c r="U359">
        <f t="shared" si="35"/>
        <v>2015</v>
      </c>
    </row>
    <row r="360" spans="1:21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42536.333333333336</v>
      </c>
      <c r="T360" s="10">
        <f t="shared" si="34"/>
        <v>42507.568530092591</v>
      </c>
      <c r="U360">
        <f t="shared" si="35"/>
        <v>2016</v>
      </c>
    </row>
    <row r="361" spans="1:21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41956.925000000003</v>
      </c>
      <c r="T361" s="10">
        <f t="shared" si="34"/>
        <v>41934.778819444451</v>
      </c>
      <c r="U361">
        <f t="shared" si="35"/>
        <v>2014</v>
      </c>
    </row>
    <row r="362" spans="1:21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42207.84097222222</v>
      </c>
      <c r="T362" s="10">
        <f t="shared" si="34"/>
        <v>42163.606250000004</v>
      </c>
      <c r="U362">
        <f t="shared" si="35"/>
        <v>2015</v>
      </c>
    </row>
    <row r="363" spans="1:21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41965.751226851855</v>
      </c>
      <c r="T363" s="10">
        <f t="shared" si="34"/>
        <v>41935.709560185183</v>
      </c>
      <c r="U363">
        <f t="shared" si="35"/>
        <v>2014</v>
      </c>
    </row>
    <row r="364" spans="1:21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41858.708333333336</v>
      </c>
      <c r="T364" s="10">
        <f t="shared" si="34"/>
        <v>41836.91887731482</v>
      </c>
      <c r="U364">
        <f t="shared" si="35"/>
        <v>2014</v>
      </c>
    </row>
    <row r="365" spans="1:21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40300.515277777777</v>
      </c>
      <c r="T365" s="10">
        <f t="shared" si="34"/>
        <v>40255.452962962961</v>
      </c>
      <c r="U365">
        <f t="shared" si="35"/>
        <v>2010</v>
      </c>
    </row>
    <row r="366" spans="1:21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41810.874305555561</v>
      </c>
      <c r="T366" s="10">
        <f t="shared" si="34"/>
        <v>41780.567962962967</v>
      </c>
      <c r="U366">
        <f t="shared" si="35"/>
        <v>2014</v>
      </c>
    </row>
    <row r="367" spans="1:21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41698.314803240741</v>
      </c>
      <c r="T367" s="10">
        <f t="shared" si="34"/>
        <v>41668.314803240741</v>
      </c>
      <c r="U367">
        <f t="shared" si="35"/>
        <v>2014</v>
      </c>
    </row>
    <row r="368" spans="1:21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41049.501365740747</v>
      </c>
      <c r="T368" s="10">
        <f t="shared" si="34"/>
        <v>41019.501365740747</v>
      </c>
      <c r="U368">
        <f t="shared" si="35"/>
        <v>2012</v>
      </c>
    </row>
    <row r="369" spans="1:21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41394.915972222225</v>
      </c>
      <c r="T369" s="10">
        <f t="shared" si="34"/>
        <v>41355.285625000004</v>
      </c>
      <c r="U369">
        <f t="shared" si="35"/>
        <v>2013</v>
      </c>
    </row>
    <row r="370" spans="1:21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42078.272245370368</v>
      </c>
      <c r="T370" s="10">
        <f t="shared" si="34"/>
        <v>42043.31391203704</v>
      </c>
      <c r="U370">
        <f t="shared" si="35"/>
        <v>2015</v>
      </c>
    </row>
    <row r="371" spans="1:21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40923.260057870371</v>
      </c>
      <c r="T371" s="10">
        <f t="shared" si="34"/>
        <v>40893.260057870371</v>
      </c>
      <c r="U371">
        <f t="shared" si="35"/>
        <v>2012</v>
      </c>
    </row>
    <row r="372" spans="1:21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42741.503472222226</v>
      </c>
      <c r="T372" s="10">
        <f t="shared" si="34"/>
        <v>42711.503472222226</v>
      </c>
      <c r="U372">
        <f t="shared" si="35"/>
        <v>2017</v>
      </c>
    </row>
    <row r="373" spans="1:21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41306.476145833338</v>
      </c>
      <c r="T373" s="10">
        <f t="shared" si="34"/>
        <v>41261.476145833338</v>
      </c>
      <c r="U373">
        <f t="shared" si="35"/>
        <v>2013</v>
      </c>
    </row>
    <row r="374" spans="1:21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42465.375000000007</v>
      </c>
      <c r="T374" s="10">
        <f t="shared" si="34"/>
        <v>42425.285231481488</v>
      </c>
      <c r="U374">
        <f t="shared" si="35"/>
        <v>2016</v>
      </c>
    </row>
    <row r="375" spans="1:21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41108.620347222226</v>
      </c>
      <c r="T375" s="10">
        <f t="shared" si="34"/>
        <v>41078.620347222226</v>
      </c>
      <c r="U375">
        <f t="shared" si="35"/>
        <v>2012</v>
      </c>
    </row>
    <row r="376" spans="1:21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40802.597581018519</v>
      </c>
      <c r="T376" s="10">
        <f t="shared" si="34"/>
        <v>40757.597581018519</v>
      </c>
      <c r="U376">
        <f t="shared" si="35"/>
        <v>2011</v>
      </c>
    </row>
    <row r="377" spans="1:21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41699.429166666669</v>
      </c>
      <c r="T377" s="10">
        <f t="shared" si="34"/>
        <v>41657.693414351852</v>
      </c>
      <c r="U377">
        <f t="shared" si="35"/>
        <v>2014</v>
      </c>
    </row>
    <row r="378" spans="1:21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42607.161064814813</v>
      </c>
      <c r="T378" s="10">
        <f t="shared" si="34"/>
        <v>42576.161064814813</v>
      </c>
      <c r="U378">
        <f t="shared" si="35"/>
        <v>2016</v>
      </c>
    </row>
    <row r="379" spans="1:21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42322.000694444447</v>
      </c>
      <c r="T379" s="10">
        <f t="shared" si="34"/>
        <v>42291.959120370368</v>
      </c>
      <c r="U379">
        <f t="shared" si="35"/>
        <v>2015</v>
      </c>
    </row>
    <row r="380" spans="1:21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42394.702777777777</v>
      </c>
      <c r="T380" s="10">
        <f t="shared" si="34"/>
        <v>42370.280185185191</v>
      </c>
      <c r="U380">
        <f t="shared" si="35"/>
        <v>2016</v>
      </c>
    </row>
    <row r="381" spans="1:21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41032.396666666667</v>
      </c>
      <c r="T381" s="10">
        <f t="shared" si="34"/>
        <v>40987.396666666667</v>
      </c>
      <c r="U381">
        <f t="shared" si="35"/>
        <v>2012</v>
      </c>
    </row>
    <row r="382" spans="1:21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42392.428148148152</v>
      </c>
      <c r="T382" s="10">
        <f t="shared" si="34"/>
        <v>42367.428148148152</v>
      </c>
      <c r="U382">
        <f t="shared" si="35"/>
        <v>2016</v>
      </c>
    </row>
    <row r="383" spans="1:21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41119.916666666672</v>
      </c>
      <c r="T383" s="10">
        <f t="shared" si="34"/>
        <v>41085.406446759262</v>
      </c>
      <c r="U383">
        <f t="shared" si="35"/>
        <v>2012</v>
      </c>
    </row>
    <row r="384" spans="1:21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41158.41782407408</v>
      </c>
      <c r="T384" s="10">
        <f t="shared" si="34"/>
        <v>41144.41782407408</v>
      </c>
      <c r="U384">
        <f t="shared" si="35"/>
        <v>2012</v>
      </c>
    </row>
    <row r="385" spans="1:21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41777.825914351852</v>
      </c>
      <c r="T385" s="10">
        <f t="shared" si="34"/>
        <v>41754.825914351852</v>
      </c>
      <c r="U385">
        <f t="shared" si="35"/>
        <v>2014</v>
      </c>
    </row>
    <row r="386" spans="1:21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42010.490127314821</v>
      </c>
      <c r="T386" s="10">
        <f t="shared" si="34"/>
        <v>41980.490127314821</v>
      </c>
      <c r="U386">
        <f t="shared" si="35"/>
        <v>2015</v>
      </c>
    </row>
    <row r="387" spans="1:21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T450" si="40">(I387/86400)+25569+(-7/24)</f>
        <v>41964.334502314821</v>
      </c>
      <c r="T387" s="10">
        <f t="shared" si="40"/>
        <v>41934.29283564815</v>
      </c>
      <c r="U387">
        <f t="shared" ref="U387:U450" si="41">YEAR(S387)</f>
        <v>2014</v>
      </c>
    </row>
    <row r="388" spans="1:21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42226.659618055557</v>
      </c>
      <c r="T388" s="10">
        <f t="shared" si="40"/>
        <v>42211.659618055557</v>
      </c>
      <c r="U388">
        <f t="shared" si="41"/>
        <v>2015</v>
      </c>
    </row>
    <row r="389" spans="1:21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42230.958333333336</v>
      </c>
      <c r="T389" s="10">
        <f t="shared" si="40"/>
        <v>42200.384930555556</v>
      </c>
      <c r="U389">
        <f t="shared" si="41"/>
        <v>2015</v>
      </c>
    </row>
    <row r="390" spans="1:21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42578.784490740742</v>
      </c>
      <c r="T390" s="10">
        <f t="shared" si="40"/>
        <v>42548.784490740742</v>
      </c>
      <c r="U390">
        <f t="shared" si="41"/>
        <v>2016</v>
      </c>
    </row>
    <row r="391" spans="1:21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41705.665972222225</v>
      </c>
      <c r="T391" s="10">
        <f t="shared" si="40"/>
        <v>41673.771412037044</v>
      </c>
      <c r="U391">
        <f t="shared" si="41"/>
        <v>2014</v>
      </c>
    </row>
    <row r="392" spans="1:21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42131.745046296295</v>
      </c>
      <c r="T392" s="10">
        <f t="shared" si="40"/>
        <v>42111.745046296295</v>
      </c>
      <c r="U392">
        <f t="shared" si="41"/>
        <v>2015</v>
      </c>
    </row>
    <row r="393" spans="1:21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40894.749305555561</v>
      </c>
      <c r="T393" s="10">
        <f t="shared" si="40"/>
        <v>40864.750590277778</v>
      </c>
      <c r="U393">
        <f t="shared" si="41"/>
        <v>2011</v>
      </c>
    </row>
    <row r="394" spans="1:21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40793.833333333336</v>
      </c>
      <c r="T394" s="10">
        <f t="shared" si="40"/>
        <v>40763.42559027778</v>
      </c>
      <c r="U394">
        <f t="shared" si="41"/>
        <v>2011</v>
      </c>
    </row>
    <row r="395" spans="1:21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41557.417268518519</v>
      </c>
      <c r="T395" s="10">
        <f t="shared" si="40"/>
        <v>41526.417268518519</v>
      </c>
      <c r="U395">
        <f t="shared" si="41"/>
        <v>2013</v>
      </c>
    </row>
    <row r="396" spans="1:21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42477.484745370377</v>
      </c>
      <c r="T396" s="10">
        <f t="shared" si="40"/>
        <v>42417.526412037041</v>
      </c>
      <c r="U396">
        <f t="shared" si="41"/>
        <v>2016</v>
      </c>
    </row>
    <row r="397" spans="1:21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41026.605555555558</v>
      </c>
      <c r="T397" s="10">
        <f t="shared" si="40"/>
        <v>40990.617592592593</v>
      </c>
      <c r="U397">
        <f t="shared" si="41"/>
        <v>2012</v>
      </c>
    </row>
    <row r="398" spans="1:21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41097.273217592599</v>
      </c>
      <c r="T398" s="10">
        <f t="shared" si="40"/>
        <v>41082.273217592599</v>
      </c>
      <c r="U398">
        <f t="shared" si="41"/>
        <v>2012</v>
      </c>
    </row>
    <row r="399" spans="1:21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40421.863888888889</v>
      </c>
      <c r="T399" s="10">
        <f t="shared" si="40"/>
        <v>40379.484768518523</v>
      </c>
      <c r="U399">
        <f t="shared" si="41"/>
        <v>2010</v>
      </c>
    </row>
    <row r="400" spans="1:21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42123.501458333332</v>
      </c>
      <c r="T400" s="10">
        <f t="shared" si="40"/>
        <v>42078.501458333332</v>
      </c>
      <c r="U400">
        <f t="shared" si="41"/>
        <v>2015</v>
      </c>
    </row>
    <row r="401" spans="1:21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42718.208333333336</v>
      </c>
      <c r="T401" s="10">
        <f t="shared" si="40"/>
        <v>42687.584108796298</v>
      </c>
      <c r="U401">
        <f t="shared" si="41"/>
        <v>2016</v>
      </c>
    </row>
    <row r="402" spans="1:21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41775.854166666672</v>
      </c>
      <c r="T402" s="10">
        <f t="shared" si="40"/>
        <v>41745.344293981485</v>
      </c>
      <c r="U402">
        <f t="shared" si="41"/>
        <v>2014</v>
      </c>
    </row>
    <row r="403" spans="1:21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40762.550578703704</v>
      </c>
      <c r="T403" s="10">
        <f t="shared" si="40"/>
        <v>40732.550578703704</v>
      </c>
      <c r="U403">
        <f t="shared" si="41"/>
        <v>2011</v>
      </c>
    </row>
    <row r="404" spans="1:21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42313.289548611116</v>
      </c>
      <c r="T404" s="10">
        <f t="shared" si="40"/>
        <v>42292.247881944444</v>
      </c>
      <c r="U404">
        <f t="shared" si="41"/>
        <v>2015</v>
      </c>
    </row>
    <row r="405" spans="1:21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40765.005555555559</v>
      </c>
      <c r="T405" s="10">
        <f t="shared" si="40"/>
        <v>40718.018993055557</v>
      </c>
      <c r="U405">
        <f t="shared" si="41"/>
        <v>2011</v>
      </c>
    </row>
    <row r="406" spans="1:21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41675.669444444451</v>
      </c>
      <c r="T406" s="10">
        <f t="shared" si="40"/>
        <v>41646.336365740739</v>
      </c>
      <c r="U406">
        <f t="shared" si="41"/>
        <v>2014</v>
      </c>
    </row>
    <row r="407" spans="1:21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41703.793275462966</v>
      </c>
      <c r="T407" s="10">
        <f t="shared" si="40"/>
        <v>41673.793275462966</v>
      </c>
      <c r="U407">
        <f t="shared" si="41"/>
        <v>2014</v>
      </c>
    </row>
    <row r="408" spans="1:21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40671.957638888889</v>
      </c>
      <c r="T408" s="10">
        <f t="shared" si="40"/>
        <v>40637.870798611111</v>
      </c>
      <c r="U408">
        <f t="shared" si="41"/>
        <v>2011</v>
      </c>
    </row>
    <row r="409" spans="1:21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40866.62094907408</v>
      </c>
      <c r="T409" s="10">
        <f t="shared" si="40"/>
        <v>40806.579282407409</v>
      </c>
      <c r="U409">
        <f t="shared" si="41"/>
        <v>2011</v>
      </c>
    </row>
    <row r="410" spans="1:21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41583.485995370371</v>
      </c>
      <c r="T410" s="10">
        <f t="shared" si="40"/>
        <v>41543.444328703707</v>
      </c>
      <c r="U410">
        <f t="shared" si="41"/>
        <v>2013</v>
      </c>
    </row>
    <row r="411" spans="1:21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42573.571111111109</v>
      </c>
      <c r="T411" s="10">
        <f t="shared" si="40"/>
        <v>42543.571111111109</v>
      </c>
      <c r="U411">
        <f t="shared" si="41"/>
        <v>2016</v>
      </c>
    </row>
    <row r="412" spans="1:21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42173.689780092594</v>
      </c>
      <c r="T412" s="10">
        <f t="shared" si="40"/>
        <v>42113.689780092594</v>
      </c>
      <c r="U412">
        <f t="shared" si="41"/>
        <v>2015</v>
      </c>
    </row>
    <row r="413" spans="1:21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41629.916666666672</v>
      </c>
      <c r="T413" s="10">
        <f t="shared" si="40"/>
        <v>41597.884305555555</v>
      </c>
      <c r="U413">
        <f t="shared" si="41"/>
        <v>2013</v>
      </c>
    </row>
    <row r="414" spans="1:21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41115.45113425926</v>
      </c>
      <c r="T414" s="10">
        <f t="shared" si="40"/>
        <v>41099.45113425926</v>
      </c>
      <c r="U414">
        <f t="shared" si="41"/>
        <v>2012</v>
      </c>
    </row>
    <row r="415" spans="1:21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41109.585775462961</v>
      </c>
      <c r="T415" s="10">
        <f t="shared" si="40"/>
        <v>41079.585775462961</v>
      </c>
      <c r="U415">
        <f t="shared" si="41"/>
        <v>2012</v>
      </c>
    </row>
    <row r="416" spans="1:21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41558.771585648152</v>
      </c>
      <c r="T416" s="10">
        <f t="shared" si="40"/>
        <v>41528.771585648152</v>
      </c>
      <c r="U416">
        <f t="shared" si="41"/>
        <v>2013</v>
      </c>
    </row>
    <row r="417" spans="1:21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41929.208333333336</v>
      </c>
      <c r="T417" s="10">
        <f t="shared" si="40"/>
        <v>41904.560208333336</v>
      </c>
      <c r="U417">
        <f t="shared" si="41"/>
        <v>2014</v>
      </c>
    </row>
    <row r="418" spans="1:21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41678.104525462964</v>
      </c>
      <c r="T418" s="10">
        <f t="shared" si="40"/>
        <v>41648.104525462964</v>
      </c>
      <c r="U418">
        <f t="shared" si="41"/>
        <v>2014</v>
      </c>
    </row>
    <row r="419" spans="1:21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41371.897916666669</v>
      </c>
      <c r="T419" s="10">
        <f t="shared" si="40"/>
        <v>41360.678935185184</v>
      </c>
      <c r="U419">
        <f t="shared" si="41"/>
        <v>2013</v>
      </c>
    </row>
    <row r="420" spans="1:21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42207.990706018521</v>
      </c>
      <c r="T420" s="10">
        <f t="shared" si="40"/>
        <v>42177.990706018521</v>
      </c>
      <c r="U420">
        <f t="shared" si="41"/>
        <v>2015</v>
      </c>
    </row>
    <row r="421" spans="1:21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41454.550775462965</v>
      </c>
      <c r="T421" s="10">
        <f t="shared" si="40"/>
        <v>41394.550775462965</v>
      </c>
      <c r="U421">
        <f t="shared" si="41"/>
        <v>2013</v>
      </c>
    </row>
    <row r="422" spans="1:21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41711.903136574074</v>
      </c>
      <c r="T422" s="10">
        <f t="shared" si="40"/>
        <v>41681.944803240745</v>
      </c>
      <c r="U422">
        <f t="shared" si="41"/>
        <v>2014</v>
      </c>
    </row>
    <row r="423" spans="1:21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42237.19972222222</v>
      </c>
      <c r="T423" s="10">
        <f t="shared" si="40"/>
        <v>42177.19972222222</v>
      </c>
      <c r="U423">
        <f t="shared" si="41"/>
        <v>2015</v>
      </c>
    </row>
    <row r="424" spans="1:21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41892.968715277784</v>
      </c>
      <c r="T424" s="10">
        <f t="shared" si="40"/>
        <v>41862.968715277784</v>
      </c>
      <c r="U424">
        <f t="shared" si="41"/>
        <v>2014</v>
      </c>
    </row>
    <row r="425" spans="1:21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41430.634606481486</v>
      </c>
      <c r="T425" s="10">
        <f t="shared" si="40"/>
        <v>41400.634606481486</v>
      </c>
      <c r="U425">
        <f t="shared" si="41"/>
        <v>2013</v>
      </c>
    </row>
    <row r="426" spans="1:21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40994.042812500003</v>
      </c>
      <c r="T426" s="10">
        <f t="shared" si="40"/>
        <v>40934.084479166668</v>
      </c>
      <c r="U426">
        <f t="shared" si="41"/>
        <v>2012</v>
      </c>
    </row>
    <row r="427" spans="1:21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42335.611157407409</v>
      </c>
      <c r="T427" s="10">
        <f t="shared" si="40"/>
        <v>42275.569490740738</v>
      </c>
      <c r="U427">
        <f t="shared" si="41"/>
        <v>2015</v>
      </c>
    </row>
    <row r="428" spans="1:21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42430.420300925929</v>
      </c>
      <c r="T428" s="10">
        <f t="shared" si="40"/>
        <v>42400.420300925929</v>
      </c>
      <c r="U428">
        <f t="shared" si="41"/>
        <v>2016</v>
      </c>
    </row>
    <row r="429" spans="1:21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42299.499305555561</v>
      </c>
      <c r="T429" s="10">
        <f t="shared" si="40"/>
        <v>42285.617361111115</v>
      </c>
      <c r="U429">
        <f t="shared" si="41"/>
        <v>2015</v>
      </c>
    </row>
    <row r="430" spans="1:21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41806.625</v>
      </c>
      <c r="T430" s="10">
        <f t="shared" si="40"/>
        <v>41778.475057870375</v>
      </c>
      <c r="U430">
        <f t="shared" si="41"/>
        <v>2014</v>
      </c>
    </row>
    <row r="431" spans="1:21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40143.915972222225</v>
      </c>
      <c r="T431" s="10">
        <f t="shared" si="40"/>
        <v>40070.609745370377</v>
      </c>
      <c r="U431">
        <f t="shared" si="41"/>
        <v>2009</v>
      </c>
    </row>
    <row r="432" spans="1:21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41527.81559027778</v>
      </c>
      <c r="T432" s="10">
        <f t="shared" si="40"/>
        <v>41512.81559027778</v>
      </c>
      <c r="U432">
        <f t="shared" si="41"/>
        <v>2013</v>
      </c>
    </row>
    <row r="433" spans="1:21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42556.579664351855</v>
      </c>
      <c r="T433" s="10">
        <f t="shared" si="40"/>
        <v>42526.579664351855</v>
      </c>
      <c r="U433">
        <f t="shared" si="41"/>
        <v>2016</v>
      </c>
    </row>
    <row r="434" spans="1:21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42298.434965277782</v>
      </c>
      <c r="T434" s="10">
        <f t="shared" si="40"/>
        <v>42238.434965277782</v>
      </c>
      <c r="U434">
        <f t="shared" si="41"/>
        <v>2015</v>
      </c>
    </row>
    <row r="435" spans="1:21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42288.338217592594</v>
      </c>
      <c r="T435" s="10">
        <f t="shared" si="40"/>
        <v>42228.338217592594</v>
      </c>
      <c r="U435">
        <f t="shared" si="41"/>
        <v>2015</v>
      </c>
    </row>
    <row r="436" spans="1:21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41609.584513888891</v>
      </c>
      <c r="T436" s="10">
        <f t="shared" si="40"/>
        <v>41576.542847222227</v>
      </c>
      <c r="U436">
        <f t="shared" si="41"/>
        <v>2013</v>
      </c>
    </row>
    <row r="437" spans="1:21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41530.455787037041</v>
      </c>
      <c r="T437" s="10">
        <f t="shared" si="40"/>
        <v>41500.455787037041</v>
      </c>
      <c r="U437">
        <f t="shared" si="41"/>
        <v>2013</v>
      </c>
    </row>
    <row r="438" spans="1:21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41486.070752314816</v>
      </c>
      <c r="T438" s="10">
        <f t="shared" si="40"/>
        <v>41456.070752314816</v>
      </c>
      <c r="U438">
        <f t="shared" si="41"/>
        <v>2013</v>
      </c>
    </row>
    <row r="439" spans="1:21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42651.026921296296</v>
      </c>
      <c r="T439" s="10">
        <f t="shared" si="40"/>
        <v>42591.026921296296</v>
      </c>
      <c r="U439">
        <f t="shared" si="41"/>
        <v>2016</v>
      </c>
    </row>
    <row r="440" spans="1:21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42326.011087962965</v>
      </c>
      <c r="T440" s="10">
        <f t="shared" si="40"/>
        <v>42295.9694212963</v>
      </c>
      <c r="U440">
        <f t="shared" si="41"/>
        <v>2015</v>
      </c>
    </row>
    <row r="441" spans="1:21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41929.470115740747</v>
      </c>
      <c r="T441" s="10">
        <f t="shared" si="40"/>
        <v>41919.470115740747</v>
      </c>
      <c r="U441">
        <f t="shared" si="41"/>
        <v>2014</v>
      </c>
    </row>
    <row r="442" spans="1:21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42453.652233796303</v>
      </c>
      <c r="T442" s="10">
        <f t="shared" si="40"/>
        <v>42423.69390046296</v>
      </c>
      <c r="U442">
        <f t="shared" si="41"/>
        <v>2016</v>
      </c>
    </row>
    <row r="443" spans="1:21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41580.502268518518</v>
      </c>
      <c r="T443" s="10">
        <f t="shared" si="40"/>
        <v>41550.502268518518</v>
      </c>
      <c r="U443">
        <f t="shared" si="41"/>
        <v>2013</v>
      </c>
    </row>
    <row r="444" spans="1:21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42054.597025462965</v>
      </c>
      <c r="T444" s="10">
        <f t="shared" si="40"/>
        <v>42024.597025462965</v>
      </c>
      <c r="U444">
        <f t="shared" si="41"/>
        <v>2015</v>
      </c>
    </row>
    <row r="445" spans="1:21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41679.723391203705</v>
      </c>
      <c r="T445" s="10">
        <f t="shared" si="40"/>
        <v>41649.723391203705</v>
      </c>
      <c r="U445">
        <f t="shared" si="41"/>
        <v>2014</v>
      </c>
    </row>
    <row r="446" spans="1:21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40954.615289351852</v>
      </c>
      <c r="T446" s="10">
        <f t="shared" si="40"/>
        <v>40894.615289351852</v>
      </c>
      <c r="U446">
        <f t="shared" si="41"/>
        <v>2012</v>
      </c>
    </row>
    <row r="447" spans="1:21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42145.043692129628</v>
      </c>
      <c r="T447" s="10">
        <f t="shared" si="40"/>
        <v>42130.043692129628</v>
      </c>
      <c r="U447">
        <f t="shared" si="41"/>
        <v>2015</v>
      </c>
    </row>
    <row r="448" spans="1:21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42066.791898148149</v>
      </c>
      <c r="T448" s="10">
        <f t="shared" si="40"/>
        <v>42036.791898148149</v>
      </c>
      <c r="U448">
        <f t="shared" si="41"/>
        <v>2015</v>
      </c>
    </row>
    <row r="449" spans="1:21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41356.22179398148</v>
      </c>
      <c r="T449" s="10">
        <f t="shared" si="40"/>
        <v>41331.263460648152</v>
      </c>
      <c r="U449">
        <f t="shared" si="41"/>
        <v>2013</v>
      </c>
    </row>
    <row r="450" spans="1:21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41773.466377314813</v>
      </c>
      <c r="T450" s="10">
        <f t="shared" si="40"/>
        <v>41753.466377314813</v>
      </c>
      <c r="U450">
        <f t="shared" si="41"/>
        <v>2014</v>
      </c>
    </row>
    <row r="451" spans="1:21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T514" si="46">(I451/86400)+25569+(-7/24)</f>
        <v>41564.276446759264</v>
      </c>
      <c r="T451" s="10">
        <f t="shared" si="46"/>
        <v>41534.276446759264</v>
      </c>
      <c r="U451">
        <f t="shared" ref="U451:U514" si="47">YEAR(S451)</f>
        <v>2013</v>
      </c>
    </row>
    <row r="452" spans="1:21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41684.655092592591</v>
      </c>
      <c r="T452" s="10">
        <f t="shared" si="46"/>
        <v>41654.655092592591</v>
      </c>
      <c r="U452">
        <f t="shared" si="47"/>
        <v>2014</v>
      </c>
    </row>
    <row r="453" spans="1:21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41664.423506944448</v>
      </c>
      <c r="T453" s="10">
        <f t="shared" si="46"/>
        <v>41634.423506944448</v>
      </c>
      <c r="U453">
        <f t="shared" si="47"/>
        <v>2014</v>
      </c>
    </row>
    <row r="454" spans="1:21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42137.412210648152</v>
      </c>
      <c r="T454" s="10">
        <f t="shared" si="46"/>
        <v>42107.412210648152</v>
      </c>
      <c r="U454">
        <f t="shared" si="47"/>
        <v>2015</v>
      </c>
    </row>
    <row r="455" spans="1:21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42054.533321759263</v>
      </c>
      <c r="T455" s="10">
        <f t="shared" si="46"/>
        <v>42038.533321759263</v>
      </c>
      <c r="U455">
        <f t="shared" si="47"/>
        <v>2015</v>
      </c>
    </row>
    <row r="456" spans="1:21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41969.259722222225</v>
      </c>
      <c r="T456" s="10">
        <f t="shared" si="46"/>
        <v>41938.42559027778</v>
      </c>
      <c r="U456">
        <f t="shared" si="47"/>
        <v>2014</v>
      </c>
    </row>
    <row r="457" spans="1:21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41015.729861111111</v>
      </c>
      <c r="T457" s="10">
        <f t="shared" si="46"/>
        <v>40970.710902777784</v>
      </c>
      <c r="U457">
        <f t="shared" si="47"/>
        <v>2012</v>
      </c>
    </row>
    <row r="458" spans="1:21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41568.874305555561</v>
      </c>
      <c r="T458" s="10">
        <f t="shared" si="46"/>
        <v>41547.402789351858</v>
      </c>
      <c r="U458">
        <f t="shared" si="47"/>
        <v>2013</v>
      </c>
    </row>
    <row r="459" spans="1:21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41867.475833333338</v>
      </c>
      <c r="T459" s="10">
        <f t="shared" si="46"/>
        <v>41837.475833333338</v>
      </c>
      <c r="U459">
        <f t="shared" si="47"/>
        <v>2014</v>
      </c>
    </row>
    <row r="460" spans="1:21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41408.408101851855</v>
      </c>
      <c r="T460" s="10">
        <f t="shared" si="46"/>
        <v>41378.408101851855</v>
      </c>
      <c r="U460">
        <f t="shared" si="47"/>
        <v>2013</v>
      </c>
    </row>
    <row r="461" spans="1:21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40860.3903587963</v>
      </c>
      <c r="T461" s="10">
        <f t="shared" si="46"/>
        <v>40800.348692129635</v>
      </c>
      <c r="U461">
        <f t="shared" si="47"/>
        <v>2011</v>
      </c>
    </row>
    <row r="462" spans="1:21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41790.875</v>
      </c>
      <c r="T462" s="10">
        <f t="shared" si="46"/>
        <v>41759.250868055555</v>
      </c>
      <c r="U462">
        <f t="shared" si="47"/>
        <v>2014</v>
      </c>
    </row>
    <row r="463" spans="1:21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41427.555173611116</v>
      </c>
      <c r="T463" s="10">
        <f t="shared" si="46"/>
        <v>41407.555173611116</v>
      </c>
      <c r="U463">
        <f t="shared" si="47"/>
        <v>2013</v>
      </c>
    </row>
    <row r="464" spans="1:21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40764.834965277776</v>
      </c>
      <c r="T464" s="10">
        <f t="shared" si="46"/>
        <v>40704.834965277776</v>
      </c>
      <c r="U464">
        <f t="shared" si="47"/>
        <v>2011</v>
      </c>
    </row>
    <row r="465" spans="1:21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40810.418437500004</v>
      </c>
      <c r="T465" s="10">
        <f t="shared" si="46"/>
        <v>40750.418437500004</v>
      </c>
      <c r="U465">
        <f t="shared" si="47"/>
        <v>2011</v>
      </c>
    </row>
    <row r="466" spans="1:21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42508.557118055556</v>
      </c>
      <c r="T466" s="10">
        <f t="shared" si="46"/>
        <v>42488.557118055556</v>
      </c>
      <c r="U466">
        <f t="shared" si="47"/>
        <v>2016</v>
      </c>
    </row>
    <row r="467" spans="1:21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41816.828402777777</v>
      </c>
      <c r="T467" s="10">
        <f t="shared" si="46"/>
        <v>41800.828402777777</v>
      </c>
      <c r="U467">
        <f t="shared" si="47"/>
        <v>2014</v>
      </c>
    </row>
    <row r="468" spans="1:21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41159.65120370371</v>
      </c>
      <c r="T468" s="10">
        <f t="shared" si="46"/>
        <v>41129.65120370371</v>
      </c>
      <c r="U468">
        <f t="shared" si="47"/>
        <v>2012</v>
      </c>
    </row>
    <row r="469" spans="1:21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41180.388125000005</v>
      </c>
      <c r="T469" s="10">
        <f t="shared" si="46"/>
        <v>41135.388125000005</v>
      </c>
      <c r="U469">
        <f t="shared" si="47"/>
        <v>2012</v>
      </c>
    </row>
    <row r="470" spans="1:21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41100.868807870371</v>
      </c>
      <c r="T470" s="10">
        <f t="shared" si="46"/>
        <v>41040.875960648154</v>
      </c>
      <c r="U470">
        <f t="shared" si="47"/>
        <v>2012</v>
      </c>
    </row>
    <row r="471" spans="1:21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41887.698194444449</v>
      </c>
      <c r="T471" s="10">
        <f t="shared" si="46"/>
        <v>41827.698194444449</v>
      </c>
      <c r="U471">
        <f t="shared" si="47"/>
        <v>2014</v>
      </c>
    </row>
    <row r="472" spans="1:21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41654.875</v>
      </c>
      <c r="T472" s="10">
        <f t="shared" si="46"/>
        <v>41604.876030092593</v>
      </c>
      <c r="U472">
        <f t="shared" si="47"/>
        <v>2014</v>
      </c>
    </row>
    <row r="473" spans="1:21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41748.388645833336</v>
      </c>
      <c r="T473" s="10">
        <f t="shared" si="46"/>
        <v>41703.430312500001</v>
      </c>
      <c r="U473">
        <f t="shared" si="47"/>
        <v>2014</v>
      </c>
    </row>
    <row r="474" spans="1:21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41874.630995370375</v>
      </c>
      <c r="T474" s="10">
        <f t="shared" si="46"/>
        <v>41844.630995370375</v>
      </c>
      <c r="U474">
        <f t="shared" si="47"/>
        <v>2014</v>
      </c>
    </row>
    <row r="475" spans="1:21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41899.406469907408</v>
      </c>
      <c r="T475" s="10">
        <f t="shared" si="46"/>
        <v>41869.406469907408</v>
      </c>
      <c r="U475">
        <f t="shared" si="47"/>
        <v>2014</v>
      </c>
    </row>
    <row r="476" spans="1:21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42783.03737268519</v>
      </c>
      <c r="T476" s="10">
        <f t="shared" si="46"/>
        <v>42753.03737268519</v>
      </c>
      <c r="U476">
        <f t="shared" si="47"/>
        <v>2017</v>
      </c>
    </row>
    <row r="477" spans="1:21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42129.794479166674</v>
      </c>
      <c r="T477" s="10">
        <f t="shared" si="46"/>
        <v>42099.794479166674</v>
      </c>
      <c r="U477">
        <f t="shared" si="47"/>
        <v>2015</v>
      </c>
    </row>
    <row r="478" spans="1:21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41792.874305555561</v>
      </c>
      <c r="T478" s="10">
        <f t="shared" si="46"/>
        <v>41757.683344907411</v>
      </c>
      <c r="U478">
        <f t="shared" si="47"/>
        <v>2014</v>
      </c>
    </row>
    <row r="479" spans="1:21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41047.543217592596</v>
      </c>
      <c r="T479" s="10">
        <f t="shared" si="46"/>
        <v>40987.543217592596</v>
      </c>
      <c r="U479">
        <f t="shared" si="47"/>
        <v>2012</v>
      </c>
    </row>
    <row r="480" spans="1:21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42095.577650462968</v>
      </c>
      <c r="T480" s="10">
        <f t="shared" si="46"/>
        <v>42065.619317129633</v>
      </c>
      <c r="U480">
        <f t="shared" si="47"/>
        <v>2015</v>
      </c>
    </row>
    <row r="481" spans="1:21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41964.157812500001</v>
      </c>
      <c r="T481" s="10">
        <f t="shared" si="46"/>
        <v>41904.116145833337</v>
      </c>
      <c r="U481">
        <f t="shared" si="47"/>
        <v>2014</v>
      </c>
    </row>
    <row r="482" spans="1:21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41495.208506944451</v>
      </c>
      <c r="T482" s="10">
        <f t="shared" si="46"/>
        <v>41465.208506944451</v>
      </c>
      <c r="U482">
        <f t="shared" si="47"/>
        <v>2013</v>
      </c>
    </row>
    <row r="483" spans="1:21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41192.380659722221</v>
      </c>
      <c r="T483" s="10">
        <f t="shared" si="46"/>
        <v>41162.380659722221</v>
      </c>
      <c r="U483">
        <f t="shared" si="47"/>
        <v>2012</v>
      </c>
    </row>
    <row r="484" spans="1:21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42474.31527777778</v>
      </c>
      <c r="T484" s="10">
        <f t="shared" si="46"/>
        <v>42447.605208333334</v>
      </c>
      <c r="U484">
        <f t="shared" si="47"/>
        <v>2016</v>
      </c>
    </row>
    <row r="485" spans="1:21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41302.90592592593</v>
      </c>
      <c r="T485" s="10">
        <f t="shared" si="46"/>
        <v>41242.90592592593</v>
      </c>
      <c r="U485">
        <f t="shared" si="47"/>
        <v>2013</v>
      </c>
    </row>
    <row r="486" spans="1:21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42313.689490740748</v>
      </c>
      <c r="T486" s="10">
        <f t="shared" si="46"/>
        <v>42272.647824074076</v>
      </c>
      <c r="U486">
        <f t="shared" si="47"/>
        <v>2015</v>
      </c>
    </row>
    <row r="487" spans="1:21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41411.214108796303</v>
      </c>
      <c r="T487" s="10">
        <f t="shared" si="46"/>
        <v>41381.214108796303</v>
      </c>
      <c r="U487">
        <f t="shared" si="47"/>
        <v>2013</v>
      </c>
    </row>
    <row r="488" spans="1:21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41791.650914351856</v>
      </c>
      <c r="T488" s="10">
        <f t="shared" si="46"/>
        <v>41761.650914351856</v>
      </c>
      <c r="U488">
        <f t="shared" si="47"/>
        <v>2014</v>
      </c>
    </row>
    <row r="489" spans="1:21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42729.344837962963</v>
      </c>
      <c r="T489" s="10">
        <f t="shared" si="46"/>
        <v>42669.303171296298</v>
      </c>
      <c r="U489">
        <f t="shared" si="47"/>
        <v>2016</v>
      </c>
    </row>
    <row r="490" spans="1:21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42743.762731481482</v>
      </c>
      <c r="T490" s="10">
        <f t="shared" si="46"/>
        <v>42713.762731481482</v>
      </c>
      <c r="U490">
        <f t="shared" si="47"/>
        <v>2017</v>
      </c>
    </row>
    <row r="491" spans="1:21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40913.189583333333</v>
      </c>
      <c r="T491" s="10">
        <f t="shared" si="46"/>
        <v>40882.19</v>
      </c>
      <c r="U491">
        <f t="shared" si="47"/>
        <v>2012</v>
      </c>
    </row>
    <row r="492" spans="1:21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41143.67690972222</v>
      </c>
      <c r="T492" s="10">
        <f t="shared" si="46"/>
        <v>41113.67690972222</v>
      </c>
      <c r="U492">
        <f t="shared" si="47"/>
        <v>2012</v>
      </c>
    </row>
    <row r="493" spans="1:21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42396.690960648149</v>
      </c>
      <c r="T493" s="10">
        <f t="shared" si="46"/>
        <v>42366.690960648149</v>
      </c>
      <c r="U493">
        <f t="shared" si="47"/>
        <v>2016</v>
      </c>
    </row>
    <row r="494" spans="1:21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42655.743402777785</v>
      </c>
      <c r="T494" s="10">
        <f t="shared" si="46"/>
        <v>42595.743402777785</v>
      </c>
      <c r="U494">
        <f t="shared" si="47"/>
        <v>2016</v>
      </c>
    </row>
    <row r="495" spans="1:21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42144.434467592597</v>
      </c>
      <c r="T495" s="10">
        <f t="shared" si="46"/>
        <v>42114.434467592597</v>
      </c>
      <c r="U495">
        <f t="shared" si="47"/>
        <v>2015</v>
      </c>
    </row>
    <row r="496" spans="1:21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41822.833333333336</v>
      </c>
      <c r="T496" s="10">
        <f t="shared" si="46"/>
        <v>41799.538946759261</v>
      </c>
      <c r="U496">
        <f t="shared" si="47"/>
        <v>2014</v>
      </c>
    </row>
    <row r="497" spans="1:21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42201.535937500004</v>
      </c>
      <c r="T497" s="10">
        <f t="shared" si="46"/>
        <v>42171.535937500004</v>
      </c>
      <c r="U497">
        <f t="shared" si="47"/>
        <v>2015</v>
      </c>
    </row>
    <row r="498" spans="1:21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41680.639745370376</v>
      </c>
      <c r="T498" s="10">
        <f t="shared" si="46"/>
        <v>41620.639745370376</v>
      </c>
      <c r="U498">
        <f t="shared" si="47"/>
        <v>2014</v>
      </c>
    </row>
    <row r="499" spans="1:21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41997.916666666664</v>
      </c>
      <c r="T499" s="10">
        <f t="shared" si="46"/>
        <v>41944.746122685188</v>
      </c>
      <c r="U499">
        <f t="shared" si="47"/>
        <v>2014</v>
      </c>
    </row>
    <row r="500" spans="1:21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40900.47047453704</v>
      </c>
      <c r="T500" s="10">
        <f t="shared" si="46"/>
        <v>40858.47047453704</v>
      </c>
      <c r="U500">
        <f t="shared" si="47"/>
        <v>2011</v>
      </c>
    </row>
    <row r="501" spans="1:21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40098.582638888889</v>
      </c>
      <c r="T501" s="10">
        <f t="shared" si="46"/>
        <v>40043.603796296295</v>
      </c>
      <c r="U501">
        <f t="shared" si="47"/>
        <v>2009</v>
      </c>
    </row>
    <row r="502" spans="1:21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40306.636111111111</v>
      </c>
      <c r="T502" s="10">
        <f t="shared" si="46"/>
        <v>40247.594340277778</v>
      </c>
      <c r="U502">
        <f t="shared" si="47"/>
        <v>2010</v>
      </c>
    </row>
    <row r="503" spans="1:21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40732.942719907413</v>
      </c>
      <c r="T503" s="10">
        <f t="shared" si="46"/>
        <v>40702.942719907413</v>
      </c>
      <c r="U503">
        <f t="shared" si="47"/>
        <v>2011</v>
      </c>
    </row>
    <row r="504" spans="1:21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40986.220196759263</v>
      </c>
      <c r="T504" s="10">
        <f t="shared" si="46"/>
        <v>40956.261863425927</v>
      </c>
      <c r="U504">
        <f t="shared" si="47"/>
        <v>2012</v>
      </c>
    </row>
    <row r="505" spans="1:21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42021.234988425924</v>
      </c>
      <c r="T505" s="10">
        <f t="shared" si="46"/>
        <v>41991.234988425924</v>
      </c>
      <c r="U505">
        <f t="shared" si="47"/>
        <v>2015</v>
      </c>
    </row>
    <row r="506" spans="1:21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41009.650312500002</v>
      </c>
      <c r="T506" s="10">
        <f t="shared" si="46"/>
        <v>40949.691979166666</v>
      </c>
      <c r="U506">
        <f t="shared" si="47"/>
        <v>2012</v>
      </c>
    </row>
    <row r="507" spans="1:21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42362.806550925925</v>
      </c>
      <c r="T507" s="10">
        <f t="shared" si="46"/>
        <v>42317.806550925925</v>
      </c>
      <c r="U507">
        <f t="shared" si="47"/>
        <v>2015</v>
      </c>
    </row>
    <row r="508" spans="1:21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41496.260648148149</v>
      </c>
      <c r="T508" s="10">
        <f t="shared" si="46"/>
        <v>41466.260648148149</v>
      </c>
      <c r="U508">
        <f t="shared" si="47"/>
        <v>2013</v>
      </c>
    </row>
    <row r="509" spans="1:21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41201.667326388888</v>
      </c>
      <c r="T509" s="10">
        <f t="shared" si="46"/>
        <v>41156.667326388888</v>
      </c>
      <c r="U509">
        <f t="shared" si="47"/>
        <v>2012</v>
      </c>
    </row>
    <row r="510" spans="1:21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41054.301388888889</v>
      </c>
      <c r="T510" s="10">
        <f t="shared" si="46"/>
        <v>40994.732650462967</v>
      </c>
      <c r="U510">
        <f t="shared" si="47"/>
        <v>2012</v>
      </c>
    </row>
    <row r="511" spans="1:21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42183.339930555558</v>
      </c>
      <c r="T511" s="10">
        <f t="shared" si="46"/>
        <v>42153.339930555558</v>
      </c>
      <c r="U511">
        <f t="shared" si="47"/>
        <v>2015</v>
      </c>
    </row>
    <row r="512" spans="1:21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42429.884710648148</v>
      </c>
      <c r="T512" s="10">
        <f t="shared" si="46"/>
        <v>42399.884710648148</v>
      </c>
      <c r="U512">
        <f t="shared" si="47"/>
        <v>2016</v>
      </c>
    </row>
    <row r="513" spans="1:21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41369.969699074078</v>
      </c>
      <c r="T513" s="10">
        <f t="shared" si="46"/>
        <v>41340.011365740742</v>
      </c>
      <c r="U513">
        <f t="shared" si="47"/>
        <v>2013</v>
      </c>
    </row>
    <row r="514" spans="1:21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42694.492210648146</v>
      </c>
      <c r="T514" s="10">
        <f t="shared" si="46"/>
        <v>42649.450543981489</v>
      </c>
      <c r="U514">
        <f t="shared" si="47"/>
        <v>2016</v>
      </c>
    </row>
    <row r="515" spans="1:21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T578" si="52">(I515/86400)+25569+(-7/24)</f>
        <v>42597.000000000007</v>
      </c>
      <c r="T515" s="10">
        <f t="shared" si="52"/>
        <v>42552.362326388895</v>
      </c>
      <c r="U515">
        <f t="shared" ref="U515:U578" si="53">YEAR(S515)</f>
        <v>2016</v>
      </c>
    </row>
    <row r="516" spans="1:21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41860.32230324074</v>
      </c>
      <c r="T516" s="10">
        <f t="shared" si="52"/>
        <v>41830.32230324074</v>
      </c>
      <c r="U516">
        <f t="shared" si="53"/>
        <v>2014</v>
      </c>
    </row>
    <row r="517" spans="1:21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42367.19908564815</v>
      </c>
      <c r="T517" s="10">
        <f t="shared" si="52"/>
        <v>42327.19908564815</v>
      </c>
      <c r="U517">
        <f t="shared" si="53"/>
        <v>2015</v>
      </c>
    </row>
    <row r="518" spans="1:21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42151.487037037041</v>
      </c>
      <c r="T518" s="10">
        <f t="shared" si="52"/>
        <v>42091.487037037041</v>
      </c>
      <c r="U518">
        <f t="shared" si="53"/>
        <v>2015</v>
      </c>
    </row>
    <row r="519" spans="1:21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42768.323622685188</v>
      </c>
      <c r="T519" s="10">
        <f t="shared" si="52"/>
        <v>42738.323622685188</v>
      </c>
      <c r="U519">
        <f t="shared" si="53"/>
        <v>2017</v>
      </c>
    </row>
    <row r="520" spans="1:21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42253.323611111111</v>
      </c>
      <c r="T520" s="10">
        <f t="shared" si="52"/>
        <v>42223.32435185185</v>
      </c>
      <c r="U520">
        <f t="shared" si="53"/>
        <v>2015</v>
      </c>
    </row>
    <row r="521" spans="1:21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41248.099780092591</v>
      </c>
      <c r="T521" s="10">
        <f t="shared" si="52"/>
        <v>41218.099780092591</v>
      </c>
      <c r="U521">
        <f t="shared" si="53"/>
        <v>2012</v>
      </c>
    </row>
    <row r="522" spans="1:21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42348.410428240742</v>
      </c>
      <c r="T522" s="10">
        <f t="shared" si="52"/>
        <v>42318.410428240742</v>
      </c>
      <c r="U522">
        <f t="shared" si="53"/>
        <v>2015</v>
      </c>
    </row>
    <row r="523" spans="1:21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42674.915972222225</v>
      </c>
      <c r="T523" s="10">
        <f t="shared" si="52"/>
        <v>42645.801145833335</v>
      </c>
      <c r="U523">
        <f t="shared" si="53"/>
        <v>2016</v>
      </c>
    </row>
    <row r="524" spans="1:21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42449.707465277781</v>
      </c>
      <c r="T524" s="10">
        <f t="shared" si="52"/>
        <v>42429.749131944445</v>
      </c>
      <c r="U524">
        <f t="shared" si="53"/>
        <v>2016</v>
      </c>
    </row>
    <row r="525" spans="1:21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42267.841157407405</v>
      </c>
      <c r="T525" s="10">
        <f t="shared" si="52"/>
        <v>42237.841157407405</v>
      </c>
      <c r="U525">
        <f t="shared" si="53"/>
        <v>2015</v>
      </c>
    </row>
    <row r="526" spans="1:21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42522.425567129634</v>
      </c>
      <c r="T526" s="10">
        <f t="shared" si="52"/>
        <v>42492.425567129634</v>
      </c>
      <c r="U526">
        <f t="shared" si="53"/>
        <v>2016</v>
      </c>
    </row>
    <row r="527" spans="1:21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41895.109270833338</v>
      </c>
      <c r="T527" s="10">
        <f t="shared" si="52"/>
        <v>41850.109270833338</v>
      </c>
      <c r="U527">
        <f t="shared" si="53"/>
        <v>2014</v>
      </c>
    </row>
    <row r="528" spans="1:21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42223.416666666664</v>
      </c>
      <c r="T528" s="10">
        <f t="shared" si="52"/>
        <v>42192.30027777778</v>
      </c>
      <c r="U528">
        <f t="shared" si="53"/>
        <v>2015</v>
      </c>
    </row>
    <row r="529" spans="1:21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42783.378472222226</v>
      </c>
      <c r="T529" s="10">
        <f t="shared" si="52"/>
        <v>42752.913958333338</v>
      </c>
      <c r="U529">
        <f t="shared" si="53"/>
        <v>2017</v>
      </c>
    </row>
    <row r="530" spans="1:21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42176.597222222226</v>
      </c>
      <c r="T530" s="10">
        <f t="shared" si="52"/>
        <v>42155.628553240742</v>
      </c>
      <c r="U530">
        <f t="shared" si="53"/>
        <v>2015</v>
      </c>
    </row>
    <row r="531" spans="1:21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42745.916666666664</v>
      </c>
      <c r="T531" s="10">
        <f t="shared" si="52"/>
        <v>42724.73951388889</v>
      </c>
      <c r="U531">
        <f t="shared" si="53"/>
        <v>2017</v>
      </c>
    </row>
    <row r="532" spans="1:21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42178.791666666664</v>
      </c>
      <c r="T532" s="10">
        <f t="shared" si="52"/>
        <v>42157.299398148149</v>
      </c>
      <c r="U532">
        <f t="shared" si="53"/>
        <v>2015</v>
      </c>
    </row>
    <row r="533" spans="1:21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42720.999305555561</v>
      </c>
      <c r="T533" s="10">
        <f t="shared" si="52"/>
        <v>42675.7734837963</v>
      </c>
      <c r="U533">
        <f t="shared" si="53"/>
        <v>2016</v>
      </c>
    </row>
    <row r="534" spans="1:21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42502.715370370373</v>
      </c>
      <c r="T534" s="10">
        <f t="shared" si="52"/>
        <v>42472.715370370373</v>
      </c>
      <c r="U534">
        <f t="shared" si="53"/>
        <v>2016</v>
      </c>
    </row>
    <row r="535" spans="1:21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42506.143113425926</v>
      </c>
      <c r="T535" s="10">
        <f t="shared" si="52"/>
        <v>42482.143113425926</v>
      </c>
      <c r="U535">
        <f t="shared" si="53"/>
        <v>2016</v>
      </c>
    </row>
    <row r="536" spans="1:21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42309.666666666664</v>
      </c>
      <c r="T536" s="10">
        <f t="shared" si="52"/>
        <v>42270.519328703704</v>
      </c>
      <c r="U536">
        <f t="shared" si="53"/>
        <v>2015</v>
      </c>
    </row>
    <row r="537" spans="1:21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42741.253530092596</v>
      </c>
      <c r="T537" s="10">
        <f t="shared" si="52"/>
        <v>42711.253530092596</v>
      </c>
      <c r="U537">
        <f t="shared" si="53"/>
        <v>2017</v>
      </c>
    </row>
    <row r="538" spans="1:21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42219.458333333336</v>
      </c>
      <c r="T538" s="10">
        <f t="shared" si="52"/>
        <v>42179.05332175926</v>
      </c>
      <c r="U538">
        <f t="shared" si="53"/>
        <v>2015</v>
      </c>
    </row>
    <row r="539" spans="1:21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42312.518414351849</v>
      </c>
      <c r="T539" s="10">
        <f t="shared" si="52"/>
        <v>42282.476747685192</v>
      </c>
      <c r="U539">
        <f t="shared" si="53"/>
        <v>2015</v>
      </c>
    </row>
    <row r="540" spans="1:21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42503.50304398148</v>
      </c>
      <c r="T540" s="10">
        <f t="shared" si="52"/>
        <v>42473.50304398148</v>
      </c>
      <c r="U540">
        <f t="shared" si="53"/>
        <v>2016</v>
      </c>
    </row>
    <row r="541" spans="1:21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42555.758182870377</v>
      </c>
      <c r="T541" s="10">
        <f t="shared" si="52"/>
        <v>42534.758182870377</v>
      </c>
      <c r="U541">
        <f t="shared" si="53"/>
        <v>2016</v>
      </c>
    </row>
    <row r="542" spans="1:21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42039.52553240741</v>
      </c>
      <c r="T542" s="10">
        <f t="shared" si="52"/>
        <v>42009.52553240741</v>
      </c>
      <c r="U542">
        <f t="shared" si="53"/>
        <v>2015</v>
      </c>
    </row>
    <row r="543" spans="1:21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42305.755023148151</v>
      </c>
      <c r="T543" s="10">
        <f t="shared" si="52"/>
        <v>42275.755023148151</v>
      </c>
      <c r="U543">
        <f t="shared" si="53"/>
        <v>2015</v>
      </c>
    </row>
    <row r="544" spans="1:21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42493.404120370375</v>
      </c>
      <c r="T544" s="10">
        <f t="shared" si="52"/>
        <v>42433.445787037039</v>
      </c>
      <c r="U544">
        <f t="shared" si="53"/>
        <v>2016</v>
      </c>
    </row>
    <row r="545" spans="1:21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41943.800486111111</v>
      </c>
      <c r="T545" s="10">
        <f t="shared" si="52"/>
        <v>41913.800486111111</v>
      </c>
      <c r="U545">
        <f t="shared" si="53"/>
        <v>2014</v>
      </c>
    </row>
    <row r="546" spans="1:21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42555.365277777782</v>
      </c>
      <c r="T546" s="10">
        <f t="shared" si="52"/>
        <v>42525.365277777782</v>
      </c>
      <c r="U546">
        <f t="shared" si="53"/>
        <v>2016</v>
      </c>
    </row>
    <row r="547" spans="1:21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42323.342465277783</v>
      </c>
      <c r="T547" s="10">
        <f t="shared" si="52"/>
        <v>42283.300798611112</v>
      </c>
      <c r="U547">
        <f t="shared" si="53"/>
        <v>2015</v>
      </c>
    </row>
    <row r="548" spans="1:21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42294.376331018524</v>
      </c>
      <c r="T548" s="10">
        <f t="shared" si="52"/>
        <v>42249.376331018524</v>
      </c>
      <c r="U548">
        <f t="shared" si="53"/>
        <v>2015</v>
      </c>
    </row>
    <row r="549" spans="1:21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42410.404675925929</v>
      </c>
      <c r="T549" s="10">
        <f t="shared" si="52"/>
        <v>42380.404675925929</v>
      </c>
      <c r="U549">
        <f t="shared" si="53"/>
        <v>2016</v>
      </c>
    </row>
    <row r="550" spans="1:21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42306.611666666671</v>
      </c>
      <c r="T550" s="10">
        <f t="shared" si="52"/>
        <v>42276.611666666671</v>
      </c>
      <c r="U550">
        <f t="shared" si="53"/>
        <v>2015</v>
      </c>
    </row>
    <row r="551" spans="1:21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42193.34516203704</v>
      </c>
      <c r="T551" s="10">
        <f t="shared" si="52"/>
        <v>42163.34516203704</v>
      </c>
      <c r="U551">
        <f t="shared" si="53"/>
        <v>2015</v>
      </c>
    </row>
    <row r="552" spans="1:21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42765.916666666664</v>
      </c>
      <c r="T552" s="10">
        <f t="shared" si="52"/>
        <v>42753.387094907412</v>
      </c>
      <c r="U552">
        <f t="shared" si="53"/>
        <v>2017</v>
      </c>
    </row>
    <row r="553" spans="1:21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42217.453472222223</v>
      </c>
      <c r="T553" s="10">
        <f t="shared" si="52"/>
        <v>42172.984074074076</v>
      </c>
      <c r="U553">
        <f t="shared" si="53"/>
        <v>2015</v>
      </c>
    </row>
    <row r="554" spans="1:21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42378.325185185189</v>
      </c>
      <c r="T554" s="10">
        <f t="shared" si="52"/>
        <v>42318.325185185189</v>
      </c>
      <c r="U554">
        <f t="shared" si="53"/>
        <v>2016</v>
      </c>
    </row>
    <row r="555" spans="1:21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41957.46980324074</v>
      </c>
      <c r="T555" s="10">
        <f t="shared" si="52"/>
        <v>41927.428136574075</v>
      </c>
      <c r="U555">
        <f t="shared" si="53"/>
        <v>2014</v>
      </c>
    </row>
    <row r="556" spans="1:21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41931.393194444448</v>
      </c>
      <c r="T556" s="10">
        <f t="shared" si="52"/>
        <v>41901.393194444448</v>
      </c>
      <c r="U556">
        <f t="shared" si="53"/>
        <v>2014</v>
      </c>
    </row>
    <row r="557" spans="1:21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42533.061840277784</v>
      </c>
      <c r="T557" s="10">
        <f t="shared" si="52"/>
        <v>42503.061840277784</v>
      </c>
      <c r="U557">
        <f t="shared" si="53"/>
        <v>2016</v>
      </c>
    </row>
    <row r="558" spans="1:21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42375.568483796298</v>
      </c>
      <c r="T558" s="10">
        <f t="shared" si="52"/>
        <v>42345.568483796298</v>
      </c>
      <c r="U558">
        <f t="shared" si="53"/>
        <v>2016</v>
      </c>
    </row>
    <row r="559" spans="1:21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42706.692164351851</v>
      </c>
      <c r="T559" s="10">
        <f t="shared" si="52"/>
        <v>42676.650497685187</v>
      </c>
      <c r="U559">
        <f t="shared" si="53"/>
        <v>2016</v>
      </c>
    </row>
    <row r="560" spans="1:21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42087.549826388895</v>
      </c>
      <c r="T560" s="10">
        <f t="shared" si="52"/>
        <v>42057.591493055559</v>
      </c>
      <c r="U560">
        <f t="shared" si="53"/>
        <v>2015</v>
      </c>
    </row>
    <row r="561" spans="1:21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42350.991435185184</v>
      </c>
      <c r="T561" s="10">
        <f t="shared" si="52"/>
        <v>42320.991435185184</v>
      </c>
      <c r="U561">
        <f t="shared" si="53"/>
        <v>2015</v>
      </c>
    </row>
    <row r="562" spans="1:21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41990.479687500003</v>
      </c>
      <c r="T562" s="10">
        <f t="shared" si="52"/>
        <v>41960.479687500003</v>
      </c>
      <c r="U562">
        <f t="shared" si="53"/>
        <v>2014</v>
      </c>
    </row>
    <row r="563" spans="1:21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42303.367048611115</v>
      </c>
      <c r="T563" s="10">
        <f t="shared" si="52"/>
        <v>42268.367048611115</v>
      </c>
      <c r="U563">
        <f t="shared" si="53"/>
        <v>2015</v>
      </c>
    </row>
    <row r="564" spans="1:21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42722.097395833334</v>
      </c>
      <c r="T564" s="10">
        <f t="shared" si="52"/>
        <v>42692.097395833334</v>
      </c>
      <c r="U564">
        <f t="shared" si="53"/>
        <v>2016</v>
      </c>
    </row>
    <row r="565" spans="1:21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42051.778321759259</v>
      </c>
      <c r="T565" s="10">
        <f t="shared" si="52"/>
        <v>42021.778321759259</v>
      </c>
      <c r="U565">
        <f t="shared" si="53"/>
        <v>2015</v>
      </c>
    </row>
    <row r="566" spans="1:21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42441.651331018518</v>
      </c>
      <c r="T566" s="10">
        <f t="shared" si="52"/>
        <v>42411.651331018518</v>
      </c>
      <c r="U566">
        <f t="shared" si="53"/>
        <v>2016</v>
      </c>
    </row>
    <row r="567" spans="1:21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42195.493622685186</v>
      </c>
      <c r="T567" s="10">
        <f t="shared" si="52"/>
        <v>42165.493622685186</v>
      </c>
      <c r="U567">
        <f t="shared" si="53"/>
        <v>2015</v>
      </c>
    </row>
    <row r="568" spans="1:21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42565.392743055556</v>
      </c>
      <c r="T568" s="10">
        <f t="shared" si="52"/>
        <v>42535.392743055556</v>
      </c>
      <c r="U568">
        <f t="shared" si="53"/>
        <v>2016</v>
      </c>
    </row>
    <row r="569" spans="1:21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42005.550856481488</v>
      </c>
      <c r="T569" s="10">
        <f t="shared" si="52"/>
        <v>41975.550856481488</v>
      </c>
      <c r="U569">
        <f t="shared" si="53"/>
        <v>2015</v>
      </c>
    </row>
    <row r="570" spans="1:21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42385.166666666664</v>
      </c>
      <c r="T570" s="10">
        <f t="shared" si="52"/>
        <v>42348.629895833335</v>
      </c>
      <c r="U570">
        <f t="shared" si="53"/>
        <v>2016</v>
      </c>
    </row>
    <row r="571" spans="1:21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42370.555694444447</v>
      </c>
      <c r="T571" s="10">
        <f t="shared" si="52"/>
        <v>42340.555694444447</v>
      </c>
      <c r="U571">
        <f t="shared" si="53"/>
        <v>2016</v>
      </c>
    </row>
    <row r="572" spans="1:21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42418.506585648145</v>
      </c>
      <c r="T572" s="10">
        <f t="shared" si="52"/>
        <v>42388.506585648145</v>
      </c>
      <c r="U572">
        <f t="shared" si="53"/>
        <v>2016</v>
      </c>
    </row>
    <row r="573" spans="1:21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42211.874305555561</v>
      </c>
      <c r="T573" s="10">
        <f t="shared" si="52"/>
        <v>42192.524571759262</v>
      </c>
      <c r="U573">
        <f t="shared" si="53"/>
        <v>2015</v>
      </c>
    </row>
    <row r="574" spans="1:21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42312.466296296298</v>
      </c>
      <c r="T574" s="10">
        <f t="shared" si="52"/>
        <v>42282.424629629633</v>
      </c>
      <c r="U574">
        <f t="shared" si="53"/>
        <v>2015</v>
      </c>
    </row>
    <row r="575" spans="1:21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42021.758333333339</v>
      </c>
      <c r="T575" s="10">
        <f t="shared" si="52"/>
        <v>41962.758460648147</v>
      </c>
      <c r="U575">
        <f t="shared" si="53"/>
        <v>2015</v>
      </c>
    </row>
    <row r="576" spans="1:21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42662.151701388888</v>
      </c>
      <c r="T576" s="10">
        <f t="shared" si="52"/>
        <v>42632.151701388888</v>
      </c>
      <c r="U576">
        <f t="shared" si="53"/>
        <v>2016</v>
      </c>
    </row>
    <row r="577" spans="1:21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42168.400960648149</v>
      </c>
      <c r="T577" s="10">
        <f t="shared" si="52"/>
        <v>42138.400960648149</v>
      </c>
      <c r="U577">
        <f t="shared" si="53"/>
        <v>2015</v>
      </c>
    </row>
    <row r="578" spans="1:21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42091.138333333336</v>
      </c>
      <c r="T578" s="10">
        <f t="shared" si="52"/>
        <v>42031.18</v>
      </c>
      <c r="U578">
        <f t="shared" si="53"/>
        <v>2015</v>
      </c>
    </row>
    <row r="579" spans="1:21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T642" si="58">(I579/86400)+25569+(-7/24)</f>
        <v>42510.297476851854</v>
      </c>
      <c r="T579" s="10">
        <f t="shared" si="58"/>
        <v>42450.297476851854</v>
      </c>
      <c r="U579">
        <f t="shared" ref="U579:U642" si="59">YEAR(S579)</f>
        <v>2016</v>
      </c>
    </row>
    <row r="580" spans="1:21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42254.286956018521</v>
      </c>
      <c r="T580" s="10">
        <f t="shared" si="58"/>
        <v>42230.286956018521</v>
      </c>
      <c r="U580">
        <f t="shared" si="59"/>
        <v>2015</v>
      </c>
    </row>
    <row r="581" spans="1:21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41998.56045138889</v>
      </c>
      <c r="T581" s="10">
        <f t="shared" si="58"/>
        <v>41968.56045138889</v>
      </c>
      <c r="U581">
        <f t="shared" si="59"/>
        <v>2014</v>
      </c>
    </row>
    <row r="582" spans="1:21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42635.616516203707</v>
      </c>
      <c r="T582" s="10">
        <f t="shared" si="58"/>
        <v>42605.616516203707</v>
      </c>
      <c r="U582">
        <f t="shared" si="59"/>
        <v>2016</v>
      </c>
    </row>
    <row r="583" spans="1:21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42217.721111111117</v>
      </c>
      <c r="T583" s="10">
        <f t="shared" si="58"/>
        <v>42187.721111111117</v>
      </c>
      <c r="U583">
        <f t="shared" si="59"/>
        <v>2015</v>
      </c>
    </row>
    <row r="584" spans="1:21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42078.458333333336</v>
      </c>
      <c r="T584" s="10">
        <f t="shared" si="58"/>
        <v>42055.448136574072</v>
      </c>
      <c r="U584">
        <f t="shared" si="59"/>
        <v>2015</v>
      </c>
    </row>
    <row r="585" spans="1:21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42082.605173611119</v>
      </c>
      <c r="T585" s="10">
        <f t="shared" si="58"/>
        <v>42052.646840277775</v>
      </c>
      <c r="U585">
        <f t="shared" si="59"/>
        <v>2015</v>
      </c>
    </row>
    <row r="586" spans="1:21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42079.383287037039</v>
      </c>
      <c r="T586" s="10">
        <f t="shared" si="58"/>
        <v>42049.424953703703</v>
      </c>
      <c r="U586">
        <f t="shared" si="59"/>
        <v>2015</v>
      </c>
    </row>
    <row r="587" spans="1:21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42338.708333333336</v>
      </c>
      <c r="T587" s="10">
        <f t="shared" si="58"/>
        <v>42283.099270833336</v>
      </c>
      <c r="U587">
        <f t="shared" si="59"/>
        <v>2015</v>
      </c>
    </row>
    <row r="588" spans="1:21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42050.562581018523</v>
      </c>
      <c r="T588" s="10">
        <f t="shared" si="58"/>
        <v>42020.562581018523</v>
      </c>
      <c r="U588">
        <f t="shared" si="59"/>
        <v>2015</v>
      </c>
    </row>
    <row r="589" spans="1:21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42110.465659722227</v>
      </c>
      <c r="T589" s="10">
        <f t="shared" si="58"/>
        <v>42080.465659722227</v>
      </c>
      <c r="U589">
        <f t="shared" si="59"/>
        <v>2015</v>
      </c>
    </row>
    <row r="590" spans="1:21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42691.519513888888</v>
      </c>
      <c r="T590" s="10">
        <f t="shared" si="58"/>
        <v>42631.477847222224</v>
      </c>
      <c r="U590">
        <f t="shared" si="59"/>
        <v>2016</v>
      </c>
    </row>
    <row r="591" spans="1:21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42193.322905092595</v>
      </c>
      <c r="T591" s="10">
        <f t="shared" si="58"/>
        <v>42178.322905092595</v>
      </c>
      <c r="U591">
        <f t="shared" si="59"/>
        <v>2015</v>
      </c>
    </row>
    <row r="592" spans="1:21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42408.250694444447</v>
      </c>
      <c r="T592" s="10">
        <f t="shared" si="58"/>
        <v>42377.263090277782</v>
      </c>
      <c r="U592">
        <f t="shared" si="59"/>
        <v>2016</v>
      </c>
    </row>
    <row r="593" spans="1:21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42207.251504629632</v>
      </c>
      <c r="T593" s="10">
        <f t="shared" si="58"/>
        <v>42177.251504629632</v>
      </c>
      <c r="U593">
        <f t="shared" si="59"/>
        <v>2015</v>
      </c>
    </row>
    <row r="594" spans="1:21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41975.940509259257</v>
      </c>
      <c r="T594" s="10">
        <f t="shared" si="58"/>
        <v>41945.940509259264</v>
      </c>
      <c r="U594">
        <f t="shared" si="59"/>
        <v>2014</v>
      </c>
    </row>
    <row r="595" spans="1:21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42100.344270833339</v>
      </c>
      <c r="T595" s="10">
        <f t="shared" si="58"/>
        <v>42070.385937500003</v>
      </c>
      <c r="U595">
        <f t="shared" si="59"/>
        <v>2015</v>
      </c>
    </row>
    <row r="596" spans="1:21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42476.488495370373</v>
      </c>
      <c r="T596" s="10">
        <f t="shared" si="58"/>
        <v>42446.488495370373</v>
      </c>
      <c r="U596">
        <f t="shared" si="59"/>
        <v>2016</v>
      </c>
    </row>
    <row r="597" spans="1:21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42127.778217592597</v>
      </c>
      <c r="T597" s="10">
        <f t="shared" si="58"/>
        <v>42082.778217592597</v>
      </c>
      <c r="U597">
        <f t="shared" si="59"/>
        <v>2015</v>
      </c>
    </row>
    <row r="598" spans="1:21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42676.605231481481</v>
      </c>
      <c r="T598" s="10">
        <f t="shared" si="58"/>
        <v>42646.605231481481</v>
      </c>
      <c r="U598">
        <f t="shared" si="59"/>
        <v>2016</v>
      </c>
    </row>
    <row r="599" spans="1:21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42582.375000000007</v>
      </c>
      <c r="T599" s="10">
        <f t="shared" si="58"/>
        <v>42545.413599537038</v>
      </c>
      <c r="U599">
        <f t="shared" si="59"/>
        <v>2016</v>
      </c>
    </row>
    <row r="600" spans="1:21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41977.710428240745</v>
      </c>
      <c r="T600" s="10">
        <f t="shared" si="58"/>
        <v>41947.710428240745</v>
      </c>
      <c r="U600">
        <f t="shared" si="59"/>
        <v>2014</v>
      </c>
    </row>
    <row r="601" spans="1:21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42071.344444444447</v>
      </c>
      <c r="T601" s="10">
        <f t="shared" si="58"/>
        <v>42047.520856481489</v>
      </c>
      <c r="U601">
        <f t="shared" si="59"/>
        <v>2015</v>
      </c>
    </row>
    <row r="602" spans="1:21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42133.506504629629</v>
      </c>
      <c r="T602" s="10">
        <f t="shared" si="58"/>
        <v>42073.506504629629</v>
      </c>
      <c r="U602">
        <f t="shared" si="59"/>
        <v>2015</v>
      </c>
    </row>
    <row r="603" spans="1:21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41999.566423611112</v>
      </c>
      <c r="T603" s="10">
        <f t="shared" si="58"/>
        <v>41969.566423611112</v>
      </c>
      <c r="U603">
        <f t="shared" si="59"/>
        <v>2014</v>
      </c>
    </row>
    <row r="604" spans="1:21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42173.502488425926</v>
      </c>
      <c r="T604" s="10">
        <f t="shared" si="58"/>
        <v>42143.502488425926</v>
      </c>
      <c r="U604">
        <f t="shared" si="59"/>
        <v>2015</v>
      </c>
    </row>
    <row r="605" spans="1:21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41865.347488425927</v>
      </c>
      <c r="T605" s="10">
        <f t="shared" si="58"/>
        <v>41835.347488425927</v>
      </c>
      <c r="U605">
        <f t="shared" si="59"/>
        <v>2014</v>
      </c>
    </row>
    <row r="606" spans="1:21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41878.743703703709</v>
      </c>
      <c r="T606" s="10">
        <f t="shared" si="58"/>
        <v>41848.743703703709</v>
      </c>
      <c r="U606">
        <f t="shared" si="59"/>
        <v>2014</v>
      </c>
    </row>
    <row r="607" spans="1:21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42239.066064814819</v>
      </c>
      <c r="T607" s="10">
        <f t="shared" si="58"/>
        <v>42194.066064814819</v>
      </c>
      <c r="U607">
        <f t="shared" si="59"/>
        <v>2015</v>
      </c>
    </row>
    <row r="608" spans="1:21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42148.333333333336</v>
      </c>
      <c r="T608" s="10">
        <f t="shared" si="58"/>
        <v>42102.358900462968</v>
      </c>
      <c r="U608">
        <f t="shared" si="59"/>
        <v>2015</v>
      </c>
    </row>
    <row r="609" spans="1:21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42330.575648148151</v>
      </c>
      <c r="T609" s="10">
        <f t="shared" si="58"/>
        <v>42300.533981481487</v>
      </c>
      <c r="U609">
        <f t="shared" si="59"/>
        <v>2015</v>
      </c>
    </row>
    <row r="610" spans="1:21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42170.62939814815</v>
      </c>
      <c r="T610" s="10">
        <f t="shared" si="58"/>
        <v>42140.62939814815</v>
      </c>
      <c r="U610">
        <f t="shared" si="59"/>
        <v>2015</v>
      </c>
    </row>
    <row r="611" spans="1:21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42336.784074074072</v>
      </c>
      <c r="T611" s="10">
        <f t="shared" si="58"/>
        <v>42306.742407407415</v>
      </c>
      <c r="U611">
        <f t="shared" si="59"/>
        <v>2015</v>
      </c>
    </row>
    <row r="612" spans="1:21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42116.539189814815</v>
      </c>
      <c r="T612" s="10">
        <f t="shared" si="58"/>
        <v>42086.539189814815</v>
      </c>
      <c r="U612">
        <f t="shared" si="59"/>
        <v>2015</v>
      </c>
    </row>
    <row r="613" spans="1:21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42388.268946759265</v>
      </c>
      <c r="T613" s="10">
        <f t="shared" si="58"/>
        <v>42328.268946759265</v>
      </c>
      <c r="U613">
        <f t="shared" si="59"/>
        <v>2016</v>
      </c>
    </row>
    <row r="614" spans="1:21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42614.740115740744</v>
      </c>
      <c r="T614" s="10">
        <f t="shared" si="58"/>
        <v>42584.740115740744</v>
      </c>
      <c r="U614">
        <f t="shared" si="59"/>
        <v>2016</v>
      </c>
    </row>
    <row r="615" spans="1:21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42277.915972222225</v>
      </c>
      <c r="T615" s="10">
        <f t="shared" si="58"/>
        <v>42247.205092592594</v>
      </c>
      <c r="U615">
        <f t="shared" si="59"/>
        <v>2015</v>
      </c>
    </row>
    <row r="616" spans="1:21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42544.770138888889</v>
      </c>
      <c r="T616" s="10">
        <f t="shared" si="58"/>
        <v>42514.770138888889</v>
      </c>
      <c r="U616">
        <f t="shared" si="59"/>
        <v>2016</v>
      </c>
    </row>
    <row r="617" spans="1:21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42271.830543981479</v>
      </c>
      <c r="T617" s="10">
        <f t="shared" si="58"/>
        <v>42241.830543981479</v>
      </c>
      <c r="U617">
        <f t="shared" si="59"/>
        <v>2015</v>
      </c>
    </row>
    <row r="618" spans="1:21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42791.08457175926</v>
      </c>
      <c r="T618" s="10">
        <f t="shared" si="58"/>
        <v>42761.08457175926</v>
      </c>
      <c r="U618">
        <f t="shared" si="59"/>
        <v>2017</v>
      </c>
    </row>
    <row r="619" spans="1:21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42132.051423611112</v>
      </c>
      <c r="T619" s="10">
        <f t="shared" si="58"/>
        <v>42087.051423611112</v>
      </c>
      <c r="U619">
        <f t="shared" si="59"/>
        <v>2015</v>
      </c>
    </row>
    <row r="620" spans="1:21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42347.518553240741</v>
      </c>
      <c r="T620" s="10">
        <f t="shared" si="58"/>
        <v>42317.518553240741</v>
      </c>
      <c r="U620">
        <f t="shared" si="59"/>
        <v>2015</v>
      </c>
    </row>
    <row r="621" spans="1:21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41968.400347222225</v>
      </c>
      <c r="T621" s="10">
        <f t="shared" si="58"/>
        <v>41908.358680555561</v>
      </c>
      <c r="U621">
        <f t="shared" si="59"/>
        <v>2014</v>
      </c>
    </row>
    <row r="622" spans="1:21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41876.425208333334</v>
      </c>
      <c r="T622" s="10">
        <f t="shared" si="58"/>
        <v>41831.425208333334</v>
      </c>
      <c r="U622">
        <f t="shared" si="59"/>
        <v>2014</v>
      </c>
    </row>
    <row r="623" spans="1:21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42558.696030092593</v>
      </c>
      <c r="T623" s="10">
        <f t="shared" si="58"/>
        <v>42528.696030092593</v>
      </c>
      <c r="U623">
        <f t="shared" si="59"/>
        <v>2016</v>
      </c>
    </row>
    <row r="624" spans="1:21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42552.483078703706</v>
      </c>
      <c r="T624" s="10">
        <f t="shared" si="58"/>
        <v>42532.483078703706</v>
      </c>
      <c r="U624">
        <f t="shared" si="59"/>
        <v>2016</v>
      </c>
    </row>
    <row r="625" spans="1:21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42151.717557870368</v>
      </c>
      <c r="T625" s="10">
        <f t="shared" si="58"/>
        <v>42121.717557870368</v>
      </c>
      <c r="U625">
        <f t="shared" si="59"/>
        <v>2015</v>
      </c>
    </row>
    <row r="626" spans="1:21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42138.697233796302</v>
      </c>
      <c r="T626" s="10">
        <f t="shared" si="58"/>
        <v>42108.697233796302</v>
      </c>
      <c r="U626">
        <f t="shared" si="59"/>
        <v>2015</v>
      </c>
    </row>
    <row r="627" spans="1:21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42820.5622337963</v>
      </c>
      <c r="T627" s="10">
        <f t="shared" si="58"/>
        <v>42790.603900462964</v>
      </c>
      <c r="U627">
        <f t="shared" si="59"/>
        <v>2017</v>
      </c>
    </row>
    <row r="628" spans="1:21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42231.265277777777</v>
      </c>
      <c r="T628" s="10">
        <f t="shared" si="58"/>
        <v>42198.267812500002</v>
      </c>
      <c r="U628">
        <f t="shared" si="59"/>
        <v>2015</v>
      </c>
    </row>
    <row r="629" spans="1:21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42443.666666666664</v>
      </c>
      <c r="T629" s="10">
        <f t="shared" si="58"/>
        <v>42384.015173611115</v>
      </c>
      <c r="U629">
        <f t="shared" si="59"/>
        <v>2016</v>
      </c>
    </row>
    <row r="630" spans="1:21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41833.401122685187</v>
      </c>
      <c r="T630" s="10">
        <f t="shared" si="58"/>
        <v>41803.401122685187</v>
      </c>
      <c r="U630">
        <f t="shared" si="59"/>
        <v>2014</v>
      </c>
    </row>
    <row r="631" spans="1:21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42504.34615740741</v>
      </c>
      <c r="T631" s="10">
        <f t="shared" si="58"/>
        <v>42474.34615740741</v>
      </c>
      <c r="U631">
        <f t="shared" si="59"/>
        <v>2016</v>
      </c>
    </row>
    <row r="632" spans="1:21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42252.923611111117</v>
      </c>
      <c r="T632" s="10">
        <f t="shared" si="58"/>
        <v>42223.327789351853</v>
      </c>
      <c r="U632">
        <f t="shared" si="59"/>
        <v>2015</v>
      </c>
    </row>
    <row r="633" spans="1:21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42518.480659722227</v>
      </c>
      <c r="T633" s="10">
        <f t="shared" si="58"/>
        <v>42489.480659722227</v>
      </c>
      <c r="U633">
        <f t="shared" si="59"/>
        <v>2016</v>
      </c>
    </row>
    <row r="634" spans="1:21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42333.409317129634</v>
      </c>
      <c r="T634" s="10">
        <f t="shared" si="58"/>
        <v>42303.367650462962</v>
      </c>
      <c r="U634">
        <f t="shared" si="59"/>
        <v>2015</v>
      </c>
    </row>
    <row r="635" spans="1:21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42538.666666666664</v>
      </c>
      <c r="T635" s="10">
        <f t="shared" si="58"/>
        <v>42507.007662037038</v>
      </c>
      <c r="U635">
        <f t="shared" si="59"/>
        <v>2016</v>
      </c>
    </row>
    <row r="636" spans="1:21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42061.636909722227</v>
      </c>
      <c r="T636" s="10">
        <f t="shared" si="58"/>
        <v>42031.636909722227</v>
      </c>
      <c r="U636">
        <f t="shared" si="59"/>
        <v>2015</v>
      </c>
    </row>
    <row r="637" spans="1:21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42105.800486111119</v>
      </c>
      <c r="T637" s="10">
        <f t="shared" si="58"/>
        <v>42075.800486111119</v>
      </c>
      <c r="U637">
        <f t="shared" si="59"/>
        <v>2015</v>
      </c>
    </row>
    <row r="638" spans="1:21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42161.157638888886</v>
      </c>
      <c r="T638" s="10">
        <f t="shared" si="58"/>
        <v>42131.163773148153</v>
      </c>
      <c r="U638">
        <f t="shared" si="59"/>
        <v>2015</v>
      </c>
    </row>
    <row r="639" spans="1:21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42791.669444444451</v>
      </c>
      <c r="T639" s="10">
        <f t="shared" si="58"/>
        <v>42762.670347222222</v>
      </c>
      <c r="U639">
        <f t="shared" si="59"/>
        <v>2017</v>
      </c>
    </row>
    <row r="640" spans="1:21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42819.259976851856</v>
      </c>
      <c r="T640" s="10">
        <f t="shared" si="58"/>
        <v>42759.30164351852</v>
      </c>
      <c r="U640">
        <f t="shared" si="59"/>
        <v>2017</v>
      </c>
    </row>
    <row r="641" spans="1:21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41925.291608796302</v>
      </c>
      <c r="T641" s="10">
        <f t="shared" si="58"/>
        <v>41865.291608796302</v>
      </c>
      <c r="U641">
        <f t="shared" si="59"/>
        <v>2014</v>
      </c>
    </row>
    <row r="642" spans="1:21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42698.666666666664</v>
      </c>
      <c r="T642" s="10">
        <f t="shared" si="58"/>
        <v>42683.128645833334</v>
      </c>
      <c r="U642">
        <f t="shared" si="59"/>
        <v>2016</v>
      </c>
    </row>
    <row r="643" spans="1:21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T706" si="64">(I643/86400)+25569+(-7/24)</f>
        <v>42229.278333333335</v>
      </c>
      <c r="T643" s="10">
        <f t="shared" si="64"/>
        <v>42199.278333333335</v>
      </c>
      <c r="U643">
        <f t="shared" ref="U643:U706" si="65">YEAR(S643)</f>
        <v>2015</v>
      </c>
    </row>
    <row r="644" spans="1:21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42235.359652777777</v>
      </c>
      <c r="T644" s="10">
        <f t="shared" si="64"/>
        <v>42199.359652777777</v>
      </c>
      <c r="U644">
        <f t="shared" si="65"/>
        <v>2015</v>
      </c>
    </row>
    <row r="645" spans="1:21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42155.350405092591</v>
      </c>
      <c r="T645" s="10">
        <f t="shared" si="64"/>
        <v>42100.350405092591</v>
      </c>
      <c r="U645">
        <f t="shared" si="65"/>
        <v>2015</v>
      </c>
    </row>
    <row r="646" spans="1:21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41940.75</v>
      </c>
      <c r="T646" s="10">
        <f t="shared" si="64"/>
        <v>41898.374293981484</v>
      </c>
      <c r="U646">
        <f t="shared" si="65"/>
        <v>2014</v>
      </c>
    </row>
    <row r="647" spans="1:21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42593.734652777777</v>
      </c>
      <c r="T647" s="10">
        <f t="shared" si="64"/>
        <v>42563.734652777777</v>
      </c>
      <c r="U647">
        <f t="shared" si="65"/>
        <v>2016</v>
      </c>
    </row>
    <row r="648" spans="1:21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41862.560960648152</v>
      </c>
      <c r="T648" s="10">
        <f t="shared" si="64"/>
        <v>41832.560960648152</v>
      </c>
      <c r="U648">
        <f t="shared" si="65"/>
        <v>2014</v>
      </c>
    </row>
    <row r="649" spans="1:21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42446.434594907412</v>
      </c>
      <c r="T649" s="10">
        <f t="shared" si="64"/>
        <v>42416.476261574076</v>
      </c>
      <c r="U649">
        <f t="shared" si="65"/>
        <v>2016</v>
      </c>
    </row>
    <row r="650" spans="1:21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41926.401712962965</v>
      </c>
      <c r="T650" s="10">
        <f t="shared" si="64"/>
        <v>41891.401712962965</v>
      </c>
      <c r="U650">
        <f t="shared" si="65"/>
        <v>2014</v>
      </c>
    </row>
    <row r="651" spans="1:21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41898.620520833334</v>
      </c>
      <c r="T651" s="10">
        <f t="shared" si="64"/>
        <v>41877.620520833334</v>
      </c>
      <c r="U651">
        <f t="shared" si="65"/>
        <v>2014</v>
      </c>
    </row>
    <row r="652" spans="1:21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41991.786851851859</v>
      </c>
      <c r="T652" s="10">
        <f t="shared" si="64"/>
        <v>41931.745185185187</v>
      </c>
      <c r="U652">
        <f t="shared" si="65"/>
        <v>2014</v>
      </c>
    </row>
    <row r="653" spans="1:21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41985.725821759261</v>
      </c>
      <c r="T653" s="10">
        <f t="shared" si="64"/>
        <v>41955.725821759261</v>
      </c>
      <c r="U653">
        <f t="shared" si="65"/>
        <v>2014</v>
      </c>
    </row>
    <row r="654" spans="1:21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42705.440393518518</v>
      </c>
      <c r="T654" s="10">
        <f t="shared" si="64"/>
        <v>42675.398726851854</v>
      </c>
      <c r="U654">
        <f t="shared" si="65"/>
        <v>2016</v>
      </c>
    </row>
    <row r="655" spans="1:21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42236.326851851853</v>
      </c>
      <c r="T655" s="10">
        <f t="shared" si="64"/>
        <v>42199.326851851853</v>
      </c>
      <c r="U655">
        <f t="shared" si="65"/>
        <v>2015</v>
      </c>
    </row>
    <row r="656" spans="1:21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42193.665659722225</v>
      </c>
      <c r="T656" s="10">
        <f t="shared" si="64"/>
        <v>42163.665659722225</v>
      </c>
      <c r="U656">
        <f t="shared" si="65"/>
        <v>2015</v>
      </c>
    </row>
    <row r="657" spans="1:21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42075.623981481483</v>
      </c>
      <c r="T657" s="10">
        <f t="shared" si="64"/>
        <v>42045.665648148155</v>
      </c>
      <c r="U657">
        <f t="shared" si="65"/>
        <v>2015</v>
      </c>
    </row>
    <row r="658" spans="1:21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42477.471284722225</v>
      </c>
      <c r="T658" s="10">
        <f t="shared" si="64"/>
        <v>42417.51295138889</v>
      </c>
      <c r="U658">
        <f t="shared" si="65"/>
        <v>2016</v>
      </c>
    </row>
    <row r="659" spans="1:21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42361.554074074076</v>
      </c>
      <c r="T659" s="10">
        <f t="shared" si="64"/>
        <v>42331.554074074076</v>
      </c>
      <c r="U659">
        <f t="shared" si="65"/>
        <v>2015</v>
      </c>
    </row>
    <row r="660" spans="1:21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42211.458333333336</v>
      </c>
      <c r="T660" s="10">
        <f t="shared" si="64"/>
        <v>42178.869085648148</v>
      </c>
      <c r="U660">
        <f t="shared" si="65"/>
        <v>2015</v>
      </c>
    </row>
    <row r="661" spans="1:21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42239.302025462966</v>
      </c>
      <c r="T661" s="10">
        <f t="shared" si="64"/>
        <v>42209.302025462966</v>
      </c>
      <c r="U661">
        <f t="shared" si="65"/>
        <v>2015</v>
      </c>
    </row>
    <row r="662" spans="1:21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41952.491655092592</v>
      </c>
      <c r="T662" s="10">
        <f t="shared" si="64"/>
        <v>41922.449988425928</v>
      </c>
      <c r="U662">
        <f t="shared" si="65"/>
        <v>2014</v>
      </c>
    </row>
    <row r="663" spans="1:21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42666.353692129633</v>
      </c>
      <c r="T663" s="10">
        <f t="shared" si="64"/>
        <v>42636.353692129633</v>
      </c>
      <c r="U663">
        <f t="shared" si="65"/>
        <v>2016</v>
      </c>
    </row>
    <row r="664" spans="1:21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42020.146377314821</v>
      </c>
      <c r="T664" s="10">
        <f t="shared" si="64"/>
        <v>41990.146377314821</v>
      </c>
      <c r="U664">
        <f t="shared" si="65"/>
        <v>2015</v>
      </c>
    </row>
    <row r="665" spans="1:21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42203.551574074074</v>
      </c>
      <c r="T665" s="10">
        <f t="shared" si="64"/>
        <v>42173.551574074074</v>
      </c>
      <c r="U665">
        <f t="shared" si="65"/>
        <v>2015</v>
      </c>
    </row>
    <row r="666" spans="1:21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42107.374710648153</v>
      </c>
      <c r="T666" s="10">
        <f t="shared" si="64"/>
        <v>42077.374710648153</v>
      </c>
      <c r="U666">
        <f t="shared" si="65"/>
        <v>2015</v>
      </c>
    </row>
    <row r="667" spans="1:21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42748.419687499998</v>
      </c>
      <c r="T667" s="10">
        <f t="shared" si="64"/>
        <v>42688.419687499998</v>
      </c>
      <c r="U667">
        <f t="shared" si="65"/>
        <v>2017</v>
      </c>
    </row>
    <row r="668" spans="1:21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41868.540486111109</v>
      </c>
      <c r="T668" s="10">
        <f t="shared" si="64"/>
        <v>41838.540486111109</v>
      </c>
      <c r="U668">
        <f t="shared" si="65"/>
        <v>2014</v>
      </c>
    </row>
    <row r="669" spans="1:21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42672.081747685188</v>
      </c>
      <c r="T669" s="10">
        <f t="shared" si="64"/>
        <v>42632.081747685188</v>
      </c>
      <c r="U669">
        <f t="shared" si="65"/>
        <v>2016</v>
      </c>
    </row>
    <row r="670" spans="1:21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42135.539606481485</v>
      </c>
      <c r="T670" s="10">
        <f t="shared" si="64"/>
        <v>42090.539606481485</v>
      </c>
      <c r="U670">
        <f t="shared" si="65"/>
        <v>2015</v>
      </c>
    </row>
    <row r="671" spans="1:21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42557.334004629629</v>
      </c>
      <c r="T671" s="10">
        <f t="shared" si="64"/>
        <v>42527.334004629629</v>
      </c>
      <c r="U671">
        <f t="shared" si="65"/>
        <v>2016</v>
      </c>
    </row>
    <row r="672" spans="1:21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42540.048611111117</v>
      </c>
      <c r="T672" s="10">
        <f t="shared" si="64"/>
        <v>42506.418055555558</v>
      </c>
      <c r="U672">
        <f t="shared" si="65"/>
        <v>2016</v>
      </c>
    </row>
    <row r="673" spans="1:21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42017.875000000007</v>
      </c>
      <c r="T673" s="10">
        <f t="shared" si="64"/>
        <v>41984.401064814818</v>
      </c>
      <c r="U673">
        <f t="shared" si="65"/>
        <v>2015</v>
      </c>
    </row>
    <row r="674" spans="1:21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42004.915972222225</v>
      </c>
      <c r="T674" s="10">
        <f t="shared" si="64"/>
        <v>41973.927824074075</v>
      </c>
      <c r="U674">
        <f t="shared" si="65"/>
        <v>2014</v>
      </c>
    </row>
    <row r="675" spans="1:21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41883.548807870371</v>
      </c>
      <c r="T675" s="10">
        <f t="shared" si="64"/>
        <v>41838.548807870371</v>
      </c>
      <c r="U675">
        <f t="shared" si="65"/>
        <v>2014</v>
      </c>
    </row>
    <row r="676" spans="1:21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41862.824386574073</v>
      </c>
      <c r="T676" s="10">
        <f t="shared" si="64"/>
        <v>41802.824386574073</v>
      </c>
      <c r="U676">
        <f t="shared" si="65"/>
        <v>2014</v>
      </c>
    </row>
    <row r="677" spans="1:21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42004.999305555561</v>
      </c>
      <c r="T677" s="10">
        <f t="shared" si="64"/>
        <v>41975.63893518519</v>
      </c>
      <c r="U677">
        <f t="shared" si="65"/>
        <v>2014</v>
      </c>
    </row>
    <row r="678" spans="1:21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42042.476631944446</v>
      </c>
      <c r="T678" s="10">
        <f t="shared" si="64"/>
        <v>42012.476631944446</v>
      </c>
      <c r="U678">
        <f t="shared" si="65"/>
        <v>2015</v>
      </c>
    </row>
    <row r="679" spans="1:21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42549.112210648149</v>
      </c>
      <c r="T679" s="10">
        <f t="shared" si="64"/>
        <v>42504.112210648149</v>
      </c>
      <c r="U679">
        <f t="shared" si="65"/>
        <v>2016</v>
      </c>
    </row>
    <row r="680" spans="1:21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42511.084930555553</v>
      </c>
      <c r="T680" s="10">
        <f t="shared" si="64"/>
        <v>42481.084930555553</v>
      </c>
      <c r="U680">
        <f t="shared" si="65"/>
        <v>2016</v>
      </c>
    </row>
    <row r="681" spans="1:21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42616.404039351859</v>
      </c>
      <c r="T681" s="10">
        <f t="shared" si="64"/>
        <v>42556.404039351859</v>
      </c>
      <c r="U681">
        <f t="shared" si="65"/>
        <v>2016</v>
      </c>
    </row>
    <row r="682" spans="1:21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41899.209849537037</v>
      </c>
      <c r="T682" s="10">
        <f t="shared" si="64"/>
        <v>41864.209849537037</v>
      </c>
      <c r="U682">
        <f t="shared" si="65"/>
        <v>2014</v>
      </c>
    </row>
    <row r="683" spans="1:21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42669.51393518519</v>
      </c>
      <c r="T683" s="10">
        <f t="shared" si="64"/>
        <v>42639.51393518519</v>
      </c>
      <c r="U683">
        <f t="shared" si="65"/>
        <v>2016</v>
      </c>
    </row>
    <row r="684" spans="1:21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42808.431967592594</v>
      </c>
      <c r="T684" s="10">
        <f t="shared" si="64"/>
        <v>42778.473634259259</v>
      </c>
      <c r="U684">
        <f t="shared" si="65"/>
        <v>2017</v>
      </c>
    </row>
    <row r="685" spans="1:21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42674.608379629637</v>
      </c>
      <c r="T685" s="10">
        <f t="shared" si="64"/>
        <v>42634.608379629637</v>
      </c>
      <c r="U685">
        <f t="shared" si="65"/>
        <v>2016</v>
      </c>
    </row>
    <row r="686" spans="1:21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41844.833333333336</v>
      </c>
      <c r="T686" s="10">
        <f t="shared" si="64"/>
        <v>41809.181608796302</v>
      </c>
      <c r="U686">
        <f t="shared" si="65"/>
        <v>2014</v>
      </c>
    </row>
    <row r="687" spans="1:21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42016.574907407405</v>
      </c>
      <c r="T687" s="10">
        <f t="shared" si="64"/>
        <v>41971.574907407405</v>
      </c>
      <c r="U687">
        <f t="shared" si="65"/>
        <v>2015</v>
      </c>
    </row>
    <row r="688" spans="1:21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42219.381597222229</v>
      </c>
      <c r="T688" s="10">
        <f t="shared" si="64"/>
        <v>42189.381597222229</v>
      </c>
      <c r="U688">
        <f t="shared" si="65"/>
        <v>2015</v>
      </c>
    </row>
    <row r="689" spans="1:21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42771.458946759267</v>
      </c>
      <c r="T689" s="10">
        <f t="shared" si="64"/>
        <v>42711.458946759267</v>
      </c>
      <c r="U689">
        <f t="shared" si="65"/>
        <v>2017</v>
      </c>
    </row>
    <row r="690" spans="1:21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42291.813113425924</v>
      </c>
      <c r="T690" s="10">
        <f t="shared" si="64"/>
        <v>42261.813113425924</v>
      </c>
      <c r="U690">
        <f t="shared" si="65"/>
        <v>2015</v>
      </c>
    </row>
    <row r="691" spans="1:21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42711.915972222225</v>
      </c>
      <c r="T691" s="10">
        <f t="shared" si="64"/>
        <v>42675.376122685186</v>
      </c>
      <c r="U691">
        <f t="shared" si="65"/>
        <v>2016</v>
      </c>
    </row>
    <row r="692" spans="1:21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42621.958333333336</v>
      </c>
      <c r="T692" s="10">
        <f t="shared" si="64"/>
        <v>42579.34306712963</v>
      </c>
      <c r="U692">
        <f t="shared" si="65"/>
        <v>2016</v>
      </c>
    </row>
    <row r="693" spans="1:21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42185.736643518518</v>
      </c>
      <c r="T693" s="10">
        <f t="shared" si="64"/>
        <v>42157.736643518518</v>
      </c>
      <c r="U693">
        <f t="shared" si="65"/>
        <v>2015</v>
      </c>
    </row>
    <row r="694" spans="1:21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42726.084062500006</v>
      </c>
      <c r="T694" s="10">
        <f t="shared" si="64"/>
        <v>42696.084062500006</v>
      </c>
      <c r="U694">
        <f t="shared" si="65"/>
        <v>2016</v>
      </c>
    </row>
    <row r="695" spans="1:21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42124.516516203708</v>
      </c>
      <c r="T695" s="10">
        <f t="shared" si="64"/>
        <v>42094.516516203708</v>
      </c>
      <c r="U695">
        <f t="shared" si="65"/>
        <v>2015</v>
      </c>
    </row>
    <row r="696" spans="1:21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42767.372210648151</v>
      </c>
      <c r="T696" s="10">
        <f t="shared" si="64"/>
        <v>42737.372210648151</v>
      </c>
      <c r="U696">
        <f t="shared" si="65"/>
        <v>2017</v>
      </c>
    </row>
    <row r="697" spans="1:21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41943.229398148149</v>
      </c>
      <c r="T697" s="10">
        <f t="shared" si="64"/>
        <v>41913.229398148149</v>
      </c>
      <c r="U697">
        <f t="shared" si="65"/>
        <v>2014</v>
      </c>
    </row>
    <row r="698" spans="1:21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41845.635439814818</v>
      </c>
      <c r="T698" s="10">
        <f t="shared" si="64"/>
        <v>41815.635439814818</v>
      </c>
      <c r="U698">
        <f t="shared" si="65"/>
        <v>2014</v>
      </c>
    </row>
    <row r="699" spans="1:21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42403.231354166674</v>
      </c>
      <c r="T699" s="10">
        <f t="shared" si="64"/>
        <v>42388.231354166674</v>
      </c>
      <c r="U699">
        <f t="shared" si="65"/>
        <v>2016</v>
      </c>
    </row>
    <row r="700" spans="1:21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41899.791666666672</v>
      </c>
      <c r="T700" s="10">
        <f t="shared" si="64"/>
        <v>41866.639409722229</v>
      </c>
      <c r="U700">
        <f t="shared" si="65"/>
        <v>2014</v>
      </c>
    </row>
    <row r="701" spans="1:21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41600.375</v>
      </c>
      <c r="T701" s="10">
        <f t="shared" si="64"/>
        <v>41563.193842592598</v>
      </c>
      <c r="U701">
        <f t="shared" si="65"/>
        <v>2013</v>
      </c>
    </row>
    <row r="702" spans="1:21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42745.396770833337</v>
      </c>
      <c r="T702" s="10">
        <f t="shared" si="64"/>
        <v>42715.396770833337</v>
      </c>
      <c r="U702">
        <f t="shared" si="65"/>
        <v>2017</v>
      </c>
    </row>
    <row r="703" spans="1:21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41843.371296296296</v>
      </c>
      <c r="T703" s="10">
        <f t="shared" si="64"/>
        <v>41813.371296296296</v>
      </c>
      <c r="U703">
        <f t="shared" si="65"/>
        <v>2014</v>
      </c>
    </row>
    <row r="704" spans="1:21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42698.476701388892</v>
      </c>
      <c r="T704" s="10">
        <f t="shared" si="64"/>
        <v>42668.435034722228</v>
      </c>
      <c r="U704">
        <f t="shared" si="65"/>
        <v>2016</v>
      </c>
    </row>
    <row r="705" spans="1:21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42766.688888888886</v>
      </c>
      <c r="T705" s="10">
        <f t="shared" si="64"/>
        <v>42711.659131944449</v>
      </c>
      <c r="U705">
        <f t="shared" si="65"/>
        <v>2017</v>
      </c>
    </row>
    <row r="706" spans="1:21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42785.901250000003</v>
      </c>
      <c r="T706" s="10">
        <f t="shared" si="64"/>
        <v>42725.901250000003</v>
      </c>
      <c r="U706">
        <f t="shared" si="65"/>
        <v>2017</v>
      </c>
    </row>
    <row r="707" spans="1:21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T770" si="70">(I707/86400)+25569+(-7/24)</f>
        <v>42756.199976851851</v>
      </c>
      <c r="T707" s="10">
        <f t="shared" si="70"/>
        <v>42726.199976851851</v>
      </c>
      <c r="U707">
        <f t="shared" ref="U707:U770" si="71">YEAR(S707)</f>
        <v>2017</v>
      </c>
    </row>
    <row r="708" spans="1:21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42718.48541666667</v>
      </c>
      <c r="T708" s="10">
        <f t="shared" si="70"/>
        <v>42676.703506944446</v>
      </c>
      <c r="U708">
        <f t="shared" si="71"/>
        <v>2016</v>
      </c>
    </row>
    <row r="709" spans="1:21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42736.371840277781</v>
      </c>
      <c r="T709" s="10">
        <f t="shared" si="70"/>
        <v>42696.371840277781</v>
      </c>
      <c r="U709">
        <f t="shared" si="71"/>
        <v>2017</v>
      </c>
    </row>
    <row r="710" spans="1:21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41895.289351851854</v>
      </c>
      <c r="T710" s="10">
        <f t="shared" si="70"/>
        <v>41835.289351851854</v>
      </c>
      <c r="U710">
        <f t="shared" si="71"/>
        <v>2014</v>
      </c>
    </row>
    <row r="711" spans="1:21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41977.749525462968</v>
      </c>
      <c r="T711" s="10">
        <f t="shared" si="70"/>
        <v>41947.749525462968</v>
      </c>
      <c r="U711">
        <f t="shared" si="71"/>
        <v>2014</v>
      </c>
    </row>
    <row r="712" spans="1:21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41870.738888888889</v>
      </c>
      <c r="T712" s="10">
        <f t="shared" si="70"/>
        <v>41837.69331018519</v>
      </c>
      <c r="U712">
        <f t="shared" si="71"/>
        <v>2014</v>
      </c>
    </row>
    <row r="713" spans="1:21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42718.209120370368</v>
      </c>
      <c r="T713" s="10">
        <f t="shared" si="70"/>
        <v>42678.167453703711</v>
      </c>
      <c r="U713">
        <f t="shared" si="71"/>
        <v>2016</v>
      </c>
    </row>
    <row r="714" spans="1:21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42414.38925925926</v>
      </c>
      <c r="T714" s="10">
        <f t="shared" si="70"/>
        <v>42384.38925925926</v>
      </c>
      <c r="U714">
        <f t="shared" si="71"/>
        <v>2016</v>
      </c>
    </row>
    <row r="715" spans="1:21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42526.237638888888</v>
      </c>
      <c r="T715" s="10">
        <f t="shared" si="70"/>
        <v>42496.237638888888</v>
      </c>
      <c r="U715">
        <f t="shared" si="71"/>
        <v>2016</v>
      </c>
    </row>
    <row r="716" spans="1:21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42794.49631944445</v>
      </c>
      <c r="T716" s="10">
        <f t="shared" si="70"/>
        <v>42734.49631944445</v>
      </c>
      <c r="U716">
        <f t="shared" si="71"/>
        <v>2017</v>
      </c>
    </row>
    <row r="717" spans="1:21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42312.840740740743</v>
      </c>
      <c r="T717" s="10">
        <f t="shared" si="70"/>
        <v>42272.799074074072</v>
      </c>
      <c r="U717">
        <f t="shared" si="71"/>
        <v>2015</v>
      </c>
    </row>
    <row r="718" spans="1:21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41973.708333333336</v>
      </c>
      <c r="T718" s="10">
        <f t="shared" si="70"/>
        <v>41940.366979166669</v>
      </c>
      <c r="U718">
        <f t="shared" si="71"/>
        <v>2014</v>
      </c>
    </row>
    <row r="719" spans="1:21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41887.562523148146</v>
      </c>
      <c r="T719" s="10">
        <f t="shared" si="70"/>
        <v>41857.562523148146</v>
      </c>
      <c r="U719">
        <f t="shared" si="71"/>
        <v>2014</v>
      </c>
    </row>
    <row r="720" spans="1:21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42783.957638888889</v>
      </c>
      <c r="T720" s="10">
        <f t="shared" si="70"/>
        <v>42752.553784722222</v>
      </c>
      <c r="U720">
        <f t="shared" si="71"/>
        <v>2017</v>
      </c>
    </row>
    <row r="721" spans="1:21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42422.748564814821</v>
      </c>
      <c r="T721" s="10">
        <f t="shared" si="70"/>
        <v>42408.748564814821</v>
      </c>
      <c r="U721">
        <f t="shared" si="71"/>
        <v>2016</v>
      </c>
    </row>
    <row r="722" spans="1:21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40937.357534722229</v>
      </c>
      <c r="T722" s="10">
        <f t="shared" si="70"/>
        <v>40909.357534722229</v>
      </c>
      <c r="U722">
        <f t="shared" si="71"/>
        <v>2012</v>
      </c>
    </row>
    <row r="723" spans="1:21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41852.280173611114</v>
      </c>
      <c r="T723" s="10">
        <f t="shared" si="70"/>
        <v>41807.280173611114</v>
      </c>
      <c r="U723">
        <f t="shared" si="71"/>
        <v>2014</v>
      </c>
    </row>
    <row r="724" spans="1:21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41007.471967592595</v>
      </c>
      <c r="T724" s="10">
        <f t="shared" si="70"/>
        <v>40977.51363425926</v>
      </c>
      <c r="U724">
        <f t="shared" si="71"/>
        <v>2012</v>
      </c>
    </row>
    <row r="725" spans="1:21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42214.874305555561</v>
      </c>
      <c r="T725" s="10">
        <f t="shared" si="70"/>
        <v>42184.524872685186</v>
      </c>
      <c r="U725">
        <f t="shared" si="71"/>
        <v>2015</v>
      </c>
    </row>
    <row r="726" spans="1:21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40724.34679398148</v>
      </c>
      <c r="T726" s="10">
        <f t="shared" si="70"/>
        <v>40694.34679398148</v>
      </c>
      <c r="U726">
        <f t="shared" si="71"/>
        <v>2011</v>
      </c>
    </row>
    <row r="727" spans="1:21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42351.334629629629</v>
      </c>
      <c r="T727" s="10">
        <f t="shared" si="70"/>
        <v>42321.334629629629</v>
      </c>
      <c r="U727">
        <f t="shared" si="71"/>
        <v>2015</v>
      </c>
    </row>
    <row r="728" spans="1:21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41375.751006944447</v>
      </c>
      <c r="T728" s="10">
        <f t="shared" si="70"/>
        <v>41345.751006944447</v>
      </c>
      <c r="U728">
        <f t="shared" si="71"/>
        <v>2013</v>
      </c>
    </row>
    <row r="729" spans="1:21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41288.597222222226</v>
      </c>
      <c r="T729" s="10">
        <f t="shared" si="70"/>
        <v>41246.728576388894</v>
      </c>
      <c r="U729">
        <f t="shared" si="71"/>
        <v>2013</v>
      </c>
    </row>
    <row r="730" spans="1:21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40776.545798611114</v>
      </c>
      <c r="T730" s="10">
        <f t="shared" si="70"/>
        <v>40731.545798611114</v>
      </c>
      <c r="U730">
        <f t="shared" si="71"/>
        <v>2011</v>
      </c>
    </row>
    <row r="731" spans="1:21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41170.894224537042</v>
      </c>
      <c r="T731" s="10">
        <f t="shared" si="70"/>
        <v>41110.894224537042</v>
      </c>
      <c r="U731">
        <f t="shared" si="71"/>
        <v>2012</v>
      </c>
    </row>
    <row r="732" spans="1:21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40884.453599537039</v>
      </c>
      <c r="T732" s="10">
        <f t="shared" si="70"/>
        <v>40854.453599537039</v>
      </c>
      <c r="U732">
        <f t="shared" si="71"/>
        <v>2011</v>
      </c>
    </row>
    <row r="733" spans="1:21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40929.958333333336</v>
      </c>
      <c r="T733" s="10">
        <f t="shared" si="70"/>
        <v>40879.504016203704</v>
      </c>
      <c r="U733">
        <f t="shared" si="71"/>
        <v>2012</v>
      </c>
    </row>
    <row r="734" spans="1:21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41546.132650462961</v>
      </c>
      <c r="T734" s="10">
        <f t="shared" si="70"/>
        <v>41486.132650462961</v>
      </c>
      <c r="U734">
        <f t="shared" si="71"/>
        <v>2013</v>
      </c>
    </row>
    <row r="735" spans="1:21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41628.128379629634</v>
      </c>
      <c r="T735" s="10">
        <f t="shared" si="70"/>
        <v>41598.128379629634</v>
      </c>
      <c r="U735">
        <f t="shared" si="71"/>
        <v>2013</v>
      </c>
    </row>
    <row r="736" spans="1:21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42132.916666666664</v>
      </c>
      <c r="T736" s="10">
        <f t="shared" si="70"/>
        <v>42101.872916666667</v>
      </c>
      <c r="U736">
        <f t="shared" si="71"/>
        <v>2015</v>
      </c>
    </row>
    <row r="737" spans="1:21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41976.73541666667</v>
      </c>
      <c r="T737" s="10">
        <f t="shared" si="70"/>
        <v>41945.737800925926</v>
      </c>
      <c r="U737">
        <f t="shared" si="71"/>
        <v>2014</v>
      </c>
    </row>
    <row r="738" spans="1:21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41598.915972222225</v>
      </c>
      <c r="T738" s="10">
        <f t="shared" si="70"/>
        <v>41579.442592592597</v>
      </c>
      <c r="U738">
        <f t="shared" si="71"/>
        <v>2013</v>
      </c>
    </row>
    <row r="739" spans="1:21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41684.541666666672</v>
      </c>
      <c r="T739" s="10">
        <f t="shared" si="70"/>
        <v>41666.983645833338</v>
      </c>
      <c r="U739">
        <f t="shared" si="71"/>
        <v>2014</v>
      </c>
    </row>
    <row r="740" spans="1:21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41973.915972222225</v>
      </c>
      <c r="T740" s="10">
        <f t="shared" si="70"/>
        <v>41943.312430555561</v>
      </c>
      <c r="U740">
        <f t="shared" si="71"/>
        <v>2014</v>
      </c>
    </row>
    <row r="741" spans="1:21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41862.2109837963</v>
      </c>
      <c r="T741" s="10">
        <f t="shared" si="70"/>
        <v>41829.2109837963</v>
      </c>
      <c r="U741">
        <f t="shared" si="71"/>
        <v>2014</v>
      </c>
    </row>
    <row r="742" spans="1:21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42175.855115740742</v>
      </c>
      <c r="T742" s="10">
        <f t="shared" si="70"/>
        <v>42161.855115740742</v>
      </c>
      <c r="U742">
        <f t="shared" si="71"/>
        <v>2015</v>
      </c>
    </row>
    <row r="743" spans="1:21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41436.356550925928</v>
      </c>
      <c r="T743" s="10">
        <f t="shared" si="70"/>
        <v>41401.356550925928</v>
      </c>
      <c r="U743">
        <f t="shared" si="71"/>
        <v>2013</v>
      </c>
    </row>
    <row r="744" spans="1:21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41719.584629629629</v>
      </c>
      <c r="T744" s="10">
        <f t="shared" si="70"/>
        <v>41689.626296296301</v>
      </c>
      <c r="U744">
        <f t="shared" si="71"/>
        <v>2014</v>
      </c>
    </row>
    <row r="745" spans="1:21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41015.583333333336</v>
      </c>
      <c r="T745" s="10">
        <f t="shared" si="70"/>
        <v>40990.417650462965</v>
      </c>
      <c r="U745">
        <f t="shared" si="71"/>
        <v>2012</v>
      </c>
    </row>
    <row r="746" spans="1:21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41256.665543981486</v>
      </c>
      <c r="T746" s="10">
        <f t="shared" si="70"/>
        <v>41226.665543981486</v>
      </c>
      <c r="U746">
        <f t="shared" si="71"/>
        <v>2012</v>
      </c>
    </row>
    <row r="747" spans="1:21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41397.28061342593</v>
      </c>
      <c r="T747" s="10">
        <f t="shared" si="70"/>
        <v>41367.28061342593</v>
      </c>
      <c r="U747">
        <f t="shared" si="71"/>
        <v>2013</v>
      </c>
    </row>
    <row r="748" spans="1:21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41174.874305555561</v>
      </c>
      <c r="T748" s="10">
        <f t="shared" si="70"/>
        <v>41156.751261574078</v>
      </c>
      <c r="U748">
        <f t="shared" si="71"/>
        <v>2012</v>
      </c>
    </row>
    <row r="749" spans="1:21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42019.162499999999</v>
      </c>
      <c r="T749" s="10">
        <f t="shared" si="70"/>
        <v>41988.257164351853</v>
      </c>
      <c r="U749">
        <f t="shared" si="71"/>
        <v>2015</v>
      </c>
    </row>
    <row r="750" spans="1:21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41861.555162037039</v>
      </c>
      <c r="T750" s="10">
        <f t="shared" si="70"/>
        <v>41831.555162037039</v>
      </c>
      <c r="U750">
        <f t="shared" si="71"/>
        <v>2014</v>
      </c>
    </row>
    <row r="751" spans="1:21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42763.649652777785</v>
      </c>
      <c r="T751" s="10">
        <f t="shared" si="70"/>
        <v>42733.649652777785</v>
      </c>
      <c r="U751">
        <f t="shared" si="71"/>
        <v>2017</v>
      </c>
    </row>
    <row r="752" spans="1:21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41329.586481481485</v>
      </c>
      <c r="T752" s="10">
        <f t="shared" si="70"/>
        <v>41299.586481481485</v>
      </c>
      <c r="U752">
        <f t="shared" si="71"/>
        <v>2013</v>
      </c>
    </row>
    <row r="753" spans="1:21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40759.338831018518</v>
      </c>
      <c r="T753" s="10">
        <f t="shared" si="70"/>
        <v>40713.338831018518</v>
      </c>
      <c r="U753">
        <f t="shared" si="71"/>
        <v>2011</v>
      </c>
    </row>
    <row r="754" spans="1:21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42659.166666666664</v>
      </c>
      <c r="T754" s="10">
        <f t="shared" si="70"/>
        <v>42639.129826388897</v>
      </c>
      <c r="U754">
        <f t="shared" si="71"/>
        <v>2016</v>
      </c>
    </row>
    <row r="755" spans="1:21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42049.298506944448</v>
      </c>
      <c r="T755" s="10">
        <f t="shared" si="70"/>
        <v>42019.298506944448</v>
      </c>
      <c r="U755">
        <f t="shared" si="71"/>
        <v>2015</v>
      </c>
    </row>
    <row r="756" spans="1:21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41279.457418981481</v>
      </c>
      <c r="T756" s="10">
        <f t="shared" si="70"/>
        <v>41249.457418981481</v>
      </c>
      <c r="U756">
        <f t="shared" si="71"/>
        <v>2013</v>
      </c>
    </row>
    <row r="757" spans="1:21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41413.736805555556</v>
      </c>
      <c r="T757" s="10">
        <f t="shared" si="70"/>
        <v>41383.313391203708</v>
      </c>
      <c r="U757">
        <f t="shared" si="71"/>
        <v>2013</v>
      </c>
    </row>
    <row r="758" spans="1:21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40651.433553240742</v>
      </c>
      <c r="T758" s="10">
        <f t="shared" si="70"/>
        <v>40590.475219907406</v>
      </c>
      <c r="U758">
        <f t="shared" si="71"/>
        <v>2011</v>
      </c>
    </row>
    <row r="759" spans="1:21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41248.76289351852</v>
      </c>
      <c r="T759" s="10">
        <f t="shared" si="70"/>
        <v>41234.76289351852</v>
      </c>
      <c r="U759">
        <f t="shared" si="71"/>
        <v>2012</v>
      </c>
    </row>
    <row r="760" spans="1:21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40459.544768518521</v>
      </c>
      <c r="T760" s="10">
        <f t="shared" si="70"/>
        <v>40429.544768518521</v>
      </c>
      <c r="U760">
        <f t="shared" si="71"/>
        <v>2010</v>
      </c>
    </row>
    <row r="761" spans="1:21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41829.038645833338</v>
      </c>
      <c r="T761" s="10">
        <f t="shared" si="70"/>
        <v>41789.038645833338</v>
      </c>
      <c r="U761">
        <f t="shared" si="71"/>
        <v>2014</v>
      </c>
    </row>
    <row r="762" spans="1:21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42700.51403935186</v>
      </c>
      <c r="T762" s="10">
        <f t="shared" si="70"/>
        <v>42670.472372685188</v>
      </c>
      <c r="U762">
        <f t="shared" si="71"/>
        <v>2016</v>
      </c>
    </row>
    <row r="763" spans="1:21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41672.459791666668</v>
      </c>
      <c r="T763" s="10">
        <f t="shared" si="70"/>
        <v>41642.459791666668</v>
      </c>
      <c r="U763">
        <f t="shared" si="71"/>
        <v>2014</v>
      </c>
    </row>
    <row r="764" spans="1:21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42707.958333333336</v>
      </c>
      <c r="T764" s="10">
        <f t="shared" si="70"/>
        <v>42690.566782407412</v>
      </c>
      <c r="U764">
        <f t="shared" si="71"/>
        <v>2016</v>
      </c>
    </row>
    <row r="765" spans="1:21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41501.155185185191</v>
      </c>
      <c r="T765" s="10">
        <f t="shared" si="70"/>
        <v>41471.155185185191</v>
      </c>
      <c r="U765">
        <f t="shared" si="71"/>
        <v>2013</v>
      </c>
    </row>
    <row r="766" spans="1:21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42256.88149305556</v>
      </c>
      <c r="T766" s="10">
        <f t="shared" si="70"/>
        <v>42226.88149305556</v>
      </c>
      <c r="U766">
        <f t="shared" si="71"/>
        <v>2015</v>
      </c>
    </row>
    <row r="767" spans="1:21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41931.250972222224</v>
      </c>
      <c r="T767" s="10">
        <f t="shared" si="70"/>
        <v>41901.250972222224</v>
      </c>
      <c r="U767">
        <f t="shared" si="71"/>
        <v>2014</v>
      </c>
    </row>
    <row r="768" spans="1:21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42051.491701388892</v>
      </c>
      <c r="T768" s="10">
        <f t="shared" si="70"/>
        <v>42021.491701388892</v>
      </c>
      <c r="U768">
        <f t="shared" si="71"/>
        <v>2015</v>
      </c>
    </row>
    <row r="769" spans="1:21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42144.8519675926</v>
      </c>
      <c r="T769" s="10">
        <f t="shared" si="70"/>
        <v>42114.8519675926</v>
      </c>
      <c r="U769">
        <f t="shared" si="71"/>
        <v>2015</v>
      </c>
    </row>
    <row r="770" spans="1:21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41623.915393518524</v>
      </c>
      <c r="T770" s="10">
        <f t="shared" si="70"/>
        <v>41593.915393518524</v>
      </c>
      <c r="U770">
        <f t="shared" si="71"/>
        <v>2013</v>
      </c>
    </row>
    <row r="771" spans="1:21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T834" si="76">(I771/86400)+25569+(-7/24)</f>
        <v>41634.704791666671</v>
      </c>
      <c r="T771" s="10">
        <f t="shared" si="76"/>
        <v>41604.704791666671</v>
      </c>
      <c r="U771">
        <f t="shared" ref="U771:U834" si="77">YEAR(S771)</f>
        <v>2013</v>
      </c>
    </row>
    <row r="772" spans="1:21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41329.707974537036</v>
      </c>
      <c r="T772" s="10">
        <f t="shared" si="76"/>
        <v>41289.707974537036</v>
      </c>
      <c r="U772">
        <f t="shared" si="77"/>
        <v>2013</v>
      </c>
    </row>
    <row r="773" spans="1:21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42399.532430555562</v>
      </c>
      <c r="T773" s="10">
        <f t="shared" si="76"/>
        <v>42349.532430555562</v>
      </c>
      <c r="U773">
        <f t="shared" si="77"/>
        <v>2016</v>
      </c>
    </row>
    <row r="774" spans="1:21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40117.874305555561</v>
      </c>
      <c r="T774" s="10">
        <f t="shared" si="76"/>
        <v>40067.765266203707</v>
      </c>
      <c r="U774">
        <f t="shared" si="77"/>
        <v>2009</v>
      </c>
    </row>
    <row r="775" spans="1:21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42134.667361111111</v>
      </c>
      <c r="T775" s="10">
        <f t="shared" si="76"/>
        <v>42100.444270833337</v>
      </c>
      <c r="U775">
        <f t="shared" si="77"/>
        <v>2015</v>
      </c>
    </row>
    <row r="776" spans="1:21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41693.488634259258</v>
      </c>
      <c r="T776" s="10">
        <f t="shared" si="76"/>
        <v>41663.488634259258</v>
      </c>
      <c r="U776">
        <f t="shared" si="77"/>
        <v>2014</v>
      </c>
    </row>
    <row r="777" spans="1:21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40892.768460648149</v>
      </c>
      <c r="T777" s="10">
        <f t="shared" si="76"/>
        <v>40862.768460648149</v>
      </c>
      <c r="U777">
        <f t="shared" si="77"/>
        <v>2011</v>
      </c>
    </row>
    <row r="778" spans="1:21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42287.916666666664</v>
      </c>
      <c r="T778" s="10">
        <f t="shared" si="76"/>
        <v>42250.39403935185</v>
      </c>
      <c r="U778">
        <f t="shared" si="77"/>
        <v>2015</v>
      </c>
    </row>
    <row r="779" spans="1:21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41486.68954861111</v>
      </c>
      <c r="T779" s="10">
        <f t="shared" si="76"/>
        <v>41456.68954861111</v>
      </c>
      <c r="U779">
        <f t="shared" si="77"/>
        <v>2013</v>
      </c>
    </row>
    <row r="780" spans="1:21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41759.41064814815</v>
      </c>
      <c r="T780" s="10">
        <f t="shared" si="76"/>
        <v>41729.41064814815</v>
      </c>
      <c r="U780">
        <f t="shared" si="77"/>
        <v>2014</v>
      </c>
    </row>
    <row r="781" spans="1:21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40465.875</v>
      </c>
      <c r="T781" s="10">
        <f t="shared" si="76"/>
        <v>40436.392418981486</v>
      </c>
      <c r="U781">
        <f t="shared" si="77"/>
        <v>2010</v>
      </c>
    </row>
    <row r="782" spans="1:21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40666.382233796299</v>
      </c>
      <c r="T782" s="10">
        <f t="shared" si="76"/>
        <v>40636.382233796299</v>
      </c>
      <c r="U782">
        <f t="shared" si="77"/>
        <v>2011</v>
      </c>
    </row>
    <row r="783" spans="1:21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41432.709189814814</v>
      </c>
      <c r="T783" s="10">
        <f t="shared" si="76"/>
        <v>41402.709189814814</v>
      </c>
      <c r="U783">
        <f t="shared" si="77"/>
        <v>2013</v>
      </c>
    </row>
    <row r="784" spans="1:21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41146.466458333336</v>
      </c>
      <c r="T784" s="10">
        <f t="shared" si="76"/>
        <v>41116.466458333336</v>
      </c>
      <c r="U784">
        <f t="shared" si="77"/>
        <v>2012</v>
      </c>
    </row>
    <row r="785" spans="1:21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41026.625</v>
      </c>
      <c r="T785" s="10">
        <f t="shared" si="76"/>
        <v>40987.482048611113</v>
      </c>
      <c r="U785">
        <f t="shared" si="77"/>
        <v>2012</v>
      </c>
    </row>
    <row r="786" spans="1:21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41714.816192129634</v>
      </c>
      <c r="T786" s="10">
        <f t="shared" si="76"/>
        <v>41674.857858796298</v>
      </c>
      <c r="U786">
        <f t="shared" si="77"/>
        <v>2014</v>
      </c>
    </row>
    <row r="787" spans="1:21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41333.302256944451</v>
      </c>
      <c r="T787" s="10">
        <f t="shared" si="76"/>
        <v>41303.302256944451</v>
      </c>
      <c r="U787">
        <f t="shared" si="77"/>
        <v>2013</v>
      </c>
    </row>
    <row r="788" spans="1:21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41040.365972222229</v>
      </c>
      <c r="T788" s="10">
        <f t="shared" si="76"/>
        <v>40982.764282407406</v>
      </c>
      <c r="U788">
        <f t="shared" si="77"/>
        <v>2012</v>
      </c>
    </row>
    <row r="789" spans="1:21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41579.335949074077</v>
      </c>
      <c r="T789" s="10">
        <f t="shared" si="76"/>
        <v>41549.335949074077</v>
      </c>
      <c r="U789">
        <f t="shared" si="77"/>
        <v>2013</v>
      </c>
    </row>
    <row r="790" spans="1:21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41096.874305555561</v>
      </c>
      <c r="T790" s="10">
        <f t="shared" si="76"/>
        <v>41058.715138888889</v>
      </c>
      <c r="U790">
        <f t="shared" si="77"/>
        <v>2012</v>
      </c>
    </row>
    <row r="791" spans="1:21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41295.040972222225</v>
      </c>
      <c r="T791" s="10">
        <f t="shared" si="76"/>
        <v>41276.894444444442</v>
      </c>
      <c r="U791">
        <f t="shared" si="77"/>
        <v>2013</v>
      </c>
    </row>
    <row r="792" spans="1:21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41305.756238425929</v>
      </c>
      <c r="T792" s="10">
        <f t="shared" si="76"/>
        <v>41275.756238425929</v>
      </c>
      <c r="U792">
        <f t="shared" si="77"/>
        <v>2013</v>
      </c>
    </row>
    <row r="793" spans="1:21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41590.957638888889</v>
      </c>
      <c r="T793" s="10">
        <f t="shared" si="76"/>
        <v>41557.488958333335</v>
      </c>
      <c r="U793">
        <f t="shared" si="77"/>
        <v>2013</v>
      </c>
    </row>
    <row r="794" spans="1:21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41585.623645833337</v>
      </c>
      <c r="T794" s="10">
        <f t="shared" si="76"/>
        <v>41555.581979166665</v>
      </c>
      <c r="U794">
        <f t="shared" si="77"/>
        <v>2013</v>
      </c>
    </row>
    <row r="795" spans="1:21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41457.915972222225</v>
      </c>
      <c r="T795" s="10">
        <f t="shared" si="76"/>
        <v>41442.449583333335</v>
      </c>
      <c r="U795">
        <f t="shared" si="77"/>
        <v>2013</v>
      </c>
    </row>
    <row r="796" spans="1:21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40791.420833333337</v>
      </c>
      <c r="T796" s="10">
        <f t="shared" si="76"/>
        <v>40735.823344907411</v>
      </c>
      <c r="U796">
        <f t="shared" si="77"/>
        <v>2011</v>
      </c>
    </row>
    <row r="797" spans="1:21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41005.915972222225</v>
      </c>
      <c r="T797" s="10">
        <f t="shared" si="76"/>
        <v>40963.32136574074</v>
      </c>
      <c r="U797">
        <f t="shared" si="77"/>
        <v>2012</v>
      </c>
    </row>
    <row r="798" spans="1:21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41532.590277777781</v>
      </c>
      <c r="T798" s="10">
        <f t="shared" si="76"/>
        <v>41502.591261574074</v>
      </c>
      <c r="U798">
        <f t="shared" si="77"/>
        <v>2013</v>
      </c>
    </row>
    <row r="799" spans="1:21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41027.875</v>
      </c>
      <c r="T799" s="10">
        <f t="shared" si="76"/>
        <v>40996.702407407407</v>
      </c>
      <c r="U799">
        <f t="shared" si="77"/>
        <v>2012</v>
      </c>
    </row>
    <row r="800" spans="1:21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41912.298460648155</v>
      </c>
      <c r="T800" s="10">
        <f t="shared" si="76"/>
        <v>41882.298460648155</v>
      </c>
      <c r="U800">
        <f t="shared" si="77"/>
        <v>2014</v>
      </c>
    </row>
    <row r="801" spans="1:21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41026.375532407408</v>
      </c>
      <c r="T801" s="10">
        <f t="shared" si="76"/>
        <v>40996.375532407408</v>
      </c>
      <c r="U801">
        <f t="shared" si="77"/>
        <v>2012</v>
      </c>
    </row>
    <row r="802" spans="1:21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41893.141828703709</v>
      </c>
      <c r="T802" s="10">
        <f t="shared" si="76"/>
        <v>41863.141828703709</v>
      </c>
      <c r="U802">
        <f t="shared" si="77"/>
        <v>2014</v>
      </c>
    </row>
    <row r="803" spans="1:21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40725.503703703704</v>
      </c>
      <c r="T803" s="10">
        <f t="shared" si="76"/>
        <v>40695.503703703704</v>
      </c>
      <c r="U803">
        <f t="shared" si="77"/>
        <v>2011</v>
      </c>
    </row>
    <row r="804" spans="1:21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41168.878472222226</v>
      </c>
      <c r="T804" s="10">
        <f t="shared" si="76"/>
        <v>41122.73060185185</v>
      </c>
      <c r="U804">
        <f t="shared" si="77"/>
        <v>2012</v>
      </c>
    </row>
    <row r="805" spans="1:21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40691.75</v>
      </c>
      <c r="T805" s="10">
        <f t="shared" si="76"/>
        <v>40665.658310185187</v>
      </c>
      <c r="U805">
        <f t="shared" si="77"/>
        <v>2011</v>
      </c>
    </row>
    <row r="806" spans="1:21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40746.874305555561</v>
      </c>
      <c r="T806" s="10">
        <f t="shared" si="76"/>
        <v>40729.813958333332</v>
      </c>
      <c r="U806">
        <f t="shared" si="77"/>
        <v>2011</v>
      </c>
    </row>
    <row r="807" spans="1:21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40740.666666666672</v>
      </c>
      <c r="T807" s="10">
        <f t="shared" si="76"/>
        <v>40690.531388888892</v>
      </c>
      <c r="U807">
        <f t="shared" si="77"/>
        <v>2011</v>
      </c>
    </row>
    <row r="808" spans="1:21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40793.399756944447</v>
      </c>
      <c r="T808" s="10">
        <f t="shared" si="76"/>
        <v>40763.399756944447</v>
      </c>
      <c r="U808">
        <f t="shared" si="77"/>
        <v>2011</v>
      </c>
    </row>
    <row r="809" spans="1:21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42794.791666666664</v>
      </c>
      <c r="T809" s="10">
        <f t="shared" si="76"/>
        <v>42759.336932870377</v>
      </c>
      <c r="U809">
        <f t="shared" si="77"/>
        <v>2017</v>
      </c>
    </row>
    <row r="810" spans="1:21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41994.915972222225</v>
      </c>
      <c r="T810" s="10">
        <f t="shared" si="76"/>
        <v>41961.808865740742</v>
      </c>
      <c r="U810">
        <f t="shared" si="77"/>
        <v>2014</v>
      </c>
    </row>
    <row r="811" spans="1:21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41658.542013888895</v>
      </c>
      <c r="T811" s="10">
        <f t="shared" si="76"/>
        <v>41628.542013888895</v>
      </c>
      <c r="U811">
        <f t="shared" si="77"/>
        <v>2014</v>
      </c>
    </row>
    <row r="812" spans="1:21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41152.764606481483</v>
      </c>
      <c r="T812" s="10">
        <f t="shared" si="76"/>
        <v>41122.764606481483</v>
      </c>
      <c r="U812">
        <f t="shared" si="77"/>
        <v>2012</v>
      </c>
    </row>
    <row r="813" spans="1:21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41465.411111111112</v>
      </c>
      <c r="T813" s="10">
        <f t="shared" si="76"/>
        <v>41443.351875</v>
      </c>
      <c r="U813">
        <f t="shared" si="77"/>
        <v>2013</v>
      </c>
    </row>
    <row r="814" spans="1:21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41334.290277777778</v>
      </c>
      <c r="T814" s="10">
        <f t="shared" si="76"/>
        <v>41281.7262962963</v>
      </c>
      <c r="U814">
        <f t="shared" si="77"/>
        <v>2013</v>
      </c>
    </row>
    <row r="815" spans="1:21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41110.668576388889</v>
      </c>
      <c r="T815" s="10">
        <f t="shared" si="76"/>
        <v>41080.668576388889</v>
      </c>
      <c r="U815">
        <f t="shared" si="77"/>
        <v>2012</v>
      </c>
    </row>
    <row r="816" spans="1:21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40694.461111111115</v>
      </c>
      <c r="T816" s="10">
        <f t="shared" si="76"/>
        <v>40679.451400462967</v>
      </c>
      <c r="U816">
        <f t="shared" si="77"/>
        <v>2011</v>
      </c>
    </row>
    <row r="817" spans="1:21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41944.626192129632</v>
      </c>
      <c r="T817" s="10">
        <f t="shared" si="76"/>
        <v>41914.626192129632</v>
      </c>
      <c r="U817">
        <f t="shared" si="77"/>
        <v>2014</v>
      </c>
    </row>
    <row r="818" spans="1:21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41372.979166666672</v>
      </c>
      <c r="T818" s="10">
        <f t="shared" si="76"/>
        <v>41341.579201388893</v>
      </c>
      <c r="U818">
        <f t="shared" si="77"/>
        <v>2013</v>
      </c>
    </row>
    <row r="819" spans="1:21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40978.915972222225</v>
      </c>
      <c r="T819" s="10">
        <f t="shared" si="76"/>
        <v>40925.307997685188</v>
      </c>
      <c r="U819">
        <f t="shared" si="77"/>
        <v>2012</v>
      </c>
    </row>
    <row r="820" spans="1:21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41128.417361111111</v>
      </c>
      <c r="T820" s="10">
        <f t="shared" si="76"/>
        <v>41120.591215277782</v>
      </c>
      <c r="U820">
        <f t="shared" si="77"/>
        <v>2012</v>
      </c>
    </row>
    <row r="821" spans="1:21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41628.905555555561</v>
      </c>
      <c r="T821" s="10">
        <f t="shared" si="76"/>
        <v>41619.706643518519</v>
      </c>
      <c r="U821">
        <f t="shared" si="77"/>
        <v>2013</v>
      </c>
    </row>
    <row r="822" spans="1:21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41798.916666666672</v>
      </c>
      <c r="T822" s="10">
        <f t="shared" si="76"/>
        <v>41768.550254629634</v>
      </c>
      <c r="U822">
        <f t="shared" si="77"/>
        <v>2014</v>
      </c>
    </row>
    <row r="823" spans="1:21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42127.875694444447</v>
      </c>
      <c r="T823" s="10">
        <f t="shared" si="76"/>
        <v>42093.630381944451</v>
      </c>
      <c r="U823">
        <f t="shared" si="77"/>
        <v>2015</v>
      </c>
    </row>
    <row r="824" spans="1:21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41187.655671296299</v>
      </c>
      <c r="T824" s="10">
        <f t="shared" si="76"/>
        <v>41157.655671296299</v>
      </c>
      <c r="U824">
        <f t="shared" si="77"/>
        <v>2012</v>
      </c>
    </row>
    <row r="825" spans="1:21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42085.639490740745</v>
      </c>
      <c r="T825" s="10">
        <f t="shared" si="76"/>
        <v>42055.681157407409</v>
      </c>
      <c r="U825">
        <f t="shared" si="77"/>
        <v>2015</v>
      </c>
    </row>
    <row r="826" spans="1:21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40285.999305555561</v>
      </c>
      <c r="T826" s="10">
        <f t="shared" si="76"/>
        <v>40249.95043981482</v>
      </c>
      <c r="U826">
        <f t="shared" si="77"/>
        <v>2010</v>
      </c>
    </row>
    <row r="827" spans="1:21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41211.014861111114</v>
      </c>
      <c r="T827" s="10">
        <f t="shared" si="76"/>
        <v>41186.014861111114</v>
      </c>
      <c r="U827">
        <f t="shared" si="77"/>
        <v>2012</v>
      </c>
    </row>
    <row r="828" spans="1:21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40993.705208333333</v>
      </c>
      <c r="T828" s="10">
        <f t="shared" si="76"/>
        <v>40972.746875000004</v>
      </c>
      <c r="U828">
        <f t="shared" si="77"/>
        <v>2012</v>
      </c>
    </row>
    <row r="829" spans="1:21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40953.53402777778</v>
      </c>
      <c r="T829" s="10">
        <f t="shared" si="76"/>
        <v>40927.181793981486</v>
      </c>
      <c r="U829">
        <f t="shared" si="77"/>
        <v>2012</v>
      </c>
    </row>
    <row r="830" spans="1:21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41085.39166666667</v>
      </c>
      <c r="T830" s="10">
        <f t="shared" si="76"/>
        <v>41072.759050925924</v>
      </c>
      <c r="U830">
        <f t="shared" si="77"/>
        <v>2012</v>
      </c>
    </row>
    <row r="831" spans="1:21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42564.509722222225</v>
      </c>
      <c r="T831" s="10">
        <f t="shared" si="76"/>
        <v>42504.509722222225</v>
      </c>
      <c r="U831">
        <f t="shared" si="77"/>
        <v>2016</v>
      </c>
    </row>
    <row r="832" spans="1:21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41355.192418981482</v>
      </c>
      <c r="T832" s="10">
        <f t="shared" si="76"/>
        <v>41325.234085648153</v>
      </c>
      <c r="U832">
        <f t="shared" si="77"/>
        <v>2013</v>
      </c>
    </row>
    <row r="833" spans="1:21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41026.355254629634</v>
      </c>
      <c r="T833" s="10">
        <f t="shared" si="76"/>
        <v>40996.355254629634</v>
      </c>
      <c r="U833">
        <f t="shared" si="77"/>
        <v>2012</v>
      </c>
    </row>
    <row r="834" spans="1:21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40929.050694444442</v>
      </c>
      <c r="T834" s="10">
        <f t="shared" si="76"/>
        <v>40869.383506944447</v>
      </c>
      <c r="U834">
        <f t="shared" si="77"/>
        <v>2012</v>
      </c>
    </row>
    <row r="835" spans="1:21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T898" si="82">(I835/86400)+25569+(-7/24)</f>
        <v>41748.586516203708</v>
      </c>
      <c r="T835" s="10">
        <f t="shared" si="82"/>
        <v>41718.586516203708</v>
      </c>
      <c r="U835">
        <f t="shared" ref="U835:U898" si="83">YEAR(S835)</f>
        <v>2014</v>
      </c>
    </row>
    <row r="836" spans="1:21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41455.874305555561</v>
      </c>
      <c r="T836" s="10">
        <f t="shared" si="82"/>
        <v>41422.531157407408</v>
      </c>
      <c r="U836">
        <f t="shared" si="83"/>
        <v>2013</v>
      </c>
    </row>
    <row r="837" spans="1:21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41047.833333333336</v>
      </c>
      <c r="T837" s="10">
        <f t="shared" si="82"/>
        <v>41005.166180555556</v>
      </c>
      <c r="U837">
        <f t="shared" si="83"/>
        <v>2012</v>
      </c>
    </row>
    <row r="838" spans="1:21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41553.76525462963</v>
      </c>
      <c r="T838" s="10">
        <f t="shared" si="82"/>
        <v>41523.76525462963</v>
      </c>
      <c r="U838">
        <f t="shared" si="83"/>
        <v>2013</v>
      </c>
    </row>
    <row r="839" spans="1:21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41760.706736111111</v>
      </c>
      <c r="T839" s="10">
        <f t="shared" si="82"/>
        <v>41730.706736111111</v>
      </c>
      <c r="U839">
        <f t="shared" si="83"/>
        <v>2014</v>
      </c>
    </row>
    <row r="840" spans="1:21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40925.606307870374</v>
      </c>
      <c r="T840" s="10">
        <f t="shared" si="82"/>
        <v>40895.606307870374</v>
      </c>
      <c r="U840">
        <f t="shared" si="83"/>
        <v>2012</v>
      </c>
    </row>
    <row r="841" spans="1:21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41174.471712962964</v>
      </c>
      <c r="T841" s="10">
        <f t="shared" si="82"/>
        <v>41144.471712962964</v>
      </c>
      <c r="U841">
        <f t="shared" si="83"/>
        <v>2012</v>
      </c>
    </row>
    <row r="842" spans="1:21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42636.935034722228</v>
      </c>
      <c r="T842" s="10">
        <f t="shared" si="82"/>
        <v>42606.935034722228</v>
      </c>
      <c r="U842">
        <f t="shared" si="83"/>
        <v>2016</v>
      </c>
    </row>
    <row r="843" spans="1:21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41953.588692129633</v>
      </c>
      <c r="T843" s="10">
        <f t="shared" si="82"/>
        <v>41923.547025462969</v>
      </c>
      <c r="U843">
        <f t="shared" si="83"/>
        <v>2014</v>
      </c>
    </row>
    <row r="844" spans="1:21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41560.874305555561</v>
      </c>
      <c r="T844" s="10">
        <f t="shared" si="82"/>
        <v>41526.300729166665</v>
      </c>
      <c r="U844">
        <f t="shared" si="83"/>
        <v>2013</v>
      </c>
    </row>
    <row r="845" spans="1:21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42712.041666666664</v>
      </c>
      <c r="T845" s="10">
        <f t="shared" si="82"/>
        <v>42694.966203703705</v>
      </c>
      <c r="U845">
        <f t="shared" si="83"/>
        <v>2016</v>
      </c>
    </row>
    <row r="846" spans="1:21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41943.915972222225</v>
      </c>
      <c r="T846" s="10">
        <f t="shared" si="82"/>
        <v>41905.392962962964</v>
      </c>
      <c r="U846">
        <f t="shared" si="83"/>
        <v>2014</v>
      </c>
    </row>
    <row r="847" spans="1:21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42617.874305555561</v>
      </c>
      <c r="T847" s="10">
        <f t="shared" si="82"/>
        <v>42577.914305555554</v>
      </c>
      <c r="U847">
        <f t="shared" si="83"/>
        <v>2016</v>
      </c>
    </row>
    <row r="848" spans="1:21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41708.291666666672</v>
      </c>
      <c r="T848" s="10">
        <f t="shared" si="82"/>
        <v>41694.100173611114</v>
      </c>
      <c r="U848">
        <f t="shared" si="83"/>
        <v>2014</v>
      </c>
    </row>
    <row r="849" spans="1:21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42195.506666666668</v>
      </c>
      <c r="T849" s="10">
        <f t="shared" si="82"/>
        <v>42165.506666666668</v>
      </c>
      <c r="U849">
        <f t="shared" si="83"/>
        <v>2015</v>
      </c>
    </row>
    <row r="850" spans="1:21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42108.500381944446</v>
      </c>
      <c r="T850" s="10">
        <f t="shared" si="82"/>
        <v>42078.500381944446</v>
      </c>
      <c r="U850">
        <f t="shared" si="83"/>
        <v>2015</v>
      </c>
    </row>
    <row r="851" spans="1:21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42078.815555555557</v>
      </c>
      <c r="T851" s="10">
        <f t="shared" si="82"/>
        <v>42050.857222222221</v>
      </c>
      <c r="U851">
        <f t="shared" si="83"/>
        <v>2015</v>
      </c>
    </row>
    <row r="852" spans="1:21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42484.915972222225</v>
      </c>
      <c r="T852" s="10">
        <f t="shared" si="82"/>
        <v>42452.536076388897</v>
      </c>
      <c r="U852">
        <f t="shared" si="83"/>
        <v>2016</v>
      </c>
    </row>
    <row r="853" spans="1:21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42582.531250000007</v>
      </c>
      <c r="T853" s="10">
        <f t="shared" si="82"/>
        <v>42522.588576388887</v>
      </c>
      <c r="U853">
        <f t="shared" si="83"/>
        <v>2016</v>
      </c>
    </row>
    <row r="854" spans="1:21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42667.583333333336</v>
      </c>
      <c r="T854" s="10">
        <f t="shared" si="82"/>
        <v>42656.513831018521</v>
      </c>
      <c r="U854">
        <f t="shared" si="83"/>
        <v>2016</v>
      </c>
    </row>
    <row r="855" spans="1:21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42051.540613425932</v>
      </c>
      <c r="T855" s="10">
        <f t="shared" si="82"/>
        <v>42021.540613425932</v>
      </c>
      <c r="U855">
        <f t="shared" si="83"/>
        <v>2015</v>
      </c>
    </row>
    <row r="856" spans="1:21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42731.920671296299</v>
      </c>
      <c r="T856" s="10">
        <f t="shared" si="82"/>
        <v>42701.920671296299</v>
      </c>
      <c r="U856">
        <f t="shared" si="83"/>
        <v>2016</v>
      </c>
    </row>
    <row r="857" spans="1:21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42574.83353009259</v>
      </c>
      <c r="T857" s="10">
        <f t="shared" si="82"/>
        <v>42544.83353009259</v>
      </c>
      <c r="U857">
        <f t="shared" si="83"/>
        <v>2016</v>
      </c>
    </row>
    <row r="858" spans="1:21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42668.500000000007</v>
      </c>
      <c r="T858" s="10">
        <f t="shared" si="82"/>
        <v>42609.020324074074</v>
      </c>
      <c r="U858">
        <f t="shared" si="83"/>
        <v>2016</v>
      </c>
    </row>
    <row r="859" spans="1:21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42333.331377314818</v>
      </c>
      <c r="T859" s="10">
        <f t="shared" si="82"/>
        <v>42291.289710648147</v>
      </c>
      <c r="U859">
        <f t="shared" si="83"/>
        <v>2015</v>
      </c>
    </row>
    <row r="860" spans="1:21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42109.665972222225</v>
      </c>
      <c r="T860" s="10">
        <f t="shared" si="82"/>
        <v>42079.453912037039</v>
      </c>
      <c r="U860">
        <f t="shared" si="83"/>
        <v>2015</v>
      </c>
    </row>
    <row r="861" spans="1:21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42158.708333333336</v>
      </c>
      <c r="T861" s="10">
        <f t="shared" si="82"/>
        <v>42128.52856481482</v>
      </c>
      <c r="U861">
        <f t="shared" si="83"/>
        <v>2015</v>
      </c>
    </row>
    <row r="862" spans="1:21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41600.232789351852</v>
      </c>
      <c r="T862" s="10">
        <f t="shared" si="82"/>
        <v>41570.191122685188</v>
      </c>
      <c r="U862">
        <f t="shared" si="83"/>
        <v>2013</v>
      </c>
    </row>
    <row r="863" spans="1:21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42629.673657407409</v>
      </c>
      <c r="T863" s="10">
        <f t="shared" si="82"/>
        <v>42599.673657407409</v>
      </c>
      <c r="U863">
        <f t="shared" si="83"/>
        <v>2016</v>
      </c>
    </row>
    <row r="864" spans="1:21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41589.304953703708</v>
      </c>
      <c r="T864" s="10">
        <f t="shared" si="82"/>
        <v>41559.263287037036</v>
      </c>
      <c r="U864">
        <f t="shared" si="83"/>
        <v>2013</v>
      </c>
    </row>
    <row r="865" spans="1:21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40950.825995370375</v>
      </c>
      <c r="T865" s="10">
        <f t="shared" si="82"/>
        <v>40920.825995370375</v>
      </c>
      <c r="U865">
        <f t="shared" si="83"/>
        <v>2012</v>
      </c>
    </row>
    <row r="866" spans="1:21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41563.124305555561</v>
      </c>
      <c r="T866" s="10">
        <f t="shared" si="82"/>
        <v>41540.815254629633</v>
      </c>
      <c r="U866">
        <f t="shared" si="83"/>
        <v>2013</v>
      </c>
    </row>
    <row r="867" spans="1:21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41290.481446759259</v>
      </c>
      <c r="T867" s="10">
        <f t="shared" si="82"/>
        <v>41230.481446759259</v>
      </c>
      <c r="U867">
        <f t="shared" si="83"/>
        <v>2013</v>
      </c>
    </row>
    <row r="868" spans="1:21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42063.340277777781</v>
      </c>
      <c r="T868" s="10">
        <f t="shared" si="82"/>
        <v>42025.346273148149</v>
      </c>
      <c r="U868">
        <f t="shared" si="83"/>
        <v>2015</v>
      </c>
    </row>
    <row r="869" spans="1:21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40147.915972222225</v>
      </c>
      <c r="T869" s="10">
        <f t="shared" si="82"/>
        <v>40087.813726851855</v>
      </c>
      <c r="U869">
        <f t="shared" si="83"/>
        <v>2009</v>
      </c>
    </row>
    <row r="870" spans="1:21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41645.736087962963</v>
      </c>
      <c r="T870" s="10">
        <f t="shared" si="82"/>
        <v>41615.736087962963</v>
      </c>
      <c r="U870">
        <f t="shared" si="83"/>
        <v>2014</v>
      </c>
    </row>
    <row r="871" spans="1:21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41372.512233796297</v>
      </c>
      <c r="T871" s="10">
        <f t="shared" si="82"/>
        <v>41342.553900462961</v>
      </c>
      <c r="U871">
        <f t="shared" si="83"/>
        <v>2013</v>
      </c>
    </row>
    <row r="872" spans="1:21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41517.730590277781</v>
      </c>
      <c r="T872" s="10">
        <f t="shared" si="82"/>
        <v>41487.730590277781</v>
      </c>
      <c r="U872">
        <f t="shared" si="83"/>
        <v>2013</v>
      </c>
    </row>
    <row r="873" spans="1:21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41607.311284722229</v>
      </c>
      <c r="T873" s="10">
        <f t="shared" si="82"/>
        <v>41577.269618055558</v>
      </c>
      <c r="U873">
        <f t="shared" si="83"/>
        <v>2013</v>
      </c>
    </row>
    <row r="874" spans="1:21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40612.533877314818</v>
      </c>
      <c r="T874" s="10">
        <f t="shared" si="82"/>
        <v>40567.533877314818</v>
      </c>
      <c r="U874">
        <f t="shared" si="83"/>
        <v>2011</v>
      </c>
    </row>
    <row r="875" spans="1:21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41223.917129629634</v>
      </c>
      <c r="T875" s="10">
        <f t="shared" si="82"/>
        <v>41183.875462962962</v>
      </c>
      <c r="U875">
        <f t="shared" si="83"/>
        <v>2012</v>
      </c>
    </row>
    <row r="876" spans="1:21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41398.292060185187</v>
      </c>
      <c r="T876" s="10">
        <f t="shared" si="82"/>
        <v>41368.292060185187</v>
      </c>
      <c r="U876">
        <f t="shared" si="83"/>
        <v>2013</v>
      </c>
    </row>
    <row r="877" spans="1:21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42268.432071759256</v>
      </c>
      <c r="T877" s="10">
        <f t="shared" si="82"/>
        <v>42248.432071759256</v>
      </c>
      <c r="U877">
        <f t="shared" si="83"/>
        <v>2015</v>
      </c>
    </row>
    <row r="878" spans="1:21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41309.20517361111</v>
      </c>
      <c r="T878" s="10">
        <f t="shared" si="82"/>
        <v>41276.20517361111</v>
      </c>
      <c r="U878">
        <f t="shared" si="83"/>
        <v>2013</v>
      </c>
    </row>
    <row r="879" spans="1:21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41627.49722222222</v>
      </c>
      <c r="T879" s="10">
        <f t="shared" si="82"/>
        <v>41597.49722222222</v>
      </c>
      <c r="U879">
        <f t="shared" si="83"/>
        <v>2013</v>
      </c>
    </row>
    <row r="880" spans="1:21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40534.941250000003</v>
      </c>
      <c r="T880" s="10">
        <f t="shared" si="82"/>
        <v>40504.941250000003</v>
      </c>
      <c r="U880">
        <f t="shared" si="83"/>
        <v>2010</v>
      </c>
    </row>
    <row r="881" spans="1:21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41058.538252314815</v>
      </c>
      <c r="T881" s="10">
        <f t="shared" si="82"/>
        <v>41037.538252314815</v>
      </c>
      <c r="U881">
        <f t="shared" si="83"/>
        <v>2012</v>
      </c>
    </row>
    <row r="882" spans="1:21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41212.029375000006</v>
      </c>
      <c r="T882" s="10">
        <f t="shared" si="82"/>
        <v>41179.029375000006</v>
      </c>
      <c r="U882">
        <f t="shared" si="83"/>
        <v>2012</v>
      </c>
    </row>
    <row r="883" spans="1:21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40921.959328703706</v>
      </c>
      <c r="T883" s="10">
        <f t="shared" si="82"/>
        <v>40876.959328703706</v>
      </c>
      <c r="U883">
        <f t="shared" si="83"/>
        <v>2012</v>
      </c>
    </row>
    <row r="884" spans="1:21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40792.568865740745</v>
      </c>
      <c r="T884" s="10">
        <f t="shared" si="82"/>
        <v>40759.568865740745</v>
      </c>
      <c r="U884">
        <f t="shared" si="83"/>
        <v>2011</v>
      </c>
    </row>
    <row r="885" spans="1:21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42431.643923611111</v>
      </c>
      <c r="T885" s="10">
        <f t="shared" si="82"/>
        <v>42371.643923611111</v>
      </c>
      <c r="U885">
        <f t="shared" si="83"/>
        <v>2016</v>
      </c>
    </row>
    <row r="886" spans="1:21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41040.813194444447</v>
      </c>
      <c r="T886" s="10">
        <f t="shared" si="82"/>
        <v>40981.51094907408</v>
      </c>
      <c r="U886">
        <f t="shared" si="83"/>
        <v>2012</v>
      </c>
    </row>
    <row r="887" spans="1:21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42734.649432870377</v>
      </c>
      <c r="T887" s="10">
        <f t="shared" si="82"/>
        <v>42713.649432870377</v>
      </c>
      <c r="U887">
        <f t="shared" si="83"/>
        <v>2016</v>
      </c>
    </row>
    <row r="888" spans="1:21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42628.57885416667</v>
      </c>
      <c r="T888" s="10">
        <f t="shared" si="82"/>
        <v>42603.57885416667</v>
      </c>
      <c r="U888">
        <f t="shared" si="83"/>
        <v>2016</v>
      </c>
    </row>
    <row r="889" spans="1:21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41056.667303240742</v>
      </c>
      <c r="T889" s="10">
        <f t="shared" si="82"/>
        <v>41026.667303240742</v>
      </c>
      <c r="U889">
        <f t="shared" si="83"/>
        <v>2012</v>
      </c>
    </row>
    <row r="890" spans="1:21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40786.958333333336</v>
      </c>
      <c r="T890" s="10">
        <f t="shared" si="82"/>
        <v>40751.461631944447</v>
      </c>
      <c r="U890">
        <f t="shared" si="83"/>
        <v>2011</v>
      </c>
    </row>
    <row r="891" spans="1:21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41917.492395833338</v>
      </c>
      <c r="T891" s="10">
        <f t="shared" si="82"/>
        <v>41887.492395833338</v>
      </c>
      <c r="U891">
        <f t="shared" si="83"/>
        <v>2014</v>
      </c>
    </row>
    <row r="892" spans="1:21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41599.448831018519</v>
      </c>
      <c r="T892" s="10">
        <f t="shared" si="82"/>
        <v>41569.407164351855</v>
      </c>
      <c r="U892">
        <f t="shared" si="83"/>
        <v>2013</v>
      </c>
    </row>
    <row r="893" spans="1:21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41871.739930555559</v>
      </c>
      <c r="T893" s="10">
        <f t="shared" si="82"/>
        <v>41841.739930555559</v>
      </c>
      <c r="U893">
        <f t="shared" si="83"/>
        <v>2014</v>
      </c>
    </row>
    <row r="894" spans="1:21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40390.875</v>
      </c>
      <c r="T894" s="10">
        <f t="shared" si="82"/>
        <v>40303.908368055556</v>
      </c>
      <c r="U894">
        <f t="shared" si="83"/>
        <v>2010</v>
      </c>
    </row>
    <row r="895" spans="1:21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42095.564386574079</v>
      </c>
      <c r="T895" s="10">
        <f t="shared" si="82"/>
        <v>42065.606053240743</v>
      </c>
      <c r="U895">
        <f t="shared" si="83"/>
        <v>2015</v>
      </c>
    </row>
    <row r="896" spans="1:21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42526.689930555556</v>
      </c>
      <c r="T896" s="10">
        <f t="shared" si="82"/>
        <v>42496.689930555556</v>
      </c>
      <c r="U896">
        <f t="shared" si="83"/>
        <v>2016</v>
      </c>
    </row>
    <row r="897" spans="1:21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40475.8359837963</v>
      </c>
      <c r="T897" s="10">
        <f t="shared" si="82"/>
        <v>40430.8359837963</v>
      </c>
      <c r="U897">
        <f t="shared" si="83"/>
        <v>2010</v>
      </c>
    </row>
    <row r="898" spans="1:21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42243.875000000007</v>
      </c>
      <c r="T898" s="10">
        <f t="shared" si="82"/>
        <v>42218.581319444442</v>
      </c>
      <c r="U898">
        <f t="shared" si="83"/>
        <v>2015</v>
      </c>
    </row>
    <row r="899" spans="1:21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T962" si="88">(I899/86400)+25569+(-7/24)</f>
        <v>41241.438750000001</v>
      </c>
      <c r="T899" s="10">
        <f t="shared" si="88"/>
        <v>41211.397083333337</v>
      </c>
      <c r="U899">
        <f t="shared" ref="U899:U962" si="89">YEAR(S899)</f>
        <v>2012</v>
      </c>
    </row>
    <row r="900" spans="1:21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40923.466550925928</v>
      </c>
      <c r="T900" s="10">
        <f t="shared" si="88"/>
        <v>40878.466550925928</v>
      </c>
      <c r="U900">
        <f t="shared" si="89"/>
        <v>2012</v>
      </c>
    </row>
    <row r="901" spans="1:21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40690.807430555556</v>
      </c>
      <c r="T901" s="10">
        <f t="shared" si="88"/>
        <v>40645.807430555556</v>
      </c>
      <c r="U901">
        <f t="shared" si="89"/>
        <v>2011</v>
      </c>
    </row>
    <row r="902" spans="1:21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42459.516226851854</v>
      </c>
      <c r="T902" s="10">
        <f t="shared" si="88"/>
        <v>42429.557893518526</v>
      </c>
      <c r="U902">
        <f t="shared" si="89"/>
        <v>2016</v>
      </c>
    </row>
    <row r="903" spans="1:21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40337.507638888892</v>
      </c>
      <c r="T903" s="10">
        <f t="shared" si="88"/>
        <v>40291.519837962966</v>
      </c>
      <c r="U903">
        <f t="shared" si="89"/>
        <v>2010</v>
      </c>
    </row>
    <row r="904" spans="1:21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41881.354166666672</v>
      </c>
      <c r="T904" s="10">
        <f t="shared" si="88"/>
        <v>41829.67386574074</v>
      </c>
      <c r="U904">
        <f t="shared" si="89"/>
        <v>2014</v>
      </c>
    </row>
    <row r="905" spans="1:21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41174.809027777781</v>
      </c>
      <c r="T905" s="10">
        <f t="shared" si="88"/>
        <v>41149.50439814815</v>
      </c>
      <c r="U905">
        <f t="shared" si="89"/>
        <v>2012</v>
      </c>
    </row>
    <row r="906" spans="1:21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42371.788622685192</v>
      </c>
      <c r="T906" s="10">
        <f t="shared" si="88"/>
        <v>42341.788622685192</v>
      </c>
      <c r="U906">
        <f t="shared" si="89"/>
        <v>2016</v>
      </c>
    </row>
    <row r="907" spans="1:21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40566.948217592595</v>
      </c>
      <c r="T907" s="10">
        <f t="shared" si="88"/>
        <v>40506.948217592595</v>
      </c>
      <c r="U907">
        <f t="shared" si="89"/>
        <v>2011</v>
      </c>
    </row>
    <row r="908" spans="1:21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41710.856365740743</v>
      </c>
      <c r="T908" s="10">
        <f t="shared" si="88"/>
        <v>41680.898032407407</v>
      </c>
      <c r="U908">
        <f t="shared" si="89"/>
        <v>2014</v>
      </c>
    </row>
    <row r="909" spans="1:21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40796.900729166671</v>
      </c>
      <c r="T909" s="10">
        <f t="shared" si="88"/>
        <v>40766.900729166671</v>
      </c>
      <c r="U909">
        <f t="shared" si="89"/>
        <v>2011</v>
      </c>
    </row>
    <row r="910" spans="1:21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40385.915972222225</v>
      </c>
      <c r="T910" s="10">
        <f t="shared" si="88"/>
        <v>40340.509895833333</v>
      </c>
      <c r="U910">
        <f t="shared" si="89"/>
        <v>2010</v>
      </c>
    </row>
    <row r="911" spans="1:21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41112.875</v>
      </c>
      <c r="T911" s="10">
        <f t="shared" si="88"/>
        <v>41081.398611111115</v>
      </c>
      <c r="U911">
        <f t="shared" si="89"/>
        <v>2012</v>
      </c>
    </row>
    <row r="912" spans="1:21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42797.253692129634</v>
      </c>
      <c r="T912" s="10">
        <f t="shared" si="88"/>
        <v>42737.253692129634</v>
      </c>
      <c r="U912">
        <f t="shared" si="89"/>
        <v>2017</v>
      </c>
    </row>
    <row r="913" spans="1:21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41662.713483796302</v>
      </c>
      <c r="T913" s="10">
        <f t="shared" si="88"/>
        <v>41641.713483796302</v>
      </c>
      <c r="U913">
        <f t="shared" si="89"/>
        <v>2014</v>
      </c>
    </row>
    <row r="914" spans="1:21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41253.859340277784</v>
      </c>
      <c r="T914" s="10">
        <f t="shared" si="88"/>
        <v>41193.817673611113</v>
      </c>
      <c r="U914">
        <f t="shared" si="89"/>
        <v>2012</v>
      </c>
    </row>
    <row r="915" spans="1:21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41033.847442129634</v>
      </c>
      <c r="T915" s="10">
        <f t="shared" si="88"/>
        <v>41003.847442129634</v>
      </c>
      <c r="U915">
        <f t="shared" si="89"/>
        <v>2012</v>
      </c>
    </row>
    <row r="916" spans="1:21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41146.471608796295</v>
      </c>
      <c r="T916" s="10">
        <f t="shared" si="88"/>
        <v>41116.471608796295</v>
      </c>
      <c r="U916">
        <f t="shared" si="89"/>
        <v>2012</v>
      </c>
    </row>
    <row r="917" spans="1:21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40968.915972222225</v>
      </c>
      <c r="T917" s="10">
        <f t="shared" si="88"/>
        <v>40937.38789351852</v>
      </c>
      <c r="U917">
        <f t="shared" si="89"/>
        <v>2012</v>
      </c>
    </row>
    <row r="918" spans="1:21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40472.916666666672</v>
      </c>
      <c r="T918" s="10">
        <f t="shared" si="88"/>
        <v>40434.561736111114</v>
      </c>
      <c r="U918">
        <f t="shared" si="89"/>
        <v>2010</v>
      </c>
    </row>
    <row r="919" spans="1:21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41833.8125</v>
      </c>
      <c r="T919" s="10">
        <f t="shared" si="88"/>
        <v>41802.651967592596</v>
      </c>
      <c r="U919">
        <f t="shared" si="89"/>
        <v>2014</v>
      </c>
    </row>
    <row r="920" spans="1:21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41974.666215277779</v>
      </c>
      <c r="T920" s="10">
        <f t="shared" si="88"/>
        <v>41944.624548611115</v>
      </c>
      <c r="U920">
        <f t="shared" si="89"/>
        <v>2014</v>
      </c>
    </row>
    <row r="921" spans="1:21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41262.350057870375</v>
      </c>
      <c r="T921" s="10">
        <f t="shared" si="88"/>
        <v>41227.350057870375</v>
      </c>
      <c r="U921">
        <f t="shared" si="89"/>
        <v>2012</v>
      </c>
    </row>
    <row r="922" spans="1:21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41592.42155092593</v>
      </c>
      <c r="T922" s="10">
        <f t="shared" si="88"/>
        <v>41562.379884259259</v>
      </c>
      <c r="U922">
        <f t="shared" si="89"/>
        <v>2013</v>
      </c>
    </row>
    <row r="923" spans="1:21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40888.921018518522</v>
      </c>
      <c r="T923" s="10">
        <f t="shared" si="88"/>
        <v>40846.879351851858</v>
      </c>
      <c r="U923">
        <f t="shared" si="89"/>
        <v>2011</v>
      </c>
    </row>
    <row r="924" spans="1:21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41913.238344907411</v>
      </c>
      <c r="T924" s="10">
        <f t="shared" si="88"/>
        <v>41878.238344907411</v>
      </c>
      <c r="U924">
        <f t="shared" si="89"/>
        <v>2014</v>
      </c>
    </row>
    <row r="925" spans="1:21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41964.709756944452</v>
      </c>
      <c r="T925" s="10">
        <f t="shared" si="88"/>
        <v>41934.668090277781</v>
      </c>
      <c r="U925">
        <f t="shared" si="89"/>
        <v>2014</v>
      </c>
    </row>
    <row r="926" spans="1:21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41318.651261574072</v>
      </c>
      <c r="T926" s="10">
        <f t="shared" si="88"/>
        <v>41288.651261574072</v>
      </c>
      <c r="U926">
        <f t="shared" si="89"/>
        <v>2013</v>
      </c>
    </row>
    <row r="927" spans="1:21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41605.630914351852</v>
      </c>
      <c r="T927" s="10">
        <f t="shared" si="88"/>
        <v>41575.589247685188</v>
      </c>
      <c r="U927">
        <f t="shared" si="89"/>
        <v>2013</v>
      </c>
    </row>
    <row r="928" spans="1:21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40367.652777777781</v>
      </c>
      <c r="T928" s="10">
        <f t="shared" si="88"/>
        <v>40337.728356481486</v>
      </c>
      <c r="U928">
        <f t="shared" si="89"/>
        <v>2010</v>
      </c>
    </row>
    <row r="929" spans="1:21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41043.531192129631</v>
      </c>
      <c r="T929" s="10">
        <f t="shared" si="88"/>
        <v>41013.531192129631</v>
      </c>
      <c r="U929">
        <f t="shared" si="89"/>
        <v>2012</v>
      </c>
    </row>
    <row r="930" spans="1:21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41230.708333333336</v>
      </c>
      <c r="T930" s="10">
        <f t="shared" si="88"/>
        <v>41180.570752314816</v>
      </c>
      <c r="U930">
        <f t="shared" si="89"/>
        <v>2012</v>
      </c>
    </row>
    <row r="931" spans="1:21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41007.904733796298</v>
      </c>
      <c r="T931" s="10">
        <f t="shared" si="88"/>
        <v>40977.946400462963</v>
      </c>
      <c r="U931">
        <f t="shared" si="89"/>
        <v>2012</v>
      </c>
    </row>
    <row r="932" spans="1:21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40354.605555555558</v>
      </c>
      <c r="T932" s="10">
        <f t="shared" si="88"/>
        <v>40312.623912037037</v>
      </c>
      <c r="U932">
        <f t="shared" si="89"/>
        <v>2010</v>
      </c>
    </row>
    <row r="933" spans="1:21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41714.625</v>
      </c>
      <c r="T933" s="10">
        <f t="shared" si="88"/>
        <v>41680.06831018519</v>
      </c>
      <c r="U933">
        <f t="shared" si="89"/>
        <v>2014</v>
      </c>
    </row>
    <row r="934" spans="1:21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41355.635937500003</v>
      </c>
      <c r="T934" s="10">
        <f t="shared" si="88"/>
        <v>41310.677604166667</v>
      </c>
      <c r="U934">
        <f t="shared" si="89"/>
        <v>2013</v>
      </c>
    </row>
    <row r="935" spans="1:21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41770.877418981479</v>
      </c>
      <c r="T935" s="10">
        <f t="shared" si="88"/>
        <v>41710.877418981479</v>
      </c>
      <c r="U935">
        <f t="shared" si="89"/>
        <v>2014</v>
      </c>
    </row>
    <row r="936" spans="1:21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41762.958333333336</v>
      </c>
      <c r="T936" s="10">
        <f t="shared" si="88"/>
        <v>41733.445416666669</v>
      </c>
      <c r="U936">
        <f t="shared" si="89"/>
        <v>2014</v>
      </c>
    </row>
    <row r="937" spans="1:21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42398.042002314818</v>
      </c>
      <c r="T937" s="10">
        <f t="shared" si="88"/>
        <v>42368.042002314818</v>
      </c>
      <c r="U937">
        <f t="shared" si="89"/>
        <v>2016</v>
      </c>
    </row>
    <row r="938" spans="1:21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40926.541666666672</v>
      </c>
      <c r="T938" s="10">
        <f t="shared" si="88"/>
        <v>40882.732511574075</v>
      </c>
      <c r="U938">
        <f t="shared" si="89"/>
        <v>2012</v>
      </c>
    </row>
    <row r="939" spans="1:21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41581.548113425924</v>
      </c>
      <c r="T939" s="10">
        <f t="shared" si="88"/>
        <v>41551.50644675926</v>
      </c>
      <c r="U939">
        <f t="shared" si="89"/>
        <v>2013</v>
      </c>
    </row>
    <row r="940" spans="1:21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41154.188055555562</v>
      </c>
      <c r="T940" s="10">
        <f t="shared" si="88"/>
        <v>41124.188055555562</v>
      </c>
      <c r="U940">
        <f t="shared" si="89"/>
        <v>2012</v>
      </c>
    </row>
    <row r="941" spans="1:21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41455.540277777778</v>
      </c>
      <c r="T941" s="10">
        <f t="shared" si="88"/>
        <v>41416.471504629633</v>
      </c>
      <c r="U941">
        <f t="shared" si="89"/>
        <v>2013</v>
      </c>
    </row>
    <row r="942" spans="1:21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42226.716736111113</v>
      </c>
      <c r="T942" s="10">
        <f t="shared" si="88"/>
        <v>42181.716736111113</v>
      </c>
      <c r="U942">
        <f t="shared" si="89"/>
        <v>2015</v>
      </c>
    </row>
    <row r="943" spans="1:21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42775.804918981485</v>
      </c>
      <c r="T943" s="10">
        <f t="shared" si="88"/>
        <v>42745.804918981485</v>
      </c>
      <c r="U943">
        <f t="shared" si="89"/>
        <v>2017</v>
      </c>
    </row>
    <row r="944" spans="1:21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42418.551620370374</v>
      </c>
      <c r="T944" s="10">
        <f t="shared" si="88"/>
        <v>42382.551620370374</v>
      </c>
      <c r="U944">
        <f t="shared" si="89"/>
        <v>2016</v>
      </c>
    </row>
    <row r="945" spans="1:21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42703.417881944442</v>
      </c>
      <c r="T945" s="10">
        <f t="shared" si="88"/>
        <v>42673.376215277785</v>
      </c>
      <c r="U945">
        <f t="shared" si="89"/>
        <v>2016</v>
      </c>
    </row>
    <row r="946" spans="1:21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42478.291666666664</v>
      </c>
      <c r="T946" s="10">
        <f t="shared" si="88"/>
        <v>42444.292245370372</v>
      </c>
      <c r="U946">
        <f t="shared" si="89"/>
        <v>2016</v>
      </c>
    </row>
    <row r="947" spans="1:21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42784.707638888889</v>
      </c>
      <c r="T947" s="10">
        <f t="shared" si="88"/>
        <v>42732.581319444442</v>
      </c>
      <c r="U947">
        <f t="shared" si="89"/>
        <v>2017</v>
      </c>
    </row>
    <row r="948" spans="1:21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42622.45888888889</v>
      </c>
      <c r="T948" s="10">
        <f t="shared" si="88"/>
        <v>42592.45888888889</v>
      </c>
      <c r="U948">
        <f t="shared" si="89"/>
        <v>2016</v>
      </c>
    </row>
    <row r="949" spans="1:21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42551.489652777782</v>
      </c>
      <c r="T949" s="10">
        <f t="shared" si="88"/>
        <v>42491.489652777782</v>
      </c>
      <c r="U949">
        <f t="shared" si="89"/>
        <v>2016</v>
      </c>
    </row>
    <row r="950" spans="1:21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42441.536620370374</v>
      </c>
      <c r="T950" s="10">
        <f t="shared" si="88"/>
        <v>42411.536620370374</v>
      </c>
      <c r="U950">
        <f t="shared" si="89"/>
        <v>2016</v>
      </c>
    </row>
    <row r="951" spans="1:21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42420.75203703704</v>
      </c>
      <c r="T951" s="10">
        <f t="shared" si="88"/>
        <v>42360.75203703704</v>
      </c>
      <c r="U951">
        <f t="shared" si="89"/>
        <v>2016</v>
      </c>
    </row>
    <row r="952" spans="1:21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42386.459039351852</v>
      </c>
      <c r="T952" s="10">
        <f t="shared" si="88"/>
        <v>42356.459039351852</v>
      </c>
      <c r="U952">
        <f t="shared" si="89"/>
        <v>2016</v>
      </c>
    </row>
    <row r="953" spans="1:21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42525.361944444448</v>
      </c>
      <c r="T953" s="10">
        <f t="shared" si="88"/>
        <v>42480.361944444448</v>
      </c>
      <c r="U953">
        <f t="shared" si="89"/>
        <v>2016</v>
      </c>
    </row>
    <row r="954" spans="1:21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42692.363564814812</v>
      </c>
      <c r="T954" s="10">
        <f t="shared" si="88"/>
        <v>42662.321898148155</v>
      </c>
      <c r="U954">
        <f t="shared" si="89"/>
        <v>2016</v>
      </c>
    </row>
    <row r="955" spans="1:21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42028.872673611113</v>
      </c>
      <c r="T955" s="10">
        <f t="shared" si="88"/>
        <v>41998.872673611113</v>
      </c>
      <c r="U955">
        <f t="shared" si="89"/>
        <v>2015</v>
      </c>
    </row>
    <row r="956" spans="1:21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42236.542118055557</v>
      </c>
      <c r="T956" s="10">
        <f t="shared" si="88"/>
        <v>42194.542118055557</v>
      </c>
      <c r="U956">
        <f t="shared" si="89"/>
        <v>2015</v>
      </c>
    </row>
    <row r="957" spans="1:21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42626.003472222226</v>
      </c>
      <c r="T957" s="10">
        <f t="shared" si="88"/>
        <v>42586.003472222226</v>
      </c>
      <c r="U957">
        <f t="shared" si="89"/>
        <v>2016</v>
      </c>
    </row>
    <row r="958" spans="1:21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42120.580543981479</v>
      </c>
      <c r="T958" s="10">
        <f t="shared" si="88"/>
        <v>42060.622210648151</v>
      </c>
      <c r="U958">
        <f t="shared" si="89"/>
        <v>2015</v>
      </c>
    </row>
    <row r="959" spans="1:21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42691.302465277775</v>
      </c>
      <c r="T959" s="10">
        <f t="shared" si="88"/>
        <v>42660.260798611118</v>
      </c>
      <c r="U959">
        <f t="shared" si="89"/>
        <v>2016</v>
      </c>
    </row>
    <row r="960" spans="1:21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42103.915972222225</v>
      </c>
      <c r="T960" s="10">
        <f t="shared" si="88"/>
        <v>42082.511145833334</v>
      </c>
      <c r="U960">
        <f t="shared" si="89"/>
        <v>2015</v>
      </c>
    </row>
    <row r="961" spans="1:21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42022.882696759261</v>
      </c>
      <c r="T961" s="10">
        <f t="shared" si="88"/>
        <v>41992.882696759261</v>
      </c>
      <c r="U961">
        <f t="shared" si="89"/>
        <v>2015</v>
      </c>
    </row>
    <row r="962" spans="1:21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42808.29346064815</v>
      </c>
      <c r="T962" s="10">
        <f t="shared" si="88"/>
        <v>42766.335127314822</v>
      </c>
      <c r="U962">
        <f t="shared" si="89"/>
        <v>2017</v>
      </c>
    </row>
    <row r="963" spans="1:21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T1026" si="94">(I963/86400)+25569+(-7/24)</f>
        <v>42786.500000000007</v>
      </c>
      <c r="T963" s="10">
        <f t="shared" si="94"/>
        <v>42740.402025462965</v>
      </c>
      <c r="U963">
        <f t="shared" ref="U963:U1026" si="95">YEAR(S963)</f>
        <v>2017</v>
      </c>
    </row>
    <row r="964" spans="1:21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42411.420752314814</v>
      </c>
      <c r="T964" s="10">
        <f t="shared" si="94"/>
        <v>42373.420752314814</v>
      </c>
      <c r="U964">
        <f t="shared" si="95"/>
        <v>2016</v>
      </c>
    </row>
    <row r="965" spans="1:21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42660.343969907415</v>
      </c>
      <c r="T965" s="10">
        <f t="shared" si="94"/>
        <v>42625.343969907415</v>
      </c>
      <c r="U965">
        <f t="shared" si="95"/>
        <v>2016</v>
      </c>
    </row>
    <row r="966" spans="1:21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42248.337025462963</v>
      </c>
      <c r="T966" s="10">
        <f t="shared" si="94"/>
        <v>42208.337025462963</v>
      </c>
      <c r="U966">
        <f t="shared" si="95"/>
        <v>2015</v>
      </c>
    </row>
    <row r="967" spans="1:21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42668.874305555561</v>
      </c>
      <c r="T967" s="10">
        <f t="shared" si="94"/>
        <v>42636.725069444445</v>
      </c>
      <c r="U967">
        <f t="shared" si="95"/>
        <v>2016</v>
      </c>
    </row>
    <row r="968" spans="1:21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42649.344120370377</v>
      </c>
      <c r="T968" s="10">
        <f t="shared" si="94"/>
        <v>42619.344120370377</v>
      </c>
      <c r="U968">
        <f t="shared" si="95"/>
        <v>2016</v>
      </c>
    </row>
    <row r="969" spans="1:21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42481.920995370376</v>
      </c>
      <c r="T969" s="10">
        <f t="shared" si="94"/>
        <v>42421.96266203704</v>
      </c>
      <c r="U969">
        <f t="shared" si="95"/>
        <v>2016</v>
      </c>
    </row>
    <row r="970" spans="1:21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41866.555949074078</v>
      </c>
      <c r="T970" s="10">
        <f t="shared" si="94"/>
        <v>41836.555949074078</v>
      </c>
      <c r="U970">
        <f t="shared" si="95"/>
        <v>2014</v>
      </c>
    </row>
    <row r="971" spans="1:21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42775.011655092596</v>
      </c>
      <c r="T971" s="10">
        <f t="shared" si="94"/>
        <v>42742.011655092596</v>
      </c>
      <c r="U971">
        <f t="shared" si="95"/>
        <v>2017</v>
      </c>
    </row>
    <row r="972" spans="1:21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42757.915972222225</v>
      </c>
      <c r="T972" s="10">
        <f t="shared" si="94"/>
        <v>42720.928854166668</v>
      </c>
      <c r="U972">
        <f t="shared" si="95"/>
        <v>2017</v>
      </c>
    </row>
    <row r="973" spans="1:21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42156.417361111111</v>
      </c>
      <c r="T973" s="10">
        <f t="shared" si="94"/>
        <v>42111.417361111111</v>
      </c>
      <c r="U973">
        <f t="shared" si="95"/>
        <v>2015</v>
      </c>
    </row>
    <row r="974" spans="1:21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41885.999305555561</v>
      </c>
      <c r="T974" s="10">
        <f t="shared" si="94"/>
        <v>41856.574050925927</v>
      </c>
      <c r="U974">
        <f t="shared" si="95"/>
        <v>2014</v>
      </c>
    </row>
    <row r="975" spans="1:21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42316.764965277784</v>
      </c>
      <c r="T975" s="10">
        <f t="shared" si="94"/>
        <v>42256.723298611112</v>
      </c>
      <c r="U975">
        <f t="shared" si="95"/>
        <v>2015</v>
      </c>
    </row>
    <row r="976" spans="1:21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42454.41615740741</v>
      </c>
      <c r="T976" s="10">
        <f t="shared" si="94"/>
        <v>42424.457824074074</v>
      </c>
      <c r="U976">
        <f t="shared" si="95"/>
        <v>2016</v>
      </c>
    </row>
    <row r="977" spans="1:21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42549.404918981483</v>
      </c>
      <c r="T977" s="10">
        <f t="shared" si="94"/>
        <v>42489.404918981483</v>
      </c>
      <c r="U977">
        <f t="shared" si="95"/>
        <v>2016</v>
      </c>
    </row>
    <row r="978" spans="1:21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42229.767326388894</v>
      </c>
      <c r="T978" s="10">
        <f t="shared" si="94"/>
        <v>42184.767326388894</v>
      </c>
      <c r="U978">
        <f t="shared" si="95"/>
        <v>2015</v>
      </c>
    </row>
    <row r="979" spans="1:21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42421.650428240748</v>
      </c>
      <c r="T979" s="10">
        <f t="shared" si="94"/>
        <v>42391.650428240748</v>
      </c>
      <c r="U979">
        <f t="shared" si="95"/>
        <v>2016</v>
      </c>
    </row>
    <row r="980" spans="1:21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42425.017372685186</v>
      </c>
      <c r="T980" s="10">
        <f t="shared" si="94"/>
        <v>42395.017372685186</v>
      </c>
      <c r="U980">
        <f t="shared" si="95"/>
        <v>2016</v>
      </c>
    </row>
    <row r="981" spans="1:21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42541.499305555561</v>
      </c>
      <c r="T981" s="10">
        <f t="shared" si="94"/>
        <v>42506.125324074077</v>
      </c>
      <c r="U981">
        <f t="shared" si="95"/>
        <v>2016</v>
      </c>
    </row>
    <row r="982" spans="1:21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41973.654189814821</v>
      </c>
      <c r="T982" s="10">
        <f t="shared" si="94"/>
        <v>41928.612523148149</v>
      </c>
      <c r="U982">
        <f t="shared" si="95"/>
        <v>2014</v>
      </c>
    </row>
    <row r="983" spans="1:21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41860.655347222222</v>
      </c>
      <c r="T983" s="10">
        <f t="shared" si="94"/>
        <v>41830.655347222222</v>
      </c>
      <c r="U983">
        <f t="shared" si="95"/>
        <v>2014</v>
      </c>
    </row>
    <row r="984" spans="1:21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42645.461643518523</v>
      </c>
      <c r="T984" s="10">
        <f t="shared" si="94"/>
        <v>42615.461643518523</v>
      </c>
      <c r="U984">
        <f t="shared" si="95"/>
        <v>2016</v>
      </c>
    </row>
    <row r="985" spans="1:21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42605.57916666667</v>
      </c>
      <c r="T985" s="10">
        <f t="shared" si="94"/>
        <v>42574.375983796293</v>
      </c>
      <c r="U985">
        <f t="shared" si="95"/>
        <v>2016</v>
      </c>
    </row>
    <row r="986" spans="1:21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42090.782500000001</v>
      </c>
      <c r="T986" s="10">
        <f t="shared" si="94"/>
        <v>42060.824166666665</v>
      </c>
      <c r="U986">
        <f t="shared" si="95"/>
        <v>2015</v>
      </c>
    </row>
    <row r="987" spans="1:21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42369.666666666664</v>
      </c>
      <c r="T987" s="10">
        <f t="shared" si="94"/>
        <v>42339.676041666673</v>
      </c>
      <c r="U987">
        <f t="shared" si="95"/>
        <v>2015</v>
      </c>
    </row>
    <row r="988" spans="1:21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42378.708333333336</v>
      </c>
      <c r="T988" s="10">
        <f t="shared" si="94"/>
        <v>42324.475694444445</v>
      </c>
      <c r="U988">
        <f t="shared" si="95"/>
        <v>2016</v>
      </c>
    </row>
    <row r="989" spans="1:21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41813.002893518518</v>
      </c>
      <c r="T989" s="10">
        <f t="shared" si="94"/>
        <v>41773.002893518518</v>
      </c>
      <c r="U989">
        <f t="shared" si="95"/>
        <v>2014</v>
      </c>
    </row>
    <row r="990" spans="1:21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42644.065104166664</v>
      </c>
      <c r="T990" s="10">
        <f t="shared" si="94"/>
        <v>42614.065104166664</v>
      </c>
      <c r="U990">
        <f t="shared" si="95"/>
        <v>2016</v>
      </c>
    </row>
    <row r="991" spans="1:21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42641.64230324074</v>
      </c>
      <c r="T991" s="10">
        <f t="shared" si="94"/>
        <v>42611.64230324074</v>
      </c>
      <c r="U991">
        <f t="shared" si="95"/>
        <v>2016</v>
      </c>
    </row>
    <row r="992" spans="1:21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41885.492638888893</v>
      </c>
      <c r="T992" s="10">
        <f t="shared" si="94"/>
        <v>41855.492638888893</v>
      </c>
      <c r="U992">
        <f t="shared" si="95"/>
        <v>2014</v>
      </c>
    </row>
    <row r="993" spans="1:21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42563.493750000001</v>
      </c>
      <c r="T993" s="10">
        <f t="shared" si="94"/>
        <v>42538.465138888896</v>
      </c>
      <c r="U993">
        <f t="shared" si="95"/>
        <v>2016</v>
      </c>
    </row>
    <row r="994" spans="1:21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42497.591655092598</v>
      </c>
      <c r="T994" s="10">
        <f t="shared" si="94"/>
        <v>42437.633321759262</v>
      </c>
      <c r="U994">
        <f t="shared" si="95"/>
        <v>2016</v>
      </c>
    </row>
    <row r="995" spans="1:21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42685.916666666664</v>
      </c>
      <c r="T995" s="10">
        <f t="shared" si="94"/>
        <v>42652.673240740747</v>
      </c>
      <c r="U995">
        <f t="shared" si="95"/>
        <v>2016</v>
      </c>
    </row>
    <row r="996" spans="1:21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41973.665972222225</v>
      </c>
      <c r="T996" s="10">
        <f t="shared" si="94"/>
        <v>41920.971412037041</v>
      </c>
      <c r="U996">
        <f t="shared" si="95"/>
        <v>2014</v>
      </c>
    </row>
    <row r="997" spans="1:21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41972.375000000007</v>
      </c>
      <c r="T997" s="10">
        <f t="shared" si="94"/>
        <v>41947.649074074077</v>
      </c>
      <c r="U997">
        <f t="shared" si="95"/>
        <v>2014</v>
      </c>
    </row>
    <row r="998" spans="1:21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41847.352083333339</v>
      </c>
      <c r="T998" s="10">
        <f t="shared" si="94"/>
        <v>41817.57476851852</v>
      </c>
      <c r="U998">
        <f t="shared" si="95"/>
        <v>2014</v>
      </c>
    </row>
    <row r="999" spans="1:21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41970.85297453704</v>
      </c>
      <c r="T999" s="10">
        <f t="shared" si="94"/>
        <v>41940.811307870375</v>
      </c>
      <c r="U999">
        <f t="shared" si="95"/>
        <v>2014</v>
      </c>
    </row>
    <row r="1000" spans="1:21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42326.918993055559</v>
      </c>
      <c r="T1000" s="10">
        <f t="shared" si="94"/>
        <v>42281.877326388894</v>
      </c>
      <c r="U1000">
        <f t="shared" si="95"/>
        <v>2015</v>
      </c>
    </row>
    <row r="1001" spans="1:21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41956.043055555558</v>
      </c>
      <c r="T1001" s="10">
        <f t="shared" si="94"/>
        <v>41926.007986111115</v>
      </c>
      <c r="U1001">
        <f t="shared" si="95"/>
        <v>2014</v>
      </c>
    </row>
    <row r="1002" spans="1:21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42808.726388888892</v>
      </c>
      <c r="T1002" s="10">
        <f t="shared" si="94"/>
        <v>42748.768055555556</v>
      </c>
      <c r="U1002">
        <f t="shared" si="95"/>
        <v>2017</v>
      </c>
    </row>
    <row r="1003" spans="1:21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42765.428391203706</v>
      </c>
      <c r="T1003" s="10">
        <f t="shared" si="94"/>
        <v>42720.428391203706</v>
      </c>
      <c r="U1003">
        <f t="shared" si="95"/>
        <v>2017</v>
      </c>
    </row>
    <row r="1004" spans="1:21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42354.957638888889</v>
      </c>
      <c r="T1004" s="10">
        <f t="shared" si="94"/>
        <v>42325.392523148148</v>
      </c>
      <c r="U1004">
        <f t="shared" si="95"/>
        <v>2015</v>
      </c>
    </row>
    <row r="1005" spans="1:21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42810.375706018523</v>
      </c>
      <c r="T1005" s="10">
        <f t="shared" si="94"/>
        <v>42780.417372685188</v>
      </c>
      <c r="U1005">
        <f t="shared" si="95"/>
        <v>2017</v>
      </c>
    </row>
    <row r="1006" spans="1:21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42418.416979166672</v>
      </c>
      <c r="T1006" s="10">
        <f t="shared" si="94"/>
        <v>42388.416979166672</v>
      </c>
      <c r="U1006">
        <f t="shared" si="95"/>
        <v>2016</v>
      </c>
    </row>
    <row r="1007" spans="1:21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42307.333136574081</v>
      </c>
      <c r="T1007" s="10">
        <f t="shared" si="94"/>
        <v>42276.333136574081</v>
      </c>
      <c r="U1007">
        <f t="shared" si="95"/>
        <v>2015</v>
      </c>
    </row>
    <row r="1008" spans="1:21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41985.007638888892</v>
      </c>
      <c r="T1008" s="10">
        <f t="shared" si="94"/>
        <v>41976.748518518521</v>
      </c>
      <c r="U1008">
        <f t="shared" si="95"/>
        <v>2014</v>
      </c>
    </row>
    <row r="1009" spans="1:21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42718.333599537036</v>
      </c>
      <c r="T1009" s="10">
        <f t="shared" si="94"/>
        <v>42676.291932870372</v>
      </c>
      <c r="U1009">
        <f t="shared" si="95"/>
        <v>2016</v>
      </c>
    </row>
    <row r="1010" spans="1:21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42732.517534722225</v>
      </c>
      <c r="T1010" s="10">
        <f t="shared" si="94"/>
        <v>42702.517534722225</v>
      </c>
      <c r="U1010">
        <f t="shared" si="95"/>
        <v>2016</v>
      </c>
    </row>
    <row r="1011" spans="1:21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42540.313032407408</v>
      </c>
      <c r="T1011" s="10">
        <f t="shared" si="94"/>
        <v>42510.313032407408</v>
      </c>
      <c r="U1011">
        <f t="shared" si="95"/>
        <v>2016</v>
      </c>
    </row>
    <row r="1012" spans="1:21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42617.832638888889</v>
      </c>
      <c r="T1012" s="10">
        <f t="shared" si="94"/>
        <v>42561.537754629629</v>
      </c>
      <c r="U1012">
        <f t="shared" si="95"/>
        <v>2016</v>
      </c>
    </row>
    <row r="1013" spans="1:21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41991.606423611112</v>
      </c>
      <c r="T1013" s="10">
        <f t="shared" si="94"/>
        <v>41946.606423611112</v>
      </c>
      <c r="U1013">
        <f t="shared" si="95"/>
        <v>2014</v>
      </c>
    </row>
    <row r="1014" spans="1:21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42759.14875</v>
      </c>
      <c r="T1014" s="10">
        <f t="shared" si="94"/>
        <v>42714.14875</v>
      </c>
      <c r="U1014">
        <f t="shared" si="95"/>
        <v>2017</v>
      </c>
    </row>
    <row r="1015" spans="1:21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42367.541666666664</v>
      </c>
      <c r="T1015" s="10">
        <f t="shared" si="94"/>
        <v>42339.542314814818</v>
      </c>
      <c r="U1015">
        <f t="shared" si="95"/>
        <v>2015</v>
      </c>
    </row>
    <row r="1016" spans="1:21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42004.710821759261</v>
      </c>
      <c r="T1016" s="10">
        <f t="shared" si="94"/>
        <v>41954.710821759261</v>
      </c>
      <c r="U1016">
        <f t="shared" si="95"/>
        <v>2014</v>
      </c>
    </row>
    <row r="1017" spans="1:21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42333.62841435185</v>
      </c>
      <c r="T1017" s="10">
        <f t="shared" si="94"/>
        <v>42303.586747685193</v>
      </c>
      <c r="U1017">
        <f t="shared" si="95"/>
        <v>2015</v>
      </c>
    </row>
    <row r="1018" spans="1:21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42466.7737962963</v>
      </c>
      <c r="T1018" s="10">
        <f t="shared" si="94"/>
        <v>42421.815462962964</v>
      </c>
      <c r="U1018">
        <f t="shared" si="95"/>
        <v>2016</v>
      </c>
    </row>
    <row r="1019" spans="1:21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42329.425173611111</v>
      </c>
      <c r="T1019" s="10">
        <f t="shared" si="94"/>
        <v>42289.383506944447</v>
      </c>
      <c r="U1019">
        <f t="shared" si="95"/>
        <v>2015</v>
      </c>
    </row>
    <row r="1020" spans="1:21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42565.200613425928</v>
      </c>
      <c r="T1020" s="10">
        <f t="shared" si="94"/>
        <v>42535.200613425928</v>
      </c>
      <c r="U1020">
        <f t="shared" si="95"/>
        <v>2016</v>
      </c>
    </row>
    <row r="1021" spans="1:21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42039.682280092595</v>
      </c>
      <c r="T1021" s="10">
        <f t="shared" si="94"/>
        <v>42009.682280092595</v>
      </c>
      <c r="U1021">
        <f t="shared" si="95"/>
        <v>2015</v>
      </c>
    </row>
    <row r="1022" spans="1:21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42156.740972222229</v>
      </c>
      <c r="T1022" s="10">
        <f t="shared" si="94"/>
        <v>42126.777881944443</v>
      </c>
      <c r="U1022">
        <f t="shared" si="95"/>
        <v>2015</v>
      </c>
    </row>
    <row r="1023" spans="1:21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42293.875000000007</v>
      </c>
      <c r="T1023" s="10">
        <f t="shared" si="94"/>
        <v>42270.960312500007</v>
      </c>
      <c r="U1023">
        <f t="shared" si="95"/>
        <v>2015</v>
      </c>
    </row>
    <row r="1024" spans="1:21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42141.355057870373</v>
      </c>
      <c r="T1024" s="10">
        <f t="shared" si="94"/>
        <v>42111.355057870373</v>
      </c>
      <c r="U1024">
        <f t="shared" si="95"/>
        <v>2015</v>
      </c>
    </row>
    <row r="1025" spans="1:21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42175.628020833341</v>
      </c>
      <c r="T1025" s="10">
        <f t="shared" si="94"/>
        <v>42145.628020833341</v>
      </c>
      <c r="U1025">
        <f t="shared" si="95"/>
        <v>2015</v>
      </c>
    </row>
    <row r="1026" spans="1:21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42400.288923611115</v>
      </c>
      <c r="T1026" s="10">
        <f t="shared" si="94"/>
        <v>42370.288923611115</v>
      </c>
      <c r="U1026">
        <f t="shared" si="95"/>
        <v>2016</v>
      </c>
    </row>
    <row r="1027" spans="1:21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T1090" si="100">(I1027/86400)+25569+(-7/24)</f>
        <v>42079.500428240739</v>
      </c>
      <c r="T1027" s="10">
        <f t="shared" si="100"/>
        <v>42049.542094907411</v>
      </c>
      <c r="U1027">
        <f t="shared" ref="U1027:U1090" si="101">YEAR(S1027)</f>
        <v>2015</v>
      </c>
    </row>
    <row r="1028" spans="1:21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42460.074259259265</v>
      </c>
      <c r="T1028" s="10">
        <f t="shared" si="100"/>
        <v>42426.115925925929</v>
      </c>
      <c r="U1028">
        <f t="shared" si="101"/>
        <v>2016</v>
      </c>
    </row>
    <row r="1029" spans="1:21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41934.742442129631</v>
      </c>
      <c r="T1029" s="10">
        <f t="shared" si="100"/>
        <v>41904.742442129631</v>
      </c>
      <c r="U1029">
        <f t="shared" si="101"/>
        <v>2014</v>
      </c>
    </row>
    <row r="1030" spans="1:21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42800.541666666664</v>
      </c>
      <c r="T1030" s="10">
        <f t="shared" si="100"/>
        <v>42755.335706018523</v>
      </c>
      <c r="U1030">
        <f t="shared" si="101"/>
        <v>2017</v>
      </c>
    </row>
    <row r="1031" spans="1:21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42098.624305555561</v>
      </c>
      <c r="T1031" s="10">
        <f t="shared" si="100"/>
        <v>42044.420219907413</v>
      </c>
      <c r="U1031">
        <f t="shared" si="101"/>
        <v>2015</v>
      </c>
    </row>
    <row r="1032" spans="1:21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42625.19153935185</v>
      </c>
      <c r="T1032" s="10">
        <f t="shared" si="100"/>
        <v>42611.19153935185</v>
      </c>
      <c r="U1032">
        <f t="shared" si="101"/>
        <v>2016</v>
      </c>
    </row>
    <row r="1033" spans="1:21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42354.472337962965</v>
      </c>
      <c r="T1033" s="10">
        <f t="shared" si="100"/>
        <v>42324.472337962965</v>
      </c>
      <c r="U1033">
        <f t="shared" si="101"/>
        <v>2015</v>
      </c>
    </row>
    <row r="1034" spans="1:21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42544.375289351854</v>
      </c>
      <c r="T1034" s="10">
        <f t="shared" si="100"/>
        <v>42514.375289351854</v>
      </c>
      <c r="U1034">
        <f t="shared" si="101"/>
        <v>2016</v>
      </c>
    </row>
    <row r="1035" spans="1:21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42716.440740740742</v>
      </c>
      <c r="T1035" s="10">
        <f t="shared" si="100"/>
        <v>42688.440740740742</v>
      </c>
      <c r="U1035">
        <f t="shared" si="101"/>
        <v>2016</v>
      </c>
    </row>
    <row r="1036" spans="1:21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42586.874305555561</v>
      </c>
      <c r="T1036" s="10">
        <f t="shared" si="100"/>
        <v>42554.8750462963</v>
      </c>
      <c r="U1036">
        <f t="shared" si="101"/>
        <v>2016</v>
      </c>
    </row>
    <row r="1037" spans="1:21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42046.349768518521</v>
      </c>
      <c r="T1037" s="10">
        <f t="shared" si="100"/>
        <v>42016.349768518521</v>
      </c>
      <c r="U1037">
        <f t="shared" si="101"/>
        <v>2015</v>
      </c>
    </row>
    <row r="1038" spans="1:21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41281.041666666672</v>
      </c>
      <c r="T1038" s="10">
        <f t="shared" si="100"/>
        <v>41249.15729166667</v>
      </c>
      <c r="U1038">
        <f t="shared" si="101"/>
        <v>2013</v>
      </c>
    </row>
    <row r="1039" spans="1:21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42141.916666666664</v>
      </c>
      <c r="T1039" s="10">
        <f t="shared" si="100"/>
        <v>42119.530810185192</v>
      </c>
      <c r="U1039">
        <f t="shared" si="101"/>
        <v>2015</v>
      </c>
    </row>
    <row r="1040" spans="1:21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42447.898414351854</v>
      </c>
      <c r="T1040" s="10">
        <f t="shared" si="100"/>
        <v>42417.940081018525</v>
      </c>
      <c r="U1040">
        <f t="shared" si="101"/>
        <v>2016</v>
      </c>
    </row>
    <row r="1041" spans="1:21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42717.040972222225</v>
      </c>
      <c r="T1041" s="10">
        <f t="shared" si="100"/>
        <v>42691.817662037043</v>
      </c>
      <c r="U1041">
        <f t="shared" si="101"/>
        <v>2016</v>
      </c>
    </row>
    <row r="1042" spans="1:21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42609.416770833333</v>
      </c>
      <c r="T1042" s="10">
        <f t="shared" si="100"/>
        <v>42579.416770833333</v>
      </c>
      <c r="U1042">
        <f t="shared" si="101"/>
        <v>2016</v>
      </c>
    </row>
    <row r="1043" spans="1:21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41850.768425925926</v>
      </c>
      <c r="T1043" s="10">
        <f t="shared" si="100"/>
        <v>41830.768425925926</v>
      </c>
      <c r="U1043">
        <f t="shared" si="101"/>
        <v>2014</v>
      </c>
    </row>
    <row r="1044" spans="1:21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41894.125</v>
      </c>
      <c r="T1044" s="10">
        <f t="shared" si="100"/>
        <v>41851.404490740744</v>
      </c>
      <c r="U1044">
        <f t="shared" si="101"/>
        <v>2014</v>
      </c>
    </row>
    <row r="1045" spans="1:21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42143.961284722223</v>
      </c>
      <c r="T1045" s="10">
        <f t="shared" si="100"/>
        <v>42113.961284722223</v>
      </c>
      <c r="U1045">
        <f t="shared" si="101"/>
        <v>2015</v>
      </c>
    </row>
    <row r="1046" spans="1:21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42068.560416666667</v>
      </c>
      <c r="T1046" s="10">
        <f t="shared" si="100"/>
        <v>42011.634270833332</v>
      </c>
      <c r="U1046">
        <f t="shared" si="101"/>
        <v>2015</v>
      </c>
    </row>
    <row r="1047" spans="1:21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41874.582754629628</v>
      </c>
      <c r="T1047" s="10">
        <f t="shared" si="100"/>
        <v>41844.582754629628</v>
      </c>
      <c r="U1047">
        <f t="shared" si="101"/>
        <v>2014</v>
      </c>
    </row>
    <row r="1048" spans="1:21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42364.55972222222</v>
      </c>
      <c r="T1048" s="10">
        <f t="shared" si="100"/>
        <v>42319.55972222222</v>
      </c>
      <c r="U1048">
        <f t="shared" si="101"/>
        <v>2015</v>
      </c>
    </row>
    <row r="1049" spans="1:21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41948.568460648152</v>
      </c>
      <c r="T1049" s="10">
        <f t="shared" si="100"/>
        <v>41918.526793981488</v>
      </c>
      <c r="U1049">
        <f t="shared" si="101"/>
        <v>2014</v>
      </c>
    </row>
    <row r="1050" spans="1:21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42637.761446759258</v>
      </c>
      <c r="T1050" s="10">
        <f t="shared" si="100"/>
        <v>42597.761446759258</v>
      </c>
      <c r="U1050">
        <f t="shared" si="101"/>
        <v>2016</v>
      </c>
    </row>
    <row r="1051" spans="1:21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42412.139409722229</v>
      </c>
      <c r="T1051" s="10">
        <f t="shared" si="100"/>
        <v>42382.139409722229</v>
      </c>
      <c r="U1051">
        <f t="shared" si="101"/>
        <v>2016</v>
      </c>
    </row>
    <row r="1052" spans="1:21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42261.505520833336</v>
      </c>
      <c r="T1052" s="10">
        <f t="shared" si="100"/>
        <v>42231.505520833336</v>
      </c>
      <c r="U1052">
        <f t="shared" si="101"/>
        <v>2015</v>
      </c>
    </row>
    <row r="1053" spans="1:21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41877.72251157408</v>
      </c>
      <c r="T1053" s="10">
        <f t="shared" si="100"/>
        <v>41849.72251157408</v>
      </c>
      <c r="U1053">
        <f t="shared" si="101"/>
        <v>2014</v>
      </c>
    </row>
    <row r="1054" spans="1:21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42527.54791666667</v>
      </c>
      <c r="T1054" s="10">
        <f t="shared" si="100"/>
        <v>42483.505729166667</v>
      </c>
      <c r="U1054">
        <f t="shared" si="101"/>
        <v>2016</v>
      </c>
    </row>
    <row r="1055" spans="1:21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42799.881157407413</v>
      </c>
      <c r="T1055" s="10">
        <f t="shared" si="100"/>
        <v>42774.881157407413</v>
      </c>
      <c r="U1055">
        <f t="shared" si="101"/>
        <v>2017</v>
      </c>
    </row>
    <row r="1056" spans="1:21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41861.625</v>
      </c>
      <c r="T1056" s="10">
        <f t="shared" si="100"/>
        <v>41831.560173611113</v>
      </c>
      <c r="U1056">
        <f t="shared" si="101"/>
        <v>2014</v>
      </c>
    </row>
    <row r="1057" spans="1:21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42436.700752314813</v>
      </c>
      <c r="T1057" s="10">
        <f t="shared" si="100"/>
        <v>42406.700752314813</v>
      </c>
      <c r="U1057">
        <f t="shared" si="101"/>
        <v>2016</v>
      </c>
    </row>
    <row r="1058" spans="1:21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42118.386307870373</v>
      </c>
      <c r="T1058" s="10">
        <f t="shared" si="100"/>
        <v>42058.427974537037</v>
      </c>
      <c r="U1058">
        <f t="shared" si="101"/>
        <v>2015</v>
      </c>
    </row>
    <row r="1059" spans="1:21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42708.621331018519</v>
      </c>
      <c r="T1059" s="10">
        <f t="shared" si="100"/>
        <v>42678.579664351855</v>
      </c>
      <c r="U1059">
        <f t="shared" si="101"/>
        <v>2016</v>
      </c>
    </row>
    <row r="1060" spans="1:21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42088.708333333336</v>
      </c>
      <c r="T1060" s="10">
        <f t="shared" si="100"/>
        <v>42047.609293981484</v>
      </c>
      <c r="U1060">
        <f t="shared" si="101"/>
        <v>2015</v>
      </c>
    </row>
    <row r="1061" spans="1:21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42076.456666666672</v>
      </c>
      <c r="T1061" s="10">
        <f t="shared" si="100"/>
        <v>42046.498333333337</v>
      </c>
      <c r="U1061">
        <f t="shared" si="101"/>
        <v>2015</v>
      </c>
    </row>
    <row r="1062" spans="1:21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42109.621446759258</v>
      </c>
      <c r="T1062" s="10">
        <f t="shared" si="100"/>
        <v>42079.621446759258</v>
      </c>
      <c r="U1062">
        <f t="shared" si="101"/>
        <v>2015</v>
      </c>
    </row>
    <row r="1063" spans="1:21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42491.750000000007</v>
      </c>
      <c r="T1063" s="10">
        <f t="shared" si="100"/>
        <v>42431.9850462963</v>
      </c>
      <c r="U1063">
        <f t="shared" si="101"/>
        <v>2016</v>
      </c>
    </row>
    <row r="1064" spans="1:21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42563.515520833338</v>
      </c>
      <c r="T1064" s="10">
        <f t="shared" si="100"/>
        <v>42556.515520833338</v>
      </c>
      <c r="U1064">
        <f t="shared" si="101"/>
        <v>2016</v>
      </c>
    </row>
    <row r="1065" spans="1:21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42612.73914351852</v>
      </c>
      <c r="T1065" s="10">
        <f t="shared" si="100"/>
        <v>42582.73914351852</v>
      </c>
      <c r="U1065">
        <f t="shared" si="101"/>
        <v>2016</v>
      </c>
    </row>
    <row r="1066" spans="1:21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41461.936377314814</v>
      </c>
      <c r="T1066" s="10">
        <f t="shared" si="100"/>
        <v>41416.936377314814</v>
      </c>
      <c r="U1066">
        <f t="shared" si="101"/>
        <v>2013</v>
      </c>
    </row>
    <row r="1067" spans="1:21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41689.089375000003</v>
      </c>
      <c r="T1067" s="10">
        <f t="shared" si="100"/>
        <v>41661.089375000003</v>
      </c>
      <c r="U1067">
        <f t="shared" si="101"/>
        <v>2014</v>
      </c>
    </row>
    <row r="1068" spans="1:21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41490.671087962961</v>
      </c>
      <c r="T1068" s="10">
        <f t="shared" si="100"/>
        <v>41445.671087962961</v>
      </c>
      <c r="U1068">
        <f t="shared" si="101"/>
        <v>2013</v>
      </c>
    </row>
    <row r="1069" spans="1:21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41629.564016203709</v>
      </c>
      <c r="T1069" s="10">
        <f t="shared" si="100"/>
        <v>41599.564016203709</v>
      </c>
      <c r="U1069">
        <f t="shared" si="101"/>
        <v>2013</v>
      </c>
    </row>
    <row r="1070" spans="1:21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42470.037777777783</v>
      </c>
      <c r="T1070" s="10">
        <f t="shared" si="100"/>
        <v>42440.079444444447</v>
      </c>
      <c r="U1070">
        <f t="shared" si="101"/>
        <v>2016</v>
      </c>
    </row>
    <row r="1071" spans="1:21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41603.979849537041</v>
      </c>
      <c r="T1071" s="10">
        <f t="shared" si="100"/>
        <v>41571.93818287037</v>
      </c>
      <c r="U1071">
        <f t="shared" si="101"/>
        <v>2013</v>
      </c>
    </row>
    <row r="1072" spans="1:21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41182.72016203704</v>
      </c>
      <c r="T1072" s="10">
        <f t="shared" si="100"/>
        <v>41162.72016203704</v>
      </c>
      <c r="U1072">
        <f t="shared" si="101"/>
        <v>2012</v>
      </c>
    </row>
    <row r="1073" spans="1:21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42325.503391203711</v>
      </c>
      <c r="T1073" s="10">
        <f t="shared" si="100"/>
        <v>42295.461724537039</v>
      </c>
      <c r="U1073">
        <f t="shared" si="101"/>
        <v>2015</v>
      </c>
    </row>
    <row r="1074" spans="1:21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41675.54047453704</v>
      </c>
      <c r="T1074" s="10">
        <f t="shared" si="100"/>
        <v>41645.54047453704</v>
      </c>
      <c r="U1074">
        <f t="shared" si="101"/>
        <v>2014</v>
      </c>
    </row>
    <row r="1075" spans="1:21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40832.67292824074</v>
      </c>
      <c r="T1075" s="10">
        <f t="shared" si="100"/>
        <v>40802.67292824074</v>
      </c>
      <c r="U1075">
        <f t="shared" si="101"/>
        <v>2011</v>
      </c>
    </row>
    <row r="1076" spans="1:21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41642.881307870375</v>
      </c>
      <c r="T1076" s="10">
        <f t="shared" si="100"/>
        <v>41612.881307870375</v>
      </c>
      <c r="U1076">
        <f t="shared" si="101"/>
        <v>2014</v>
      </c>
    </row>
    <row r="1077" spans="1:21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41035.612453703703</v>
      </c>
      <c r="T1077" s="10">
        <f t="shared" si="100"/>
        <v>41005.612453703703</v>
      </c>
      <c r="U1077">
        <f t="shared" si="101"/>
        <v>2012</v>
      </c>
    </row>
    <row r="1078" spans="1:21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41893.086226851854</v>
      </c>
      <c r="T1078" s="10">
        <f t="shared" si="100"/>
        <v>41838.086226851854</v>
      </c>
      <c r="U1078">
        <f t="shared" si="101"/>
        <v>2014</v>
      </c>
    </row>
    <row r="1079" spans="1:21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42382.875127314815</v>
      </c>
      <c r="T1079" s="10">
        <f t="shared" si="100"/>
        <v>42352.875127314815</v>
      </c>
      <c r="U1079">
        <f t="shared" si="101"/>
        <v>2016</v>
      </c>
    </row>
    <row r="1080" spans="1:21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40745.904178240744</v>
      </c>
      <c r="T1080" s="10">
        <f t="shared" si="100"/>
        <v>40700.904178240744</v>
      </c>
      <c r="U1080">
        <f t="shared" si="101"/>
        <v>2011</v>
      </c>
    </row>
    <row r="1081" spans="1:21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42504.274722222224</v>
      </c>
      <c r="T1081" s="10">
        <f t="shared" si="100"/>
        <v>42479.274722222224</v>
      </c>
      <c r="U1081">
        <f t="shared" si="101"/>
        <v>2016</v>
      </c>
    </row>
    <row r="1082" spans="1:21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41769.846446759264</v>
      </c>
      <c r="T1082" s="10">
        <f t="shared" si="100"/>
        <v>41739.846446759264</v>
      </c>
      <c r="U1082">
        <f t="shared" si="101"/>
        <v>2014</v>
      </c>
    </row>
    <row r="1083" spans="1:21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42032.635324074079</v>
      </c>
      <c r="T1083" s="10">
        <f t="shared" si="100"/>
        <v>42002.635324074079</v>
      </c>
      <c r="U1083">
        <f t="shared" si="101"/>
        <v>2015</v>
      </c>
    </row>
    <row r="1084" spans="1:21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41131.614444444444</v>
      </c>
      <c r="T1084" s="10">
        <f t="shared" si="100"/>
        <v>41101.614444444444</v>
      </c>
      <c r="U1084">
        <f t="shared" si="101"/>
        <v>2012</v>
      </c>
    </row>
    <row r="1085" spans="1:21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41853.3678587963</v>
      </c>
      <c r="T1085" s="10">
        <f t="shared" si="100"/>
        <v>41793.3678587963</v>
      </c>
      <c r="U1085">
        <f t="shared" si="101"/>
        <v>2014</v>
      </c>
    </row>
    <row r="1086" spans="1:21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41859.620416666665</v>
      </c>
      <c r="T1086" s="10">
        <f t="shared" si="100"/>
        <v>41829.620416666665</v>
      </c>
      <c r="U1086">
        <f t="shared" si="101"/>
        <v>2014</v>
      </c>
    </row>
    <row r="1087" spans="1:21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42443.337673611117</v>
      </c>
      <c r="T1087" s="10">
        <f t="shared" si="100"/>
        <v>42413.379340277781</v>
      </c>
      <c r="U1087">
        <f t="shared" si="101"/>
        <v>2016</v>
      </c>
    </row>
    <row r="1088" spans="1:21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41875.57512731482</v>
      </c>
      <c r="T1088" s="10">
        <f t="shared" si="100"/>
        <v>41845.57512731482</v>
      </c>
      <c r="U1088">
        <f t="shared" si="101"/>
        <v>2014</v>
      </c>
    </row>
    <row r="1089" spans="1:21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41805.422303240739</v>
      </c>
      <c r="T1089" s="10">
        <f t="shared" si="100"/>
        <v>41775.422303240739</v>
      </c>
      <c r="U1089">
        <f t="shared" si="101"/>
        <v>2014</v>
      </c>
    </row>
    <row r="1090" spans="1:21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41753.507719907408</v>
      </c>
      <c r="T1090" s="10">
        <f t="shared" si="100"/>
        <v>41723.507719907408</v>
      </c>
      <c r="U1090">
        <f t="shared" si="101"/>
        <v>2014</v>
      </c>
    </row>
    <row r="1091" spans="1:21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T1154" si="106">(I1091/86400)+25569+(-7/24)</f>
        <v>42180.897858796299</v>
      </c>
      <c r="T1091" s="10">
        <f t="shared" si="106"/>
        <v>42150.897858796299</v>
      </c>
      <c r="U1091">
        <f t="shared" ref="U1091:U1154" si="107">YEAR(S1091)</f>
        <v>2015</v>
      </c>
    </row>
    <row r="1092" spans="1:21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42152.894131944449</v>
      </c>
      <c r="T1092" s="10">
        <f t="shared" si="106"/>
        <v>42122.894131944449</v>
      </c>
      <c r="U1092">
        <f t="shared" si="107"/>
        <v>2015</v>
      </c>
    </row>
    <row r="1093" spans="1:21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42470.486944444448</v>
      </c>
      <c r="T1093" s="10">
        <f t="shared" si="106"/>
        <v>42440.528611111113</v>
      </c>
      <c r="U1093">
        <f t="shared" si="107"/>
        <v>2016</v>
      </c>
    </row>
    <row r="1094" spans="1:21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41279.734236111115</v>
      </c>
      <c r="T1094" s="10">
        <f t="shared" si="106"/>
        <v>41249.734236111115</v>
      </c>
      <c r="U1094">
        <f t="shared" si="107"/>
        <v>2013</v>
      </c>
    </row>
    <row r="1095" spans="1:21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42411.682141203702</v>
      </c>
      <c r="T1095" s="10">
        <f t="shared" si="106"/>
        <v>42396.682141203702</v>
      </c>
      <c r="U1095">
        <f t="shared" si="107"/>
        <v>2016</v>
      </c>
    </row>
    <row r="1096" spans="1:21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40825.421678240746</v>
      </c>
      <c r="T1096" s="10">
        <f t="shared" si="106"/>
        <v>40795.421678240746</v>
      </c>
      <c r="U1096">
        <f t="shared" si="107"/>
        <v>2011</v>
      </c>
    </row>
    <row r="1097" spans="1:21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41516.245601851857</v>
      </c>
      <c r="T1097" s="10">
        <f t="shared" si="106"/>
        <v>41486.245601851857</v>
      </c>
      <c r="U1097">
        <f t="shared" si="107"/>
        <v>2013</v>
      </c>
    </row>
    <row r="1098" spans="1:21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41915.854166666672</v>
      </c>
      <c r="T1098" s="10">
        <f t="shared" si="106"/>
        <v>41885.226319444446</v>
      </c>
      <c r="U1098">
        <f t="shared" si="107"/>
        <v>2014</v>
      </c>
    </row>
    <row r="1099" spans="1:21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41700.500891203708</v>
      </c>
      <c r="T1099" s="10">
        <f t="shared" si="106"/>
        <v>41660.500891203708</v>
      </c>
      <c r="U1099">
        <f t="shared" si="107"/>
        <v>2014</v>
      </c>
    </row>
    <row r="1100" spans="1:21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41742.471006944448</v>
      </c>
      <c r="T1100" s="10">
        <f t="shared" si="106"/>
        <v>41712.471006944448</v>
      </c>
      <c r="U1100">
        <f t="shared" si="107"/>
        <v>2014</v>
      </c>
    </row>
    <row r="1101" spans="1:21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42137.544768518521</v>
      </c>
      <c r="T1101" s="10">
        <f t="shared" si="106"/>
        <v>42107.544768518521</v>
      </c>
      <c r="U1101">
        <f t="shared" si="107"/>
        <v>2015</v>
      </c>
    </row>
    <row r="1102" spans="1:21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42413.819108796299</v>
      </c>
      <c r="T1102" s="10">
        <f t="shared" si="106"/>
        <v>42383.819108796299</v>
      </c>
      <c r="U1102">
        <f t="shared" si="107"/>
        <v>2016</v>
      </c>
    </row>
    <row r="1103" spans="1:21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42565.466666666667</v>
      </c>
      <c r="T1103" s="10">
        <f t="shared" si="106"/>
        <v>42538.480763888896</v>
      </c>
      <c r="U1103">
        <f t="shared" si="107"/>
        <v>2016</v>
      </c>
    </row>
    <row r="1104" spans="1:21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41616.957638888889</v>
      </c>
      <c r="T1104" s="10">
        <f t="shared" si="106"/>
        <v>41576.75376157408</v>
      </c>
      <c r="U1104">
        <f t="shared" si="107"/>
        <v>2013</v>
      </c>
    </row>
    <row r="1105" spans="1:21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42538.930439814816</v>
      </c>
      <c r="T1105" s="10">
        <f t="shared" si="106"/>
        <v>42478.930439814816</v>
      </c>
      <c r="U1105">
        <f t="shared" si="107"/>
        <v>2016</v>
      </c>
    </row>
    <row r="1106" spans="1:21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41801.118298611116</v>
      </c>
      <c r="T1106" s="10">
        <f t="shared" si="106"/>
        <v>41771.118298611116</v>
      </c>
      <c r="U1106">
        <f t="shared" si="107"/>
        <v>2014</v>
      </c>
    </row>
    <row r="1107" spans="1:21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41721.802395833336</v>
      </c>
      <c r="T1107" s="10">
        <f t="shared" si="106"/>
        <v>41691.8440625</v>
      </c>
      <c r="U1107">
        <f t="shared" si="107"/>
        <v>2014</v>
      </c>
    </row>
    <row r="1108" spans="1:21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41003.407118055555</v>
      </c>
      <c r="T1108" s="10">
        <f t="shared" si="106"/>
        <v>40973.448784722226</v>
      </c>
      <c r="U1108">
        <f t="shared" si="107"/>
        <v>2012</v>
      </c>
    </row>
    <row r="1109" spans="1:21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41843.569722222222</v>
      </c>
      <c r="T1109" s="10">
        <f t="shared" si="106"/>
        <v>41813.569722222222</v>
      </c>
      <c r="U1109">
        <f t="shared" si="107"/>
        <v>2014</v>
      </c>
    </row>
    <row r="1110" spans="1:21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41012.303645833337</v>
      </c>
      <c r="T1110" s="10">
        <f t="shared" si="106"/>
        <v>40952.345312500001</v>
      </c>
      <c r="U1110">
        <f t="shared" si="107"/>
        <v>2012</v>
      </c>
    </row>
    <row r="1111" spans="1:21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42692.502199074072</v>
      </c>
      <c r="T1111" s="10">
        <f t="shared" si="106"/>
        <v>42662.460532407415</v>
      </c>
      <c r="U1111">
        <f t="shared" si="107"/>
        <v>2016</v>
      </c>
    </row>
    <row r="1112" spans="1:21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41250.641458333332</v>
      </c>
      <c r="T1112" s="10">
        <f t="shared" si="106"/>
        <v>41220.641458333332</v>
      </c>
      <c r="U1112">
        <f t="shared" si="107"/>
        <v>2012</v>
      </c>
    </row>
    <row r="1113" spans="1:21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42376.911921296298</v>
      </c>
      <c r="T1113" s="10">
        <f t="shared" si="106"/>
        <v>42346.911921296298</v>
      </c>
      <c r="U1113">
        <f t="shared" si="107"/>
        <v>2016</v>
      </c>
    </row>
    <row r="1114" spans="1:21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42023.062500000007</v>
      </c>
      <c r="T1114" s="10">
        <f t="shared" si="106"/>
        <v>41963.467719907414</v>
      </c>
      <c r="U1114">
        <f t="shared" si="107"/>
        <v>2015</v>
      </c>
    </row>
    <row r="1115" spans="1:21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41865.685416666667</v>
      </c>
      <c r="T1115" s="10">
        <f t="shared" si="106"/>
        <v>41835.685416666667</v>
      </c>
      <c r="U1115">
        <f t="shared" si="107"/>
        <v>2014</v>
      </c>
    </row>
    <row r="1116" spans="1:21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41556.054247685192</v>
      </c>
      <c r="T1116" s="10">
        <f t="shared" si="106"/>
        <v>41526.054247685192</v>
      </c>
      <c r="U1116">
        <f t="shared" si="107"/>
        <v>2013</v>
      </c>
    </row>
    <row r="1117" spans="1:21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42459.362210648149</v>
      </c>
      <c r="T1117" s="10">
        <f t="shared" si="106"/>
        <v>42429.403877314813</v>
      </c>
      <c r="U1117">
        <f t="shared" si="107"/>
        <v>2016</v>
      </c>
    </row>
    <row r="1118" spans="1:21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41069.555648148154</v>
      </c>
      <c r="T1118" s="10">
        <f t="shared" si="106"/>
        <v>41009.555648148154</v>
      </c>
      <c r="U1118">
        <f t="shared" si="107"/>
        <v>2012</v>
      </c>
    </row>
    <row r="1119" spans="1:21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42363.306863425933</v>
      </c>
      <c r="T1119" s="10">
        <f t="shared" si="106"/>
        <v>42333.306863425933</v>
      </c>
      <c r="U1119">
        <f t="shared" si="107"/>
        <v>2015</v>
      </c>
    </row>
    <row r="1120" spans="1:21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41733.833090277782</v>
      </c>
      <c r="T1120" s="10">
        <f t="shared" si="106"/>
        <v>41703.874756944446</v>
      </c>
      <c r="U1120">
        <f t="shared" si="107"/>
        <v>2014</v>
      </c>
    </row>
    <row r="1121" spans="1:21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41735.500740740747</v>
      </c>
      <c r="T1121" s="10">
        <f t="shared" si="106"/>
        <v>41722.500740740747</v>
      </c>
      <c r="U1121">
        <f t="shared" si="107"/>
        <v>2014</v>
      </c>
    </row>
    <row r="1122" spans="1:21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40844.581018518518</v>
      </c>
      <c r="T1122" s="10">
        <f t="shared" si="106"/>
        <v>40799.581018518518</v>
      </c>
      <c r="U1122">
        <f t="shared" si="107"/>
        <v>2011</v>
      </c>
    </row>
    <row r="1123" spans="1:21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42442.60087962963</v>
      </c>
      <c r="T1123" s="10">
        <f t="shared" si="106"/>
        <v>42412.642546296302</v>
      </c>
      <c r="U1123">
        <f t="shared" si="107"/>
        <v>2016</v>
      </c>
    </row>
    <row r="1124" spans="1:21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41424.412326388891</v>
      </c>
      <c r="T1124" s="10">
        <f t="shared" si="106"/>
        <v>41410.412326388891</v>
      </c>
      <c r="U1124">
        <f t="shared" si="107"/>
        <v>2013</v>
      </c>
    </row>
    <row r="1125" spans="1:21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41748.232037037036</v>
      </c>
      <c r="T1125" s="10">
        <f t="shared" si="106"/>
        <v>41718.232037037036</v>
      </c>
      <c r="U1125">
        <f t="shared" si="107"/>
        <v>2014</v>
      </c>
    </row>
    <row r="1126" spans="1:21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42124.375590277785</v>
      </c>
      <c r="T1126" s="10">
        <f t="shared" si="106"/>
        <v>42094.375590277785</v>
      </c>
      <c r="U1126">
        <f t="shared" si="107"/>
        <v>2015</v>
      </c>
    </row>
    <row r="1127" spans="1:21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42272.33252314815</v>
      </c>
      <c r="T1127" s="10">
        <f t="shared" si="106"/>
        <v>42212.33252314815</v>
      </c>
      <c r="U1127">
        <f t="shared" si="107"/>
        <v>2015</v>
      </c>
    </row>
    <row r="1128" spans="1:21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42565.035810185189</v>
      </c>
      <c r="T1128" s="10">
        <f t="shared" si="106"/>
        <v>42535.035810185189</v>
      </c>
      <c r="U1128">
        <f t="shared" si="107"/>
        <v>2016</v>
      </c>
    </row>
    <row r="1129" spans="1:21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41957.604166666664</v>
      </c>
      <c r="T1129" s="10">
        <f t="shared" si="106"/>
        <v>41926.5625</v>
      </c>
      <c r="U1129">
        <f t="shared" si="107"/>
        <v>2014</v>
      </c>
    </row>
    <row r="1130" spans="1:21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41858.357835648152</v>
      </c>
      <c r="T1130" s="10">
        <f t="shared" si="106"/>
        <v>41828.357835648152</v>
      </c>
      <c r="U1130">
        <f t="shared" si="107"/>
        <v>2014</v>
      </c>
    </row>
    <row r="1131" spans="1:21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42525.973298611112</v>
      </c>
      <c r="T1131" s="10">
        <f t="shared" si="106"/>
        <v>42495.973298611112</v>
      </c>
      <c r="U1131">
        <f t="shared" si="107"/>
        <v>2016</v>
      </c>
    </row>
    <row r="1132" spans="1:21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41968.746527777781</v>
      </c>
      <c r="T1132" s="10">
        <f t="shared" si="106"/>
        <v>41908.704861111117</v>
      </c>
      <c r="U1132">
        <f t="shared" si="107"/>
        <v>2014</v>
      </c>
    </row>
    <row r="1133" spans="1:21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42362.616527777784</v>
      </c>
      <c r="T1133" s="10">
        <f t="shared" si="106"/>
        <v>42332.616527777784</v>
      </c>
      <c r="U1133">
        <f t="shared" si="107"/>
        <v>2015</v>
      </c>
    </row>
    <row r="1134" spans="1:21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42735.823738425934</v>
      </c>
      <c r="T1134" s="10">
        <f t="shared" si="106"/>
        <v>42705.823738425934</v>
      </c>
      <c r="U1134">
        <f t="shared" si="107"/>
        <v>2016</v>
      </c>
    </row>
    <row r="1135" spans="1:21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41851.115520833337</v>
      </c>
      <c r="T1135" s="10">
        <f t="shared" si="106"/>
        <v>41821.115520833337</v>
      </c>
      <c r="U1135">
        <f t="shared" si="107"/>
        <v>2014</v>
      </c>
    </row>
    <row r="1136" spans="1:21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41971.897916666669</v>
      </c>
      <c r="T1136" s="10">
        <f t="shared" si="106"/>
        <v>41957.993379629632</v>
      </c>
      <c r="U1136">
        <f t="shared" si="107"/>
        <v>2014</v>
      </c>
    </row>
    <row r="1137" spans="1:21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42588.697847222225</v>
      </c>
      <c r="T1137" s="10">
        <f t="shared" si="106"/>
        <v>42558.697847222225</v>
      </c>
      <c r="U1137">
        <f t="shared" si="107"/>
        <v>2016</v>
      </c>
    </row>
    <row r="1138" spans="1:21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42357.379965277782</v>
      </c>
      <c r="T1138" s="10">
        <f t="shared" si="106"/>
        <v>42327.379965277782</v>
      </c>
      <c r="U1138">
        <f t="shared" si="107"/>
        <v>2015</v>
      </c>
    </row>
    <row r="1139" spans="1:21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42483.528020833335</v>
      </c>
      <c r="T1139" s="10">
        <f t="shared" si="106"/>
        <v>42453.528020833335</v>
      </c>
      <c r="U1139">
        <f t="shared" si="107"/>
        <v>2016</v>
      </c>
    </row>
    <row r="1140" spans="1:21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42756.614942129636</v>
      </c>
      <c r="T1140" s="10">
        <f t="shared" si="106"/>
        <v>42736.614942129636</v>
      </c>
      <c r="U1140">
        <f t="shared" si="107"/>
        <v>2017</v>
      </c>
    </row>
    <row r="1141" spans="1:21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42005.055856481486</v>
      </c>
      <c r="T1141" s="10">
        <f t="shared" si="106"/>
        <v>41975.055856481486</v>
      </c>
      <c r="U1141">
        <f t="shared" si="107"/>
        <v>2015</v>
      </c>
    </row>
    <row r="1142" spans="1:21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42222.170381944445</v>
      </c>
      <c r="T1142" s="10">
        <f t="shared" si="106"/>
        <v>42192.170381944445</v>
      </c>
      <c r="U1142">
        <f t="shared" si="107"/>
        <v>2015</v>
      </c>
    </row>
    <row r="1143" spans="1:21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42194.407986111117</v>
      </c>
      <c r="T1143" s="10">
        <f t="shared" si="106"/>
        <v>42164.407986111117</v>
      </c>
      <c r="U1143">
        <f t="shared" si="107"/>
        <v>2015</v>
      </c>
    </row>
    <row r="1144" spans="1:21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42051.714432870373</v>
      </c>
      <c r="T1144" s="10">
        <f t="shared" si="106"/>
        <v>42021.714432870373</v>
      </c>
      <c r="U1144">
        <f t="shared" si="107"/>
        <v>2015</v>
      </c>
    </row>
    <row r="1145" spans="1:21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42354.901921296296</v>
      </c>
      <c r="T1145" s="10">
        <f t="shared" si="106"/>
        <v>42324.901921296296</v>
      </c>
      <c r="U1145">
        <f t="shared" si="107"/>
        <v>2015</v>
      </c>
    </row>
    <row r="1146" spans="1:21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42122.890277777777</v>
      </c>
      <c r="T1146" s="10">
        <f t="shared" si="106"/>
        <v>42092.890277777777</v>
      </c>
      <c r="U1146">
        <f t="shared" si="107"/>
        <v>2015</v>
      </c>
    </row>
    <row r="1147" spans="1:21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41914.455925925926</v>
      </c>
      <c r="T1147" s="10">
        <f t="shared" si="106"/>
        <v>41854.455925925926</v>
      </c>
      <c r="U1147">
        <f t="shared" si="107"/>
        <v>2014</v>
      </c>
    </row>
    <row r="1148" spans="1:21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41761.661724537036</v>
      </c>
      <c r="T1148" s="10">
        <f t="shared" si="106"/>
        <v>41723.661724537036</v>
      </c>
      <c r="U1148">
        <f t="shared" si="107"/>
        <v>2014</v>
      </c>
    </row>
    <row r="1149" spans="1:21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41931.6803587963</v>
      </c>
      <c r="T1149" s="10">
        <f t="shared" si="106"/>
        <v>41871.6803587963</v>
      </c>
      <c r="U1149">
        <f t="shared" si="107"/>
        <v>2014</v>
      </c>
    </row>
    <row r="1150" spans="1:21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42704.921076388891</v>
      </c>
      <c r="T1150" s="10">
        <f t="shared" si="106"/>
        <v>42674.87940972222</v>
      </c>
      <c r="U1150">
        <f t="shared" si="107"/>
        <v>2016</v>
      </c>
    </row>
    <row r="1151" spans="1:21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42537.418587962966</v>
      </c>
      <c r="T1151" s="10">
        <f t="shared" si="106"/>
        <v>42507.418587962966</v>
      </c>
      <c r="U1151">
        <f t="shared" si="107"/>
        <v>2016</v>
      </c>
    </row>
    <row r="1152" spans="1:21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42377.662905092591</v>
      </c>
      <c r="T1152" s="10">
        <f t="shared" si="106"/>
        <v>42317.662905092591</v>
      </c>
      <c r="U1152">
        <f t="shared" si="107"/>
        <v>2016</v>
      </c>
    </row>
    <row r="1153" spans="1:21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42253.81091435186</v>
      </c>
      <c r="T1153" s="10">
        <f t="shared" si="106"/>
        <v>42223.81091435186</v>
      </c>
      <c r="U1153">
        <f t="shared" si="107"/>
        <v>2015</v>
      </c>
    </row>
    <row r="1154" spans="1:21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42139.417962962965</v>
      </c>
      <c r="T1154" s="10">
        <f t="shared" si="106"/>
        <v>42109.417962962965</v>
      </c>
      <c r="U1154">
        <f t="shared" si="107"/>
        <v>2015</v>
      </c>
    </row>
    <row r="1155" spans="1:21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T1218" si="112">(I1155/86400)+25569+(-7/24)</f>
        <v>42173.422511574077</v>
      </c>
      <c r="T1155" s="10">
        <f t="shared" si="112"/>
        <v>42143.422511574077</v>
      </c>
      <c r="U1155">
        <f t="shared" ref="U1155:U1218" si="113">YEAR(S1155)</f>
        <v>2015</v>
      </c>
    </row>
    <row r="1156" spans="1:21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42252.817199074074</v>
      </c>
      <c r="T1156" s="10">
        <f t="shared" si="112"/>
        <v>42222.817199074074</v>
      </c>
      <c r="U1156">
        <f t="shared" si="113"/>
        <v>2015</v>
      </c>
    </row>
    <row r="1157" spans="1:21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41865.472314814819</v>
      </c>
      <c r="T1157" s="10">
        <f t="shared" si="112"/>
        <v>41835.472314814819</v>
      </c>
      <c r="U1157">
        <f t="shared" si="113"/>
        <v>2014</v>
      </c>
    </row>
    <row r="1158" spans="1:21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42058.779652777775</v>
      </c>
      <c r="T1158" s="10">
        <f t="shared" si="112"/>
        <v>42028.779652777775</v>
      </c>
      <c r="U1158">
        <f t="shared" si="113"/>
        <v>2015</v>
      </c>
    </row>
    <row r="1159" spans="1:21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41978.378240740742</v>
      </c>
      <c r="T1159" s="10">
        <f t="shared" si="112"/>
        <v>41918.336574074077</v>
      </c>
      <c r="U1159">
        <f t="shared" si="113"/>
        <v>2014</v>
      </c>
    </row>
    <row r="1160" spans="1:21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41981.800092592595</v>
      </c>
      <c r="T1160" s="10">
        <f t="shared" si="112"/>
        <v>41951.800092592595</v>
      </c>
      <c r="U1160">
        <f t="shared" si="113"/>
        <v>2014</v>
      </c>
    </row>
    <row r="1161" spans="1:21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42185.364583333336</v>
      </c>
      <c r="T1161" s="10">
        <f t="shared" si="112"/>
        <v>42154.434780092597</v>
      </c>
      <c r="U1161">
        <f t="shared" si="113"/>
        <v>2015</v>
      </c>
    </row>
    <row r="1162" spans="1:21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42090.821597222224</v>
      </c>
      <c r="T1162" s="10">
        <f t="shared" si="112"/>
        <v>42060.863263888888</v>
      </c>
      <c r="U1162">
        <f t="shared" si="113"/>
        <v>2015</v>
      </c>
    </row>
    <row r="1163" spans="1:21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42143.337835648148</v>
      </c>
      <c r="T1163" s="10">
        <f t="shared" si="112"/>
        <v>42122.337835648148</v>
      </c>
      <c r="U1163">
        <f t="shared" si="113"/>
        <v>2015</v>
      </c>
    </row>
    <row r="1164" spans="1:21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41907.391944444447</v>
      </c>
      <c r="T1164" s="10">
        <f t="shared" si="112"/>
        <v>41876.391944444447</v>
      </c>
      <c r="U1164">
        <f t="shared" si="113"/>
        <v>2014</v>
      </c>
    </row>
    <row r="1165" spans="1:21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41860.431944444448</v>
      </c>
      <c r="T1165" s="10">
        <f t="shared" si="112"/>
        <v>41830.431944444448</v>
      </c>
      <c r="U1165">
        <f t="shared" si="113"/>
        <v>2014</v>
      </c>
    </row>
    <row r="1166" spans="1:21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42539.432662037041</v>
      </c>
      <c r="T1166" s="10">
        <f t="shared" si="112"/>
        <v>42509.432662037041</v>
      </c>
      <c r="U1166">
        <f t="shared" si="113"/>
        <v>2016</v>
      </c>
    </row>
    <row r="1167" spans="1:21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41825.922800925931</v>
      </c>
      <c r="T1167" s="10">
        <f t="shared" si="112"/>
        <v>41791.922800925931</v>
      </c>
      <c r="U1167">
        <f t="shared" si="113"/>
        <v>2014</v>
      </c>
    </row>
    <row r="1168" spans="1:21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42180.875000000007</v>
      </c>
      <c r="T1168" s="10">
        <f t="shared" si="112"/>
        <v>42150.193773148152</v>
      </c>
      <c r="U1168">
        <f t="shared" si="113"/>
        <v>2015</v>
      </c>
    </row>
    <row r="1169" spans="1:21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41894.443229166667</v>
      </c>
      <c r="T1169" s="10">
        <f t="shared" si="112"/>
        <v>41863.443229166667</v>
      </c>
      <c r="U1169">
        <f t="shared" si="113"/>
        <v>2014</v>
      </c>
    </row>
    <row r="1170" spans="1:21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42634.762326388889</v>
      </c>
      <c r="T1170" s="10">
        <f t="shared" si="112"/>
        <v>42604.762326388889</v>
      </c>
      <c r="U1170">
        <f t="shared" si="113"/>
        <v>2016</v>
      </c>
    </row>
    <row r="1171" spans="1:21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42057.062071759261</v>
      </c>
      <c r="T1171" s="10">
        <f t="shared" si="112"/>
        <v>42027.062071759261</v>
      </c>
      <c r="U1171">
        <f t="shared" si="113"/>
        <v>2015</v>
      </c>
    </row>
    <row r="1172" spans="1:21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42154.601516203707</v>
      </c>
      <c r="T1172" s="10">
        <f t="shared" si="112"/>
        <v>42124.601516203707</v>
      </c>
      <c r="U1172">
        <f t="shared" si="113"/>
        <v>2015</v>
      </c>
    </row>
    <row r="1173" spans="1:21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41956.554710648146</v>
      </c>
      <c r="T1173" s="10">
        <f t="shared" si="112"/>
        <v>41938.513043981482</v>
      </c>
      <c r="U1173">
        <f t="shared" si="113"/>
        <v>2014</v>
      </c>
    </row>
    <row r="1174" spans="1:21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41871.390648148146</v>
      </c>
      <c r="T1174" s="10">
        <f t="shared" si="112"/>
        <v>41841.390648148146</v>
      </c>
      <c r="U1174">
        <f t="shared" si="113"/>
        <v>2014</v>
      </c>
    </row>
    <row r="1175" spans="1:21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42218.894178240742</v>
      </c>
      <c r="T1175" s="10">
        <f t="shared" si="112"/>
        <v>42183.894178240742</v>
      </c>
      <c r="U1175">
        <f t="shared" si="113"/>
        <v>2015</v>
      </c>
    </row>
    <row r="1176" spans="1:21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42498.550081018526</v>
      </c>
      <c r="T1176" s="10">
        <f t="shared" si="112"/>
        <v>42468.550081018526</v>
      </c>
      <c r="U1176">
        <f t="shared" si="113"/>
        <v>2016</v>
      </c>
    </row>
    <row r="1177" spans="1:21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42200.436793981484</v>
      </c>
      <c r="T1177" s="10">
        <f t="shared" si="112"/>
        <v>42170.436793981484</v>
      </c>
      <c r="U1177">
        <f t="shared" si="113"/>
        <v>2015</v>
      </c>
    </row>
    <row r="1178" spans="1:21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42800.250000000007</v>
      </c>
      <c r="T1178" s="10">
        <f t="shared" si="112"/>
        <v>42745.727986111109</v>
      </c>
      <c r="U1178">
        <f t="shared" si="113"/>
        <v>2017</v>
      </c>
    </row>
    <row r="1179" spans="1:21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41927.369166666671</v>
      </c>
      <c r="T1179" s="10">
        <f t="shared" si="112"/>
        <v>41897.369166666671</v>
      </c>
      <c r="U1179">
        <f t="shared" si="113"/>
        <v>2014</v>
      </c>
    </row>
    <row r="1180" spans="1:21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41867.614027777781</v>
      </c>
      <c r="T1180" s="10">
        <f t="shared" si="112"/>
        <v>41837.614027777781</v>
      </c>
      <c r="U1180">
        <f t="shared" si="113"/>
        <v>2014</v>
      </c>
    </row>
    <row r="1181" spans="1:21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42305.428553240745</v>
      </c>
      <c r="T1181" s="10">
        <f t="shared" si="112"/>
        <v>42275.428553240745</v>
      </c>
      <c r="U1181">
        <f t="shared" si="113"/>
        <v>2015</v>
      </c>
    </row>
    <row r="1182" spans="1:21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41818.515208333338</v>
      </c>
      <c r="T1182" s="10">
        <f t="shared" si="112"/>
        <v>41781.515208333338</v>
      </c>
      <c r="U1182">
        <f t="shared" si="113"/>
        <v>2014</v>
      </c>
    </row>
    <row r="1183" spans="1:21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42064.047696759262</v>
      </c>
      <c r="T1183" s="10">
        <f t="shared" si="112"/>
        <v>42034.047696759262</v>
      </c>
      <c r="U1183">
        <f t="shared" si="113"/>
        <v>2015</v>
      </c>
    </row>
    <row r="1184" spans="1:21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42747.404166666667</v>
      </c>
      <c r="T1184" s="10">
        <f t="shared" si="112"/>
        <v>42728.535740740743</v>
      </c>
      <c r="U1184">
        <f t="shared" si="113"/>
        <v>2017</v>
      </c>
    </row>
    <row r="1185" spans="1:21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42675.874305555561</v>
      </c>
      <c r="T1185" s="10">
        <f t="shared" si="112"/>
        <v>42656.569710648146</v>
      </c>
      <c r="U1185">
        <f t="shared" si="113"/>
        <v>2016</v>
      </c>
    </row>
    <row r="1186" spans="1:21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42772.307997685188</v>
      </c>
      <c r="T1186" s="10">
        <f t="shared" si="112"/>
        <v>42741.307997685188</v>
      </c>
      <c r="U1186">
        <f t="shared" si="113"/>
        <v>2017</v>
      </c>
    </row>
    <row r="1187" spans="1:21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42162.875000000007</v>
      </c>
      <c r="T1187" s="10">
        <f t="shared" si="112"/>
        <v>42130.573483796303</v>
      </c>
      <c r="U1187">
        <f t="shared" si="113"/>
        <v>2015</v>
      </c>
    </row>
    <row r="1188" spans="1:21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42156.654166666667</v>
      </c>
      <c r="T1188" s="10">
        <f t="shared" si="112"/>
        <v>42123.571701388886</v>
      </c>
      <c r="U1188">
        <f t="shared" si="113"/>
        <v>2015</v>
      </c>
    </row>
    <row r="1189" spans="1:21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42141.458333333336</v>
      </c>
      <c r="T1189" s="10">
        <f t="shared" si="112"/>
        <v>42109.603275462963</v>
      </c>
      <c r="U1189">
        <f t="shared" si="113"/>
        <v>2015</v>
      </c>
    </row>
    <row r="1190" spans="1:21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42732.40902777778</v>
      </c>
      <c r="T1190" s="10">
        <f t="shared" si="112"/>
        <v>42711.40902777778</v>
      </c>
      <c r="U1190">
        <f t="shared" si="113"/>
        <v>2016</v>
      </c>
    </row>
    <row r="1191" spans="1:21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42550.687442129631</v>
      </c>
      <c r="T1191" s="10">
        <f t="shared" si="112"/>
        <v>42529.687442129631</v>
      </c>
      <c r="U1191">
        <f t="shared" si="113"/>
        <v>2016</v>
      </c>
    </row>
    <row r="1192" spans="1:21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41882.374131944445</v>
      </c>
      <c r="T1192" s="10">
        <f t="shared" si="112"/>
        <v>41852.374131944445</v>
      </c>
      <c r="U1192">
        <f t="shared" si="113"/>
        <v>2014</v>
      </c>
    </row>
    <row r="1193" spans="1:21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42449.270370370374</v>
      </c>
      <c r="T1193" s="10">
        <f t="shared" si="112"/>
        <v>42419.312037037038</v>
      </c>
      <c r="U1193">
        <f t="shared" si="113"/>
        <v>2016</v>
      </c>
    </row>
    <row r="1194" spans="1:21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42777.21502314815</v>
      </c>
      <c r="T1194" s="10">
        <f t="shared" si="112"/>
        <v>42747.21502314815</v>
      </c>
      <c r="U1194">
        <f t="shared" si="113"/>
        <v>2017</v>
      </c>
    </row>
    <row r="1195" spans="1:21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42469.442743055559</v>
      </c>
      <c r="T1195" s="10">
        <f t="shared" si="112"/>
        <v>42409.484409722223</v>
      </c>
      <c r="U1195">
        <f t="shared" si="113"/>
        <v>2016</v>
      </c>
    </row>
    <row r="1196" spans="1:21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42102.196516203701</v>
      </c>
      <c r="T1196" s="10">
        <f t="shared" si="112"/>
        <v>42072.196516203701</v>
      </c>
      <c r="U1196">
        <f t="shared" si="113"/>
        <v>2015</v>
      </c>
    </row>
    <row r="1197" spans="1:21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42358.083333333336</v>
      </c>
      <c r="T1197" s="10">
        <f t="shared" si="112"/>
        <v>42298.056168981486</v>
      </c>
      <c r="U1197">
        <f t="shared" si="113"/>
        <v>2015</v>
      </c>
    </row>
    <row r="1198" spans="1:21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42356.527071759258</v>
      </c>
      <c r="T1198" s="10">
        <f t="shared" si="112"/>
        <v>42326.527071759258</v>
      </c>
      <c r="U1198">
        <f t="shared" si="113"/>
        <v>2015</v>
      </c>
    </row>
    <row r="1199" spans="1:21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42533.957638888889</v>
      </c>
      <c r="T1199" s="10">
        <f t="shared" si="112"/>
        <v>42503.373078703706</v>
      </c>
      <c r="U1199">
        <f t="shared" si="113"/>
        <v>2016</v>
      </c>
    </row>
    <row r="1200" spans="1:21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42368.833333333336</v>
      </c>
      <c r="T1200" s="10">
        <f t="shared" si="112"/>
        <v>42333.327384259261</v>
      </c>
      <c r="U1200">
        <f t="shared" si="113"/>
        <v>2015</v>
      </c>
    </row>
    <row r="1201" spans="1:21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42193.479166666664</v>
      </c>
      <c r="T1201" s="10">
        <f t="shared" si="112"/>
        <v>42161.479166666664</v>
      </c>
      <c r="U1201">
        <f t="shared" si="113"/>
        <v>2015</v>
      </c>
    </row>
    <row r="1202" spans="1:21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42110.185833333337</v>
      </c>
      <c r="T1202" s="10">
        <f t="shared" si="112"/>
        <v>42089.185833333337</v>
      </c>
      <c r="U1202">
        <f t="shared" si="113"/>
        <v>2015</v>
      </c>
    </row>
    <row r="1203" spans="1:21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42566.315347222226</v>
      </c>
      <c r="T1203" s="10">
        <f t="shared" si="112"/>
        <v>42536.315347222226</v>
      </c>
      <c r="U1203">
        <f t="shared" si="113"/>
        <v>2016</v>
      </c>
    </row>
    <row r="1204" spans="1:21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42181.997152777782</v>
      </c>
      <c r="T1204" s="10">
        <f t="shared" si="112"/>
        <v>42151.997152777782</v>
      </c>
      <c r="U1204">
        <f t="shared" si="113"/>
        <v>2015</v>
      </c>
    </row>
    <row r="1205" spans="1:21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42155.323229166672</v>
      </c>
      <c r="T1205" s="10">
        <f t="shared" si="112"/>
        <v>42125.323229166672</v>
      </c>
      <c r="U1205">
        <f t="shared" si="113"/>
        <v>2015</v>
      </c>
    </row>
    <row r="1206" spans="1:21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42341.916666666664</v>
      </c>
      <c r="T1206" s="10">
        <f t="shared" si="112"/>
        <v>42297.456400462965</v>
      </c>
      <c r="U1206">
        <f t="shared" si="113"/>
        <v>2015</v>
      </c>
    </row>
    <row r="1207" spans="1:21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42168.21471064815</v>
      </c>
      <c r="T1207" s="10">
        <f t="shared" si="112"/>
        <v>42138.21471064815</v>
      </c>
      <c r="U1207">
        <f t="shared" si="113"/>
        <v>2015</v>
      </c>
    </row>
    <row r="1208" spans="1:21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42805.270138888889</v>
      </c>
      <c r="T1208" s="10">
        <f t="shared" si="112"/>
        <v>42772.484409722223</v>
      </c>
      <c r="U1208">
        <f t="shared" si="113"/>
        <v>2017</v>
      </c>
    </row>
    <row r="1209" spans="1:21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42460.125000000007</v>
      </c>
      <c r="T1209" s="10">
        <f t="shared" si="112"/>
        <v>42430.13857638889</v>
      </c>
      <c r="U1209">
        <f t="shared" si="113"/>
        <v>2016</v>
      </c>
    </row>
    <row r="1210" spans="1:21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42453.375740740747</v>
      </c>
      <c r="T1210" s="10">
        <f t="shared" si="112"/>
        <v>42423.417407407411</v>
      </c>
      <c r="U1210">
        <f t="shared" si="113"/>
        <v>2016</v>
      </c>
    </row>
    <row r="1211" spans="1:21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42791.554456018523</v>
      </c>
      <c r="T1211" s="10">
        <f t="shared" si="112"/>
        <v>42761.554456018523</v>
      </c>
      <c r="U1211">
        <f t="shared" si="113"/>
        <v>2017</v>
      </c>
    </row>
    <row r="1212" spans="1:21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42155.583333333336</v>
      </c>
      <c r="T1212" s="10">
        <f t="shared" si="112"/>
        <v>42132.650138888894</v>
      </c>
      <c r="U1212">
        <f t="shared" si="113"/>
        <v>2015</v>
      </c>
    </row>
    <row r="1213" spans="1:21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42530.574780092596</v>
      </c>
      <c r="T1213" s="10">
        <f t="shared" si="112"/>
        <v>42515.574780092596</v>
      </c>
      <c r="U1213">
        <f t="shared" si="113"/>
        <v>2016</v>
      </c>
    </row>
    <row r="1214" spans="1:21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42334.750000000007</v>
      </c>
      <c r="T1214" s="10">
        <f t="shared" si="112"/>
        <v>42318.658506944448</v>
      </c>
      <c r="U1214">
        <f t="shared" si="113"/>
        <v>2015</v>
      </c>
    </row>
    <row r="1215" spans="1:21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42766.464120370372</v>
      </c>
      <c r="T1215" s="10">
        <f t="shared" si="112"/>
        <v>42731.464120370372</v>
      </c>
      <c r="U1215">
        <f t="shared" si="113"/>
        <v>2017</v>
      </c>
    </row>
    <row r="1216" spans="1:21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42164.548668981479</v>
      </c>
      <c r="T1216" s="10">
        <f t="shared" si="112"/>
        <v>42104.548668981479</v>
      </c>
      <c r="U1216">
        <f t="shared" si="113"/>
        <v>2015</v>
      </c>
    </row>
    <row r="1217" spans="1:21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41789.631435185183</v>
      </c>
      <c r="T1217" s="10">
        <f t="shared" si="112"/>
        <v>41759.631435185183</v>
      </c>
      <c r="U1217">
        <f t="shared" si="113"/>
        <v>2014</v>
      </c>
    </row>
    <row r="1218" spans="1:21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42279.668750000004</v>
      </c>
      <c r="T1218" s="10">
        <f t="shared" si="112"/>
        <v>42247.324733796304</v>
      </c>
      <c r="U1218">
        <f t="shared" si="113"/>
        <v>2015</v>
      </c>
    </row>
    <row r="1219" spans="1:21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T1282" si="118">(I1219/86400)+25569+(-7/24)</f>
        <v>42565.517824074072</v>
      </c>
      <c r="T1219" s="10">
        <f t="shared" si="118"/>
        <v>42535.517824074072</v>
      </c>
      <c r="U1219">
        <f t="shared" ref="U1219:U1282" si="119">YEAR(S1219)</f>
        <v>2016</v>
      </c>
    </row>
    <row r="1220" spans="1:21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42308.833333333336</v>
      </c>
      <c r="T1220" s="10">
        <f t="shared" si="118"/>
        <v>42278.370370370372</v>
      </c>
      <c r="U1220">
        <f t="shared" si="119"/>
        <v>2015</v>
      </c>
    </row>
    <row r="1221" spans="1:21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42663.17028935186</v>
      </c>
      <c r="T1221" s="10">
        <f t="shared" si="118"/>
        <v>42633.17028935186</v>
      </c>
      <c r="U1221">
        <f t="shared" si="119"/>
        <v>2016</v>
      </c>
    </row>
    <row r="1222" spans="1:21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42241.336944444447</v>
      </c>
      <c r="T1222" s="10">
        <f t="shared" si="118"/>
        <v>42211.336944444447</v>
      </c>
      <c r="U1222">
        <f t="shared" si="119"/>
        <v>2015</v>
      </c>
    </row>
    <row r="1223" spans="1:21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42707.708333333336</v>
      </c>
      <c r="T1223" s="10">
        <f t="shared" si="118"/>
        <v>42680.183888888896</v>
      </c>
      <c r="U1223">
        <f t="shared" si="119"/>
        <v>2016</v>
      </c>
    </row>
    <row r="1224" spans="1:21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42460.875000000007</v>
      </c>
      <c r="T1224" s="10">
        <f t="shared" si="118"/>
        <v>42430.428784722222</v>
      </c>
      <c r="U1224">
        <f t="shared" si="119"/>
        <v>2016</v>
      </c>
    </row>
    <row r="1225" spans="1:21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42683.927187500005</v>
      </c>
      <c r="T1225" s="10">
        <f t="shared" si="118"/>
        <v>42653.885520833333</v>
      </c>
      <c r="U1225">
        <f t="shared" si="119"/>
        <v>2016</v>
      </c>
    </row>
    <row r="1226" spans="1:21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41796.258125</v>
      </c>
      <c r="T1226" s="10">
        <f t="shared" si="118"/>
        <v>41736.258125</v>
      </c>
      <c r="U1226">
        <f t="shared" si="119"/>
        <v>2014</v>
      </c>
    </row>
    <row r="1227" spans="1:21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41569.614328703705</v>
      </c>
      <c r="T1227" s="10">
        <f t="shared" si="118"/>
        <v>41509.614328703705</v>
      </c>
      <c r="U1227">
        <f t="shared" si="119"/>
        <v>2013</v>
      </c>
    </row>
    <row r="1228" spans="1:21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41749.75</v>
      </c>
      <c r="T1228" s="10">
        <f t="shared" si="118"/>
        <v>41715.583113425928</v>
      </c>
      <c r="U1228">
        <f t="shared" si="119"/>
        <v>2014</v>
      </c>
    </row>
    <row r="1229" spans="1:21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</v>
      </c>
      <c r="T1229" s="10">
        <f t="shared" si="118"/>
        <v>41827.627500000002</v>
      </c>
      <c r="U1229">
        <f t="shared" si="119"/>
        <v>2014</v>
      </c>
    </row>
    <row r="1230" spans="1:21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40814.437592592592</v>
      </c>
      <c r="T1230" s="10">
        <f t="shared" si="118"/>
        <v>40754.437592592592</v>
      </c>
      <c r="U1230">
        <f t="shared" si="119"/>
        <v>2011</v>
      </c>
    </row>
    <row r="1231" spans="1:21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41015.375</v>
      </c>
      <c r="T1231" s="10">
        <f t="shared" si="118"/>
        <v>40985.168136574073</v>
      </c>
      <c r="U1231">
        <f t="shared" si="119"/>
        <v>2012</v>
      </c>
    </row>
    <row r="1232" spans="1:21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40598.680902777778</v>
      </c>
      <c r="T1232" s="10">
        <f t="shared" si="118"/>
        <v>40568.680902777778</v>
      </c>
      <c r="U1232">
        <f t="shared" si="119"/>
        <v>2011</v>
      </c>
    </row>
    <row r="1233" spans="1:21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42243.750000000007</v>
      </c>
      <c r="T1233" s="10">
        <f t="shared" si="118"/>
        <v>42193.650092592594</v>
      </c>
      <c r="U1233">
        <f t="shared" si="119"/>
        <v>2015</v>
      </c>
    </row>
    <row r="1234" spans="1:21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41553.55636574074</v>
      </c>
      <c r="T1234" s="10">
        <f t="shared" si="118"/>
        <v>41506.55636574074</v>
      </c>
      <c r="U1234">
        <f t="shared" si="119"/>
        <v>2013</v>
      </c>
    </row>
    <row r="1235" spans="1:21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40960.657106481485</v>
      </c>
      <c r="T1235" s="10">
        <f t="shared" si="118"/>
        <v>40939.657106481485</v>
      </c>
      <c r="U1235">
        <f t="shared" si="119"/>
        <v>2012</v>
      </c>
    </row>
    <row r="1236" spans="1:21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42037.497013888897</v>
      </c>
      <c r="T1236" s="10">
        <f t="shared" si="118"/>
        <v>42007.497013888897</v>
      </c>
      <c r="U1236">
        <f t="shared" si="119"/>
        <v>2015</v>
      </c>
    </row>
    <row r="1237" spans="1:21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41622.84373842593</v>
      </c>
      <c r="T1237" s="10">
        <f t="shared" si="118"/>
        <v>41582.84373842593</v>
      </c>
      <c r="U1237">
        <f t="shared" si="119"/>
        <v>2013</v>
      </c>
    </row>
    <row r="1238" spans="1:21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41118.375</v>
      </c>
      <c r="T1238" s="10">
        <f t="shared" si="118"/>
        <v>41110.388472222221</v>
      </c>
      <c r="U1238">
        <f t="shared" si="119"/>
        <v>2012</v>
      </c>
    </row>
    <row r="1239" spans="1:21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41144.991493055561</v>
      </c>
      <c r="T1239" s="10">
        <f t="shared" si="118"/>
        <v>41124.991493055561</v>
      </c>
      <c r="U1239">
        <f t="shared" si="119"/>
        <v>2012</v>
      </c>
    </row>
    <row r="1240" spans="1:21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40761.318703703706</v>
      </c>
      <c r="T1240" s="10">
        <f t="shared" si="118"/>
        <v>40731.318703703706</v>
      </c>
      <c r="U1240">
        <f t="shared" si="119"/>
        <v>2011</v>
      </c>
    </row>
    <row r="1241" spans="1:21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40913.670914351853</v>
      </c>
      <c r="T1241" s="10">
        <f t="shared" si="118"/>
        <v>40883.670914351853</v>
      </c>
      <c r="U1241">
        <f t="shared" si="119"/>
        <v>2012</v>
      </c>
    </row>
    <row r="1242" spans="1:21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41467.618750000001</v>
      </c>
      <c r="T1242" s="10">
        <f t="shared" si="118"/>
        <v>41408.748344907413</v>
      </c>
      <c r="U1242">
        <f t="shared" si="119"/>
        <v>2013</v>
      </c>
    </row>
    <row r="1243" spans="1:21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41945.957638888889</v>
      </c>
      <c r="T1243" s="10">
        <f t="shared" si="118"/>
        <v>41923.546064814815</v>
      </c>
      <c r="U1243">
        <f t="shared" si="119"/>
        <v>2014</v>
      </c>
    </row>
    <row r="1244" spans="1:21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40797.262500000004</v>
      </c>
      <c r="T1244" s="10">
        <f t="shared" si="118"/>
        <v>40781.873865740745</v>
      </c>
      <c r="U1244">
        <f t="shared" si="119"/>
        <v>2011</v>
      </c>
    </row>
    <row r="1245" spans="1:21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40732.583333333336</v>
      </c>
      <c r="T1245" s="10">
        <f t="shared" si="118"/>
        <v>40671.587627314817</v>
      </c>
      <c r="U1245">
        <f t="shared" si="119"/>
        <v>2011</v>
      </c>
    </row>
    <row r="1246" spans="1:21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41386.583333333336</v>
      </c>
      <c r="T1246" s="10">
        <f t="shared" si="118"/>
        <v>41355.533831018525</v>
      </c>
      <c r="U1246">
        <f t="shared" si="119"/>
        <v>2013</v>
      </c>
    </row>
    <row r="1247" spans="1:21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41804.308263888895</v>
      </c>
      <c r="T1247" s="10">
        <f t="shared" si="118"/>
        <v>41774.308263888895</v>
      </c>
      <c r="U1247">
        <f t="shared" si="119"/>
        <v>2014</v>
      </c>
    </row>
    <row r="1248" spans="1:21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40882.793391203704</v>
      </c>
      <c r="T1248" s="10">
        <f t="shared" si="118"/>
        <v>40837.75172453704</v>
      </c>
      <c r="U1248">
        <f t="shared" si="119"/>
        <v>2011</v>
      </c>
    </row>
    <row r="1249" spans="1:21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41400.000636574077</v>
      </c>
      <c r="T1249" s="10">
        <f t="shared" si="118"/>
        <v>41370.000636574077</v>
      </c>
      <c r="U1249">
        <f t="shared" si="119"/>
        <v>2013</v>
      </c>
    </row>
    <row r="1250" spans="1:21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41802.999305555561</v>
      </c>
      <c r="T1250" s="10">
        <f t="shared" si="118"/>
        <v>41767.36519675926</v>
      </c>
      <c r="U1250">
        <f t="shared" si="119"/>
        <v>2014</v>
      </c>
    </row>
    <row r="1251" spans="1:21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41097.449201388888</v>
      </c>
      <c r="T1251" s="10">
        <f t="shared" si="118"/>
        <v>41067.449201388888</v>
      </c>
      <c r="U1251">
        <f t="shared" si="119"/>
        <v>2012</v>
      </c>
    </row>
    <row r="1252" spans="1:21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41888.351053240745</v>
      </c>
      <c r="T1252" s="10">
        <f t="shared" si="118"/>
        <v>41843.351053240745</v>
      </c>
      <c r="U1252">
        <f t="shared" si="119"/>
        <v>2014</v>
      </c>
    </row>
    <row r="1253" spans="1:21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40811.522766203707</v>
      </c>
      <c r="T1253" s="10">
        <f t="shared" si="118"/>
        <v>40751.522766203707</v>
      </c>
      <c r="U1253">
        <f t="shared" si="119"/>
        <v>2011</v>
      </c>
    </row>
    <row r="1254" spans="1:21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41571.696400462963</v>
      </c>
      <c r="T1254" s="10">
        <f t="shared" si="118"/>
        <v>41543.696400462963</v>
      </c>
      <c r="U1254">
        <f t="shared" si="119"/>
        <v>2013</v>
      </c>
    </row>
    <row r="1255" spans="1:21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41885.491979166669</v>
      </c>
      <c r="T1255" s="10">
        <f t="shared" si="118"/>
        <v>41855.491979166669</v>
      </c>
      <c r="U1255">
        <f t="shared" si="119"/>
        <v>2014</v>
      </c>
    </row>
    <row r="1256" spans="1:21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40543.915972222225</v>
      </c>
      <c r="T1256" s="10">
        <f t="shared" si="118"/>
        <v>40487.329699074078</v>
      </c>
      <c r="U1256">
        <f t="shared" si="119"/>
        <v>2010</v>
      </c>
    </row>
    <row r="1257" spans="1:21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41609.595509259263</v>
      </c>
      <c r="T1257" s="10">
        <f t="shared" si="118"/>
        <v>41579.553842592599</v>
      </c>
      <c r="U1257">
        <f t="shared" si="119"/>
        <v>2013</v>
      </c>
    </row>
    <row r="1258" spans="1:21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40951.62767361111</v>
      </c>
      <c r="T1258" s="10">
        <f t="shared" si="118"/>
        <v>40921.62767361111</v>
      </c>
      <c r="U1258">
        <f t="shared" si="119"/>
        <v>2012</v>
      </c>
    </row>
    <row r="1259" spans="1:21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40635.752199074079</v>
      </c>
      <c r="T1259" s="10">
        <f t="shared" si="118"/>
        <v>40586.793865740743</v>
      </c>
      <c r="U1259">
        <f t="shared" si="119"/>
        <v>2011</v>
      </c>
    </row>
    <row r="1260" spans="1:21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41517.319583333338</v>
      </c>
      <c r="T1260" s="10">
        <f t="shared" si="118"/>
        <v>41487.319583333338</v>
      </c>
      <c r="U1260">
        <f t="shared" si="119"/>
        <v>2013</v>
      </c>
    </row>
    <row r="1261" spans="1:21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41798.874305555561</v>
      </c>
      <c r="T1261" s="10">
        <f t="shared" si="118"/>
        <v>41766.678981481484</v>
      </c>
      <c r="U1261">
        <f t="shared" si="119"/>
        <v>2014</v>
      </c>
    </row>
    <row r="1262" spans="1:21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41696.551157407412</v>
      </c>
      <c r="T1262" s="10">
        <f t="shared" si="118"/>
        <v>41666.551157407412</v>
      </c>
      <c r="U1262">
        <f t="shared" si="119"/>
        <v>2014</v>
      </c>
    </row>
    <row r="1263" spans="1:21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41668.051238425927</v>
      </c>
      <c r="T1263" s="10">
        <f t="shared" si="118"/>
        <v>41638.051238425927</v>
      </c>
      <c r="U1263">
        <f t="shared" si="119"/>
        <v>2014</v>
      </c>
    </row>
    <row r="1264" spans="1:21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41686.470972222225</v>
      </c>
      <c r="T1264" s="10">
        <f t="shared" si="118"/>
        <v>41656.470972222225</v>
      </c>
      <c r="U1264">
        <f t="shared" si="119"/>
        <v>2014</v>
      </c>
    </row>
    <row r="1265" spans="1:21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41726.75</v>
      </c>
      <c r="T1265" s="10">
        <f t="shared" si="118"/>
        <v>41691.792476851857</v>
      </c>
      <c r="U1265">
        <f t="shared" si="119"/>
        <v>2014</v>
      </c>
    </row>
    <row r="1266" spans="1:21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41576.371331018519</v>
      </c>
      <c r="T1266" s="10">
        <f t="shared" si="118"/>
        <v>41547.371331018519</v>
      </c>
      <c r="U1266">
        <f t="shared" si="119"/>
        <v>2013</v>
      </c>
    </row>
    <row r="1267" spans="1:21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40512.363599537035</v>
      </c>
      <c r="T1267" s="10">
        <f t="shared" si="118"/>
        <v>40465.363599537035</v>
      </c>
      <c r="U1267">
        <f t="shared" si="119"/>
        <v>2010</v>
      </c>
    </row>
    <row r="1268" spans="1:21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41650.585011574076</v>
      </c>
      <c r="T1268" s="10">
        <f t="shared" si="118"/>
        <v>41620.585011574076</v>
      </c>
      <c r="U1268">
        <f t="shared" si="119"/>
        <v>2014</v>
      </c>
    </row>
    <row r="1269" spans="1:21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41479.293495370373</v>
      </c>
      <c r="T1269" s="10">
        <f t="shared" si="118"/>
        <v>41449.293495370373</v>
      </c>
      <c r="U1269">
        <f t="shared" si="119"/>
        <v>2013</v>
      </c>
    </row>
    <row r="1270" spans="1:21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41537.553784722222</v>
      </c>
      <c r="T1270" s="10">
        <f t="shared" si="118"/>
        <v>41507.553784722222</v>
      </c>
      <c r="U1270">
        <f t="shared" si="119"/>
        <v>2013</v>
      </c>
    </row>
    <row r="1271" spans="1:21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42475.708333333336</v>
      </c>
      <c r="T1271" s="10">
        <f t="shared" si="118"/>
        <v>42445.531388888892</v>
      </c>
      <c r="U1271">
        <f t="shared" si="119"/>
        <v>2016</v>
      </c>
    </row>
    <row r="1272" spans="1:21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40993.523634259262</v>
      </c>
      <c r="T1272" s="10">
        <f t="shared" si="118"/>
        <v>40933.565300925926</v>
      </c>
      <c r="U1272">
        <f t="shared" si="119"/>
        <v>2012</v>
      </c>
    </row>
    <row r="1273" spans="1:21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41591.433553240742</v>
      </c>
      <c r="T1273" s="10">
        <f t="shared" si="118"/>
        <v>41561.391886574078</v>
      </c>
      <c r="U1273">
        <f t="shared" si="119"/>
        <v>2013</v>
      </c>
    </row>
    <row r="1274" spans="1:21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40343.875</v>
      </c>
      <c r="T1274" s="10">
        <f t="shared" si="118"/>
        <v>40274.453460648154</v>
      </c>
      <c r="U1274">
        <f t="shared" si="119"/>
        <v>2010</v>
      </c>
    </row>
    <row r="1275" spans="1:21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41882.43855324074</v>
      </c>
      <c r="T1275" s="10">
        <f t="shared" si="118"/>
        <v>41852.43855324074</v>
      </c>
      <c r="U1275">
        <f t="shared" si="119"/>
        <v>2014</v>
      </c>
    </row>
    <row r="1276" spans="1:21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41151.3984375</v>
      </c>
      <c r="T1276" s="10">
        <f t="shared" si="118"/>
        <v>41116.3984375</v>
      </c>
      <c r="U1276">
        <f t="shared" si="119"/>
        <v>2012</v>
      </c>
    </row>
    <row r="1277" spans="1:21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41493.576238425929</v>
      </c>
      <c r="T1277" s="10">
        <f t="shared" si="118"/>
        <v>41458.576238425929</v>
      </c>
      <c r="U1277">
        <f t="shared" si="119"/>
        <v>2013</v>
      </c>
    </row>
    <row r="1278" spans="1:21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40056.875</v>
      </c>
      <c r="T1278" s="10">
        <f t="shared" si="118"/>
        <v>40007.412581018521</v>
      </c>
      <c r="U1278">
        <f t="shared" si="119"/>
        <v>2009</v>
      </c>
    </row>
    <row r="1279" spans="1:21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41156.270219907412</v>
      </c>
      <c r="T1279" s="10">
        <f t="shared" si="118"/>
        <v>41121.270219907412</v>
      </c>
      <c r="U1279">
        <f t="shared" si="119"/>
        <v>2012</v>
      </c>
    </row>
    <row r="1280" spans="1:21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41814.791666666672</v>
      </c>
      <c r="T1280" s="10">
        <f t="shared" si="118"/>
        <v>41786.263495370375</v>
      </c>
      <c r="U1280">
        <f t="shared" si="119"/>
        <v>2014</v>
      </c>
    </row>
    <row r="1281" spans="1:21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41721.765856481485</v>
      </c>
      <c r="T1281" s="10">
        <f t="shared" si="118"/>
        <v>41681.807523148149</v>
      </c>
      <c r="U1281">
        <f t="shared" si="119"/>
        <v>2014</v>
      </c>
    </row>
    <row r="1282" spans="1:21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40603.465902777782</v>
      </c>
      <c r="T1282" s="10">
        <f t="shared" si="118"/>
        <v>40513.465902777782</v>
      </c>
      <c r="U1282">
        <f t="shared" si="119"/>
        <v>2011</v>
      </c>
    </row>
    <row r="1283" spans="1:21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T1346" si="124">(I1283/86400)+25569+(-7/24)</f>
        <v>41483.45180555556</v>
      </c>
      <c r="T1283" s="10">
        <f t="shared" si="124"/>
        <v>41463.45180555556</v>
      </c>
      <c r="U1283">
        <f t="shared" ref="U1283:U1346" si="125">YEAR(S1283)</f>
        <v>2013</v>
      </c>
    </row>
    <row r="1284" spans="1:21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41616.915972222225</v>
      </c>
      <c r="T1284" s="10">
        <f t="shared" si="124"/>
        <v>41586.183506944442</v>
      </c>
      <c r="U1284">
        <f t="shared" si="125"/>
        <v>2013</v>
      </c>
    </row>
    <row r="1285" spans="1:21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41343.875</v>
      </c>
      <c r="T1285" s="10">
        <f t="shared" si="124"/>
        <v>41320.425798611112</v>
      </c>
      <c r="U1285">
        <f t="shared" si="125"/>
        <v>2013</v>
      </c>
    </row>
    <row r="1286" spans="1:21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42735.415972222225</v>
      </c>
      <c r="T1286" s="10">
        <f t="shared" si="124"/>
        <v>42711.943078703705</v>
      </c>
      <c r="U1286">
        <f t="shared" si="125"/>
        <v>2016</v>
      </c>
    </row>
    <row r="1287" spans="1:21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42175.291377314818</v>
      </c>
      <c r="T1287" s="10">
        <f t="shared" si="124"/>
        <v>42160.291377314818</v>
      </c>
      <c r="U1287">
        <f t="shared" si="125"/>
        <v>2015</v>
      </c>
    </row>
    <row r="1288" spans="1:21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42052.291666666664</v>
      </c>
      <c r="T1288" s="10">
        <f t="shared" si="124"/>
        <v>42039.092905092599</v>
      </c>
      <c r="U1288">
        <f t="shared" si="125"/>
        <v>2015</v>
      </c>
    </row>
    <row r="1289" spans="1:21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42167.329351851855</v>
      </c>
      <c r="T1289" s="10">
        <f t="shared" si="124"/>
        <v>42107.329351851855</v>
      </c>
      <c r="U1289">
        <f t="shared" si="125"/>
        <v>2015</v>
      </c>
    </row>
    <row r="1290" spans="1:21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42591.875000000007</v>
      </c>
      <c r="T1290" s="10">
        <f t="shared" si="124"/>
        <v>42560.862997685188</v>
      </c>
      <c r="U1290">
        <f t="shared" si="125"/>
        <v>2016</v>
      </c>
    </row>
    <row r="1291" spans="1:21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42738.84311342593</v>
      </c>
      <c r="T1291" s="10">
        <f t="shared" si="124"/>
        <v>42708.84311342593</v>
      </c>
      <c r="U1291">
        <f t="shared" si="125"/>
        <v>2017</v>
      </c>
    </row>
    <row r="1292" spans="1:21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42116.999305555561</v>
      </c>
      <c r="T1292" s="10">
        <f t="shared" si="124"/>
        <v>42086.323275462964</v>
      </c>
      <c r="U1292">
        <f t="shared" si="125"/>
        <v>2015</v>
      </c>
    </row>
    <row r="1293" spans="1:21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42101.000000000007</v>
      </c>
      <c r="T1293" s="10">
        <f t="shared" si="124"/>
        <v>42064.361006944448</v>
      </c>
      <c r="U1293">
        <f t="shared" si="125"/>
        <v>2015</v>
      </c>
    </row>
    <row r="1294" spans="1:21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42283.665972222225</v>
      </c>
      <c r="T1294" s="10">
        <f t="shared" si="124"/>
        <v>42256.472546296303</v>
      </c>
      <c r="U1294">
        <f t="shared" si="125"/>
        <v>2015</v>
      </c>
    </row>
    <row r="1295" spans="1:21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42322.451053240744</v>
      </c>
      <c r="T1295" s="10">
        <f t="shared" si="124"/>
        <v>42292.40938657408</v>
      </c>
      <c r="U1295">
        <f t="shared" si="125"/>
        <v>2015</v>
      </c>
    </row>
    <row r="1296" spans="1:21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42296.166666666664</v>
      </c>
      <c r="T1296" s="10">
        <f t="shared" si="124"/>
        <v>42278.162002314821</v>
      </c>
      <c r="U1296">
        <f t="shared" si="125"/>
        <v>2015</v>
      </c>
    </row>
    <row r="1297" spans="1:21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42214.416666666664</v>
      </c>
      <c r="T1297" s="10">
        <f t="shared" si="124"/>
        <v>42184.281215277784</v>
      </c>
      <c r="U1297">
        <f t="shared" si="125"/>
        <v>2015</v>
      </c>
    </row>
    <row r="1298" spans="1:21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42442.717280092598</v>
      </c>
      <c r="T1298" s="10">
        <f t="shared" si="124"/>
        <v>42422.758946759262</v>
      </c>
      <c r="U1298">
        <f t="shared" si="125"/>
        <v>2016</v>
      </c>
    </row>
    <row r="1299" spans="1:21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42491.45553240741</v>
      </c>
      <c r="T1299" s="10">
        <f t="shared" si="124"/>
        <v>42461.45553240741</v>
      </c>
      <c r="U1299">
        <f t="shared" si="125"/>
        <v>2016</v>
      </c>
    </row>
    <row r="1300" spans="1:21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42488.38925925926</v>
      </c>
      <c r="T1300" s="10">
        <f t="shared" si="124"/>
        <v>42458.38925925926</v>
      </c>
      <c r="U1300">
        <f t="shared" si="125"/>
        <v>2016</v>
      </c>
    </row>
    <row r="1301" spans="1:21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42199.522673611114</v>
      </c>
      <c r="T1301" s="10">
        <f t="shared" si="124"/>
        <v>42169.522673611114</v>
      </c>
      <c r="U1301">
        <f t="shared" si="125"/>
        <v>2015</v>
      </c>
    </row>
    <row r="1302" spans="1:21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42522.497916666667</v>
      </c>
      <c r="T1302" s="10">
        <f t="shared" si="124"/>
        <v>42483.38354166667</v>
      </c>
      <c r="U1302">
        <f t="shared" si="125"/>
        <v>2016</v>
      </c>
    </row>
    <row r="1303" spans="1:21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42205.833333333336</v>
      </c>
      <c r="T1303" s="10">
        <f t="shared" si="124"/>
        <v>42195.458078703705</v>
      </c>
      <c r="U1303">
        <f t="shared" si="125"/>
        <v>2015</v>
      </c>
    </row>
    <row r="1304" spans="1:21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42704.807997685188</v>
      </c>
      <c r="T1304" s="10">
        <f t="shared" si="124"/>
        <v>42674.766331018523</v>
      </c>
      <c r="U1304">
        <f t="shared" si="125"/>
        <v>2016</v>
      </c>
    </row>
    <row r="1305" spans="1:21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42582.166666666664</v>
      </c>
      <c r="T1305" s="10">
        <f t="shared" si="124"/>
        <v>42566.149537037039</v>
      </c>
      <c r="U1305">
        <f t="shared" si="125"/>
        <v>2016</v>
      </c>
    </row>
    <row r="1306" spans="1:21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42806.861168981479</v>
      </c>
      <c r="T1306" s="10">
        <f t="shared" si="124"/>
        <v>42746.90283564815</v>
      </c>
      <c r="U1306">
        <f t="shared" si="125"/>
        <v>2017</v>
      </c>
    </row>
    <row r="1307" spans="1:21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42572.437500000007</v>
      </c>
      <c r="T1307" s="10">
        <f t="shared" si="124"/>
        <v>42543.373935185191</v>
      </c>
      <c r="U1307">
        <f t="shared" si="125"/>
        <v>2016</v>
      </c>
    </row>
    <row r="1308" spans="1:21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41977.165902777779</v>
      </c>
      <c r="T1308" s="10">
        <f t="shared" si="124"/>
        <v>41947.165902777779</v>
      </c>
      <c r="U1308">
        <f t="shared" si="125"/>
        <v>2014</v>
      </c>
    </row>
    <row r="1309" spans="1:21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42417.211562500008</v>
      </c>
      <c r="T1309" s="10">
        <f t="shared" si="124"/>
        <v>42387.211562500008</v>
      </c>
      <c r="U1309">
        <f t="shared" si="125"/>
        <v>2016</v>
      </c>
    </row>
    <row r="1310" spans="1:21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42651.321898148155</v>
      </c>
      <c r="T1310" s="10">
        <f t="shared" si="124"/>
        <v>42611.321898148155</v>
      </c>
      <c r="U1310">
        <f t="shared" si="125"/>
        <v>2016</v>
      </c>
    </row>
    <row r="1311" spans="1:21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42292.59106481482</v>
      </c>
      <c r="T1311" s="10">
        <f t="shared" si="124"/>
        <v>42257.59106481482</v>
      </c>
      <c r="U1311">
        <f t="shared" si="125"/>
        <v>2015</v>
      </c>
    </row>
    <row r="1312" spans="1:21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42601.375578703701</v>
      </c>
      <c r="T1312" s="10">
        <f t="shared" si="124"/>
        <v>42556.375578703701</v>
      </c>
      <c r="U1312">
        <f t="shared" si="125"/>
        <v>2016</v>
      </c>
    </row>
    <row r="1313" spans="1:21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42704.552303240744</v>
      </c>
      <c r="T1313" s="10">
        <f t="shared" si="124"/>
        <v>42669.510636574072</v>
      </c>
      <c r="U1313">
        <f t="shared" si="125"/>
        <v>2016</v>
      </c>
    </row>
    <row r="1314" spans="1:21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42112.411134259259</v>
      </c>
      <c r="T1314" s="10">
        <f t="shared" si="124"/>
        <v>42082.411134259259</v>
      </c>
      <c r="U1314">
        <f t="shared" si="125"/>
        <v>2015</v>
      </c>
    </row>
    <row r="1315" spans="1:21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42432.417986111112</v>
      </c>
      <c r="T1315" s="10">
        <f t="shared" si="124"/>
        <v>42402.417986111112</v>
      </c>
      <c r="U1315">
        <f t="shared" si="125"/>
        <v>2016</v>
      </c>
    </row>
    <row r="1316" spans="1:21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42664.378009259257</v>
      </c>
      <c r="T1316" s="10">
        <f t="shared" si="124"/>
        <v>42604.378009259257</v>
      </c>
      <c r="U1316">
        <f t="shared" si="125"/>
        <v>2016</v>
      </c>
    </row>
    <row r="1317" spans="1:21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42313.750000000007</v>
      </c>
      <c r="T1317" s="10">
        <f t="shared" si="124"/>
        <v>42278.206574074073</v>
      </c>
      <c r="U1317">
        <f t="shared" si="125"/>
        <v>2015</v>
      </c>
    </row>
    <row r="1318" spans="1:21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42428.67024305556</v>
      </c>
      <c r="T1318" s="10">
        <f t="shared" si="124"/>
        <v>42393.67024305556</v>
      </c>
      <c r="U1318">
        <f t="shared" si="125"/>
        <v>2016</v>
      </c>
    </row>
    <row r="1319" spans="1:21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42572.291666666664</v>
      </c>
      <c r="T1319" s="10">
        <f t="shared" si="124"/>
        <v>42519.943819444445</v>
      </c>
      <c r="U1319">
        <f t="shared" si="125"/>
        <v>2016</v>
      </c>
    </row>
    <row r="1320" spans="1:21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42014.751990740748</v>
      </c>
      <c r="T1320" s="10">
        <f t="shared" si="124"/>
        <v>41984.751990740748</v>
      </c>
      <c r="U1320">
        <f t="shared" si="125"/>
        <v>2015</v>
      </c>
    </row>
    <row r="1321" spans="1:21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41831.375</v>
      </c>
      <c r="T1321" s="10">
        <f t="shared" si="124"/>
        <v>41816.520428240743</v>
      </c>
      <c r="U1321">
        <f t="shared" si="125"/>
        <v>2014</v>
      </c>
    </row>
    <row r="1322" spans="1:21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42734.666666666664</v>
      </c>
      <c r="T1322" s="10">
        <f t="shared" si="124"/>
        <v>42705.398680555554</v>
      </c>
      <c r="U1322">
        <f t="shared" si="125"/>
        <v>2016</v>
      </c>
    </row>
    <row r="1323" spans="1:21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42727.457604166666</v>
      </c>
      <c r="T1323" s="10">
        <f t="shared" si="124"/>
        <v>42697.457604166666</v>
      </c>
      <c r="U1323">
        <f t="shared" si="125"/>
        <v>2016</v>
      </c>
    </row>
    <row r="1324" spans="1:21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42145.36487268519</v>
      </c>
      <c r="T1324" s="10">
        <f t="shared" si="124"/>
        <v>42115.36487268519</v>
      </c>
      <c r="U1324">
        <f t="shared" si="125"/>
        <v>2015</v>
      </c>
    </row>
    <row r="1325" spans="1:21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42485.996527777781</v>
      </c>
      <c r="T1325" s="10">
        <f t="shared" si="124"/>
        <v>42451.406782407408</v>
      </c>
      <c r="U1325">
        <f t="shared" si="125"/>
        <v>2016</v>
      </c>
    </row>
    <row r="1326" spans="1:21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42656.342037037037</v>
      </c>
      <c r="T1326" s="10">
        <f t="shared" si="124"/>
        <v>42626.342037037037</v>
      </c>
      <c r="U1326">
        <f t="shared" si="125"/>
        <v>2016</v>
      </c>
    </row>
    <row r="1327" spans="1:21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42733.794386574074</v>
      </c>
      <c r="T1327" s="10">
        <f t="shared" si="124"/>
        <v>42703.794386574074</v>
      </c>
      <c r="U1327">
        <f t="shared" si="125"/>
        <v>2016</v>
      </c>
    </row>
    <row r="1328" spans="1:21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42019.500324074077</v>
      </c>
      <c r="T1328" s="10">
        <f t="shared" si="124"/>
        <v>41974.500324074077</v>
      </c>
      <c r="U1328">
        <f t="shared" si="125"/>
        <v>2015</v>
      </c>
    </row>
    <row r="1329" spans="1:21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42153.386979166673</v>
      </c>
      <c r="T1329" s="10">
        <f t="shared" si="124"/>
        <v>42123.386979166673</v>
      </c>
      <c r="U1329">
        <f t="shared" si="125"/>
        <v>2015</v>
      </c>
    </row>
    <row r="1330" spans="1:21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42657.351087962968</v>
      </c>
      <c r="T1330" s="10">
        <f t="shared" si="124"/>
        <v>42612.351087962968</v>
      </c>
      <c r="U1330">
        <f t="shared" si="125"/>
        <v>2016</v>
      </c>
    </row>
    <row r="1331" spans="1:21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41974.971585648149</v>
      </c>
      <c r="T1331" s="10">
        <f t="shared" si="124"/>
        <v>41934.929918981485</v>
      </c>
      <c r="U1331">
        <f t="shared" si="125"/>
        <v>2014</v>
      </c>
    </row>
    <row r="1332" spans="1:21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42552.875000000007</v>
      </c>
      <c r="T1332" s="10">
        <f t="shared" si="124"/>
        <v>42521.98505787037</v>
      </c>
      <c r="U1332">
        <f t="shared" si="125"/>
        <v>2016</v>
      </c>
    </row>
    <row r="1333" spans="1:21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42599.212430555555</v>
      </c>
      <c r="T1333" s="10">
        <f t="shared" si="124"/>
        <v>42569.212430555555</v>
      </c>
      <c r="U1333">
        <f t="shared" si="125"/>
        <v>2016</v>
      </c>
    </row>
    <row r="1334" spans="1:21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42761.768611111118</v>
      </c>
      <c r="T1334" s="10">
        <f t="shared" si="124"/>
        <v>42731.768611111118</v>
      </c>
      <c r="U1334">
        <f t="shared" si="125"/>
        <v>2017</v>
      </c>
    </row>
    <row r="1335" spans="1:21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41835.815104166672</v>
      </c>
      <c r="T1335" s="10">
        <f t="shared" si="124"/>
        <v>41805.815104166672</v>
      </c>
      <c r="U1335">
        <f t="shared" si="125"/>
        <v>2014</v>
      </c>
    </row>
    <row r="1336" spans="1:21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42440.482488425929</v>
      </c>
      <c r="T1336" s="10">
        <f t="shared" si="124"/>
        <v>42410.482488425929</v>
      </c>
      <c r="U1336">
        <f t="shared" si="125"/>
        <v>2016</v>
      </c>
    </row>
    <row r="1337" spans="1:21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42343.644699074073</v>
      </c>
      <c r="T1337" s="10">
        <f t="shared" si="124"/>
        <v>42313.644699074073</v>
      </c>
      <c r="U1337">
        <f t="shared" si="125"/>
        <v>2015</v>
      </c>
    </row>
    <row r="1338" spans="1:21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41990.57208333334</v>
      </c>
      <c r="T1338" s="10">
        <f t="shared" si="124"/>
        <v>41955.57208333334</v>
      </c>
      <c r="U1338">
        <f t="shared" si="125"/>
        <v>2014</v>
      </c>
    </row>
    <row r="1339" spans="1:21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42797.285636574081</v>
      </c>
      <c r="T1339" s="10">
        <f t="shared" si="124"/>
        <v>42767.285636574081</v>
      </c>
      <c r="U1339">
        <f t="shared" si="125"/>
        <v>2017</v>
      </c>
    </row>
    <row r="1340" spans="1:21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42218.511956018519</v>
      </c>
      <c r="T1340" s="10">
        <f t="shared" si="124"/>
        <v>42188.511956018519</v>
      </c>
      <c r="U1340">
        <f t="shared" si="125"/>
        <v>2015</v>
      </c>
    </row>
    <row r="1341" spans="1:21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41981.397164351853</v>
      </c>
      <c r="T1341" s="10">
        <f t="shared" si="124"/>
        <v>41936.355497685188</v>
      </c>
      <c r="U1341">
        <f t="shared" si="125"/>
        <v>2014</v>
      </c>
    </row>
    <row r="1342" spans="1:21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41866.303854166668</v>
      </c>
      <c r="T1342" s="10">
        <f t="shared" si="124"/>
        <v>41836.303854166668</v>
      </c>
      <c r="U1342">
        <f t="shared" si="125"/>
        <v>2014</v>
      </c>
    </row>
    <row r="1343" spans="1:21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42644.332372685189</v>
      </c>
      <c r="T1343" s="10">
        <f t="shared" si="124"/>
        <v>42612.332372685189</v>
      </c>
      <c r="U1343">
        <f t="shared" si="125"/>
        <v>2016</v>
      </c>
    </row>
    <row r="1344" spans="1:21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42202.524756944447</v>
      </c>
      <c r="T1344" s="10">
        <f t="shared" si="124"/>
        <v>42172.524756944447</v>
      </c>
      <c r="U1344">
        <f t="shared" si="125"/>
        <v>2015</v>
      </c>
    </row>
    <row r="1345" spans="1:21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42600.874305555561</v>
      </c>
      <c r="T1345" s="10">
        <f t="shared" si="124"/>
        <v>42542.234756944446</v>
      </c>
      <c r="U1345">
        <f t="shared" si="125"/>
        <v>2016</v>
      </c>
    </row>
    <row r="1346" spans="1:21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42551.498136574075</v>
      </c>
      <c r="T1346" s="10">
        <f t="shared" si="124"/>
        <v>42522.498136574075</v>
      </c>
      <c r="U1346">
        <f t="shared" si="125"/>
        <v>2016</v>
      </c>
    </row>
    <row r="1347" spans="1:21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T1410" si="130">(I1347/86400)+25569+(-7/24)</f>
        <v>41834.522673611114</v>
      </c>
      <c r="T1347" s="10">
        <f t="shared" si="130"/>
        <v>41799.522673611114</v>
      </c>
      <c r="U1347">
        <f t="shared" ref="U1347:U1410" si="131">YEAR(S1347)</f>
        <v>2014</v>
      </c>
    </row>
    <row r="1348" spans="1:21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41451.784155092595</v>
      </c>
      <c r="T1348" s="10">
        <f t="shared" si="130"/>
        <v>41421.784155092595</v>
      </c>
      <c r="U1348">
        <f t="shared" si="131"/>
        <v>2013</v>
      </c>
    </row>
    <row r="1349" spans="1:21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42070.346354166664</v>
      </c>
      <c r="T1349" s="10">
        <f t="shared" si="130"/>
        <v>42040.346354166664</v>
      </c>
      <c r="U1349">
        <f t="shared" si="131"/>
        <v>2015</v>
      </c>
    </row>
    <row r="1350" spans="1:21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41991.214502314819</v>
      </c>
      <c r="T1350" s="10">
        <f t="shared" si="130"/>
        <v>41963.214502314819</v>
      </c>
      <c r="U1350">
        <f t="shared" si="131"/>
        <v>2014</v>
      </c>
    </row>
    <row r="1351" spans="1:21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42353.999305555561</v>
      </c>
      <c r="T1351" s="10">
        <f t="shared" si="130"/>
        <v>42317.040914351855</v>
      </c>
      <c r="U1351">
        <f t="shared" si="131"/>
        <v>2015</v>
      </c>
    </row>
    <row r="1352" spans="1:21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42363.721458333333</v>
      </c>
      <c r="T1352" s="10">
        <f t="shared" si="130"/>
        <v>42333.721458333333</v>
      </c>
      <c r="U1352">
        <f t="shared" si="131"/>
        <v>2015</v>
      </c>
    </row>
    <row r="1353" spans="1:21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42412.448425925926</v>
      </c>
      <c r="T1353" s="10">
        <f t="shared" si="130"/>
        <v>42382.448425925926</v>
      </c>
      <c r="U1353">
        <f t="shared" si="131"/>
        <v>2016</v>
      </c>
    </row>
    <row r="1354" spans="1:21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42251.874305555561</v>
      </c>
      <c r="T1354" s="10">
        <f t="shared" si="130"/>
        <v>42200.286643518521</v>
      </c>
      <c r="U1354">
        <f t="shared" si="131"/>
        <v>2015</v>
      </c>
    </row>
    <row r="1355" spans="1:21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41343.708333333336</v>
      </c>
      <c r="T1355" s="10">
        <f t="shared" si="130"/>
        <v>41308.826250000006</v>
      </c>
      <c r="U1355">
        <f t="shared" si="131"/>
        <v>2013</v>
      </c>
    </row>
    <row r="1356" spans="1:21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42532.515960648154</v>
      </c>
      <c r="T1356" s="10">
        <f t="shared" si="130"/>
        <v>42502.515960648154</v>
      </c>
      <c r="U1356">
        <f t="shared" si="131"/>
        <v>2016</v>
      </c>
    </row>
    <row r="1357" spans="1:21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41243.125</v>
      </c>
      <c r="T1357" s="10">
        <f t="shared" si="130"/>
        <v>41212.963020833333</v>
      </c>
      <c r="U1357">
        <f t="shared" si="131"/>
        <v>2012</v>
      </c>
    </row>
    <row r="1358" spans="1:21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41459.74722222222</v>
      </c>
      <c r="T1358" s="10">
        <f t="shared" si="130"/>
        <v>41429.74722222222</v>
      </c>
      <c r="U1358">
        <f t="shared" si="131"/>
        <v>2013</v>
      </c>
    </row>
    <row r="1359" spans="1:21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41333.957638888889</v>
      </c>
      <c r="T1359" s="10">
        <f t="shared" si="130"/>
        <v>41304.670567129629</v>
      </c>
      <c r="U1359">
        <f t="shared" si="131"/>
        <v>2013</v>
      </c>
    </row>
    <row r="1360" spans="1:21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40719.27920138889</v>
      </c>
      <c r="T1360" s="10">
        <f t="shared" si="130"/>
        <v>40689.27920138889</v>
      </c>
      <c r="U1360">
        <f t="shared" si="131"/>
        <v>2011</v>
      </c>
    </row>
    <row r="1361" spans="1:21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40730.523032407407</v>
      </c>
      <c r="T1361" s="10">
        <f t="shared" si="130"/>
        <v>40668.523032407407</v>
      </c>
      <c r="U1361">
        <f t="shared" si="131"/>
        <v>2011</v>
      </c>
    </row>
    <row r="1362" spans="1:21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41123.609027777777</v>
      </c>
      <c r="T1362" s="10">
        <f t="shared" si="130"/>
        <v>41095.609027777777</v>
      </c>
      <c r="U1362">
        <f t="shared" si="131"/>
        <v>2012</v>
      </c>
    </row>
    <row r="1363" spans="1:21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41811.425601851857</v>
      </c>
      <c r="T1363" s="10">
        <f t="shared" si="130"/>
        <v>41781.425601851857</v>
      </c>
      <c r="U1363">
        <f t="shared" si="131"/>
        <v>2014</v>
      </c>
    </row>
    <row r="1364" spans="1:21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41524.64271990741</v>
      </c>
      <c r="T1364" s="10">
        <f t="shared" si="130"/>
        <v>41464.64271990741</v>
      </c>
      <c r="U1364">
        <f t="shared" si="131"/>
        <v>2013</v>
      </c>
    </row>
    <row r="1365" spans="1:21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42415.040972222225</v>
      </c>
      <c r="T1365" s="10">
        <f t="shared" si="130"/>
        <v>42396.552395833336</v>
      </c>
      <c r="U1365">
        <f t="shared" si="131"/>
        <v>2016</v>
      </c>
    </row>
    <row r="1366" spans="1:21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42011.404004629636</v>
      </c>
      <c r="T1366" s="10">
        <f t="shared" si="130"/>
        <v>41951.404004629636</v>
      </c>
      <c r="U1366">
        <f t="shared" si="131"/>
        <v>2015</v>
      </c>
    </row>
    <row r="1367" spans="1:21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42079.399907407409</v>
      </c>
      <c r="T1367" s="10">
        <f t="shared" si="130"/>
        <v>42049.441574074073</v>
      </c>
      <c r="U1367">
        <f t="shared" si="131"/>
        <v>2015</v>
      </c>
    </row>
    <row r="1368" spans="1:21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41969.746099537042</v>
      </c>
      <c r="T1368" s="10">
        <f t="shared" si="130"/>
        <v>41924.704432870371</v>
      </c>
      <c r="U1368">
        <f t="shared" si="131"/>
        <v>2014</v>
      </c>
    </row>
    <row r="1369" spans="1:21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42321.752893518518</v>
      </c>
      <c r="T1369" s="10">
        <f t="shared" si="130"/>
        <v>42291.711226851854</v>
      </c>
      <c r="U1369">
        <f t="shared" si="131"/>
        <v>2015</v>
      </c>
    </row>
    <row r="1370" spans="1:21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42169.899236111109</v>
      </c>
      <c r="T1370" s="10">
        <f t="shared" si="130"/>
        <v>42145.899236111109</v>
      </c>
      <c r="U1370">
        <f t="shared" si="131"/>
        <v>2015</v>
      </c>
    </row>
    <row r="1371" spans="1:21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41740.302615740744</v>
      </c>
      <c r="T1371" s="10">
        <f t="shared" si="130"/>
        <v>41710.302615740744</v>
      </c>
      <c r="U1371">
        <f t="shared" si="131"/>
        <v>2014</v>
      </c>
    </row>
    <row r="1372" spans="1:21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41562.711689814816</v>
      </c>
      <c r="T1372" s="10">
        <f t="shared" si="130"/>
        <v>41547.711689814816</v>
      </c>
      <c r="U1372">
        <f t="shared" si="131"/>
        <v>2013</v>
      </c>
    </row>
    <row r="1373" spans="1:21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42131.466921296298</v>
      </c>
      <c r="T1373" s="10">
        <f t="shared" si="130"/>
        <v>42101.466921296298</v>
      </c>
      <c r="U1373">
        <f t="shared" si="131"/>
        <v>2015</v>
      </c>
    </row>
    <row r="1374" spans="1:21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41102.448287037041</v>
      </c>
      <c r="T1374" s="10">
        <f t="shared" si="130"/>
        <v>41072.448287037041</v>
      </c>
      <c r="U1374">
        <f t="shared" si="131"/>
        <v>2012</v>
      </c>
    </row>
    <row r="1375" spans="1:21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42734.660104166665</v>
      </c>
      <c r="T1375" s="10">
        <f t="shared" si="130"/>
        <v>42704.660104166665</v>
      </c>
      <c r="U1375">
        <f t="shared" si="131"/>
        <v>2016</v>
      </c>
    </row>
    <row r="1376" spans="1:21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42453.828564814816</v>
      </c>
      <c r="T1376" s="10">
        <f t="shared" si="130"/>
        <v>42423.87023148148</v>
      </c>
      <c r="U1376">
        <f t="shared" si="131"/>
        <v>2016</v>
      </c>
    </row>
    <row r="1377" spans="1:21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42749.774525462963</v>
      </c>
      <c r="T1377" s="10">
        <f t="shared" si="130"/>
        <v>42719.774525462963</v>
      </c>
      <c r="U1377">
        <f t="shared" si="131"/>
        <v>2017</v>
      </c>
    </row>
    <row r="1378" spans="1:21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42707.419050925928</v>
      </c>
      <c r="T1378" s="10">
        <f t="shared" si="130"/>
        <v>42677.377384259256</v>
      </c>
      <c r="U1378">
        <f t="shared" si="131"/>
        <v>2016</v>
      </c>
    </row>
    <row r="1379" spans="1:21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42768.882638888892</v>
      </c>
      <c r="T1379" s="10">
        <f t="shared" si="130"/>
        <v>42746.927893518521</v>
      </c>
      <c r="U1379">
        <f t="shared" si="131"/>
        <v>2017</v>
      </c>
    </row>
    <row r="1380" spans="1:21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42583.467708333337</v>
      </c>
      <c r="T1380" s="10">
        <f t="shared" si="130"/>
        <v>42568.467708333337</v>
      </c>
      <c r="U1380">
        <f t="shared" si="131"/>
        <v>2016</v>
      </c>
    </row>
    <row r="1381" spans="1:21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42160.199953703705</v>
      </c>
      <c r="T1381" s="10">
        <f t="shared" si="130"/>
        <v>42130.199953703705</v>
      </c>
      <c r="U1381">
        <f t="shared" si="131"/>
        <v>2015</v>
      </c>
    </row>
    <row r="1382" spans="1:21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42163.791666666664</v>
      </c>
      <c r="T1382" s="10">
        <f t="shared" si="130"/>
        <v>42141.471134259256</v>
      </c>
      <c r="U1382">
        <f t="shared" si="131"/>
        <v>2015</v>
      </c>
    </row>
    <row r="1383" spans="1:21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42732.922743055555</v>
      </c>
      <c r="T1383" s="10">
        <f t="shared" si="130"/>
        <v>42702.922743055555</v>
      </c>
      <c r="U1383">
        <f t="shared" si="131"/>
        <v>2016</v>
      </c>
    </row>
    <row r="1384" spans="1:21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41400.508518518523</v>
      </c>
      <c r="T1384" s="10">
        <f t="shared" si="130"/>
        <v>41370.508518518523</v>
      </c>
      <c r="U1384">
        <f t="shared" si="131"/>
        <v>2013</v>
      </c>
    </row>
    <row r="1385" spans="1:21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42726.783310185187</v>
      </c>
      <c r="T1385" s="10">
        <f t="shared" si="130"/>
        <v>42706.783310185187</v>
      </c>
      <c r="U1385">
        <f t="shared" si="131"/>
        <v>2016</v>
      </c>
    </row>
    <row r="1386" spans="1:21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42190.443541666667</v>
      </c>
      <c r="T1386" s="10">
        <f t="shared" si="130"/>
        <v>42160.443541666667</v>
      </c>
      <c r="U1386">
        <f t="shared" si="131"/>
        <v>2015</v>
      </c>
    </row>
    <row r="1387" spans="1:21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42489.21597222222</v>
      </c>
      <c r="T1387" s="10">
        <f t="shared" si="130"/>
        <v>42433.397233796299</v>
      </c>
      <c r="U1387">
        <f t="shared" si="131"/>
        <v>2016</v>
      </c>
    </row>
    <row r="1388" spans="1:21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42214.355196759258</v>
      </c>
      <c r="T1388" s="10">
        <f t="shared" si="130"/>
        <v>42184.355196759258</v>
      </c>
      <c r="U1388">
        <f t="shared" si="131"/>
        <v>2015</v>
      </c>
    </row>
    <row r="1389" spans="1:21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42157.895833333336</v>
      </c>
      <c r="T1389" s="10">
        <f t="shared" si="130"/>
        <v>42126.629571759266</v>
      </c>
      <c r="U1389">
        <f t="shared" si="131"/>
        <v>2015</v>
      </c>
    </row>
    <row r="1390" spans="1:21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42660.384722222225</v>
      </c>
      <c r="T1390" s="10">
        <f t="shared" si="130"/>
        <v>42634.323113425933</v>
      </c>
      <c r="U1390">
        <f t="shared" si="131"/>
        <v>2016</v>
      </c>
    </row>
    <row r="1391" spans="1:21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42595.189317129632</v>
      </c>
      <c r="T1391" s="10">
        <f t="shared" si="130"/>
        <v>42565.189317129632</v>
      </c>
      <c r="U1391">
        <f t="shared" si="131"/>
        <v>2016</v>
      </c>
    </row>
    <row r="1392" spans="1:21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42121.425000000003</v>
      </c>
      <c r="T1392" s="10">
        <f t="shared" si="130"/>
        <v>42087.511643518526</v>
      </c>
      <c r="U1392">
        <f t="shared" si="131"/>
        <v>2015</v>
      </c>
    </row>
    <row r="1393" spans="1:21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42237.915972222225</v>
      </c>
      <c r="T1393" s="10">
        <f t="shared" si="130"/>
        <v>42193.35900462963</v>
      </c>
      <c r="U1393">
        <f t="shared" si="131"/>
        <v>2015</v>
      </c>
    </row>
    <row r="1394" spans="1:21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42431.863263888888</v>
      </c>
      <c r="T1394" s="10">
        <f t="shared" si="130"/>
        <v>42400.863263888888</v>
      </c>
      <c r="U1394">
        <f t="shared" si="131"/>
        <v>2016</v>
      </c>
    </row>
    <row r="1395" spans="1:21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42583.3903125</v>
      </c>
      <c r="T1395" s="10">
        <f t="shared" si="130"/>
        <v>42553.3903125</v>
      </c>
      <c r="U1395">
        <f t="shared" si="131"/>
        <v>2016</v>
      </c>
    </row>
    <row r="1396" spans="1:21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42794.833333333336</v>
      </c>
      <c r="T1396" s="10">
        <f t="shared" si="130"/>
        <v>42751.853310185186</v>
      </c>
      <c r="U1396">
        <f t="shared" si="131"/>
        <v>2017</v>
      </c>
    </row>
    <row r="1397" spans="1:21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42749.616678240745</v>
      </c>
      <c r="T1397" s="10">
        <f t="shared" si="130"/>
        <v>42719.616678240745</v>
      </c>
      <c r="U1397">
        <f t="shared" si="131"/>
        <v>2017</v>
      </c>
    </row>
    <row r="1398" spans="1:21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42048.706967592596</v>
      </c>
      <c r="T1398" s="10">
        <f t="shared" si="130"/>
        <v>42018.706967592596</v>
      </c>
      <c r="U1398">
        <f t="shared" si="131"/>
        <v>2015</v>
      </c>
    </row>
    <row r="1399" spans="1:21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42670.59652777778</v>
      </c>
      <c r="T1399" s="10">
        <f t="shared" si="130"/>
        <v>42640.626273148147</v>
      </c>
      <c r="U1399">
        <f t="shared" si="131"/>
        <v>2016</v>
      </c>
    </row>
    <row r="1400" spans="1:21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42556.582569444443</v>
      </c>
      <c r="T1400" s="10">
        <f t="shared" si="130"/>
        <v>42526.582569444443</v>
      </c>
      <c r="U1400">
        <f t="shared" si="131"/>
        <v>2016</v>
      </c>
    </row>
    <row r="1401" spans="1:21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41918.712650462963</v>
      </c>
      <c r="T1401" s="10">
        <f t="shared" si="130"/>
        <v>41888.712650462963</v>
      </c>
      <c r="U1401">
        <f t="shared" si="131"/>
        <v>2014</v>
      </c>
    </row>
    <row r="1402" spans="1:21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42532.937500000007</v>
      </c>
      <c r="T1402" s="10">
        <f t="shared" si="130"/>
        <v>42498.049456018525</v>
      </c>
      <c r="U1402">
        <f t="shared" si="131"/>
        <v>2016</v>
      </c>
    </row>
    <row r="1403" spans="1:21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41420.704560185186</v>
      </c>
      <c r="T1403" s="10">
        <f t="shared" si="130"/>
        <v>41399.704560185186</v>
      </c>
      <c r="U1403">
        <f t="shared" si="131"/>
        <v>2013</v>
      </c>
    </row>
    <row r="1404" spans="1:21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42124.720034722224</v>
      </c>
      <c r="T1404" s="10">
        <f t="shared" si="130"/>
        <v>42064.761701388888</v>
      </c>
      <c r="U1404">
        <f t="shared" si="131"/>
        <v>2015</v>
      </c>
    </row>
    <row r="1405" spans="1:21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41480.771238425928</v>
      </c>
      <c r="T1405" s="10">
        <f t="shared" si="130"/>
        <v>41450.771238425928</v>
      </c>
      <c r="U1405">
        <f t="shared" si="131"/>
        <v>2013</v>
      </c>
    </row>
    <row r="1406" spans="1:21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42057.218576388892</v>
      </c>
      <c r="T1406" s="10">
        <f t="shared" si="130"/>
        <v>42032.218576388892</v>
      </c>
      <c r="U1406">
        <f t="shared" si="131"/>
        <v>2015</v>
      </c>
    </row>
    <row r="1407" spans="1:21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41971.430567129632</v>
      </c>
      <c r="T1407" s="10">
        <f t="shared" si="130"/>
        <v>41941.388900462967</v>
      </c>
      <c r="U1407">
        <f t="shared" si="131"/>
        <v>2014</v>
      </c>
    </row>
    <row r="1408" spans="1:21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42350.125000000007</v>
      </c>
      <c r="T1408" s="10">
        <f t="shared" si="130"/>
        <v>42297.141284722224</v>
      </c>
      <c r="U1408">
        <f t="shared" si="131"/>
        <v>2015</v>
      </c>
    </row>
    <row r="1409" spans="1:21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41863.245115740741</v>
      </c>
      <c r="T1409" s="10">
        <f t="shared" si="130"/>
        <v>41838.245115740741</v>
      </c>
      <c r="U1409">
        <f t="shared" si="131"/>
        <v>2014</v>
      </c>
    </row>
    <row r="1410" spans="1:21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42321.622175925928</v>
      </c>
      <c r="T1410" s="10">
        <f t="shared" si="130"/>
        <v>42291.580509259256</v>
      </c>
      <c r="U1410">
        <f t="shared" si="131"/>
        <v>2015</v>
      </c>
    </row>
    <row r="1411" spans="1:21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T1474" si="136">(I1411/86400)+25569+(-7/24)</f>
        <v>42004.883506944447</v>
      </c>
      <c r="T1411" s="10">
        <f t="shared" si="136"/>
        <v>41944.841840277782</v>
      </c>
      <c r="U1411">
        <f t="shared" ref="U1411:U1474" si="137">YEAR(S1411)</f>
        <v>2014</v>
      </c>
    </row>
    <row r="1412" spans="1:21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42524.02685185185</v>
      </c>
      <c r="T1412" s="10">
        <f t="shared" si="136"/>
        <v>42479.02685185185</v>
      </c>
      <c r="U1412">
        <f t="shared" si="137"/>
        <v>2016</v>
      </c>
    </row>
    <row r="1413" spans="1:21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42040.767361111117</v>
      </c>
      <c r="T1413" s="10">
        <f t="shared" si="136"/>
        <v>42012.767361111117</v>
      </c>
      <c r="U1413">
        <f t="shared" si="137"/>
        <v>2015</v>
      </c>
    </row>
    <row r="1414" spans="1:21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41976.771979166668</v>
      </c>
      <c r="T1414" s="10">
        <f t="shared" si="136"/>
        <v>41946.771979166668</v>
      </c>
      <c r="U1414">
        <f t="shared" si="137"/>
        <v>2014</v>
      </c>
    </row>
    <row r="1415" spans="1:21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42420.145486111112</v>
      </c>
      <c r="T1415" s="10">
        <f t="shared" si="136"/>
        <v>42360.145486111112</v>
      </c>
      <c r="U1415">
        <f t="shared" si="137"/>
        <v>2016</v>
      </c>
    </row>
    <row r="1416" spans="1:21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42737.961423611116</v>
      </c>
      <c r="T1416" s="10">
        <f t="shared" si="136"/>
        <v>42707.961423611116</v>
      </c>
      <c r="U1416">
        <f t="shared" si="137"/>
        <v>2017</v>
      </c>
    </row>
    <row r="1417" spans="1:21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42232.384155092594</v>
      </c>
      <c r="T1417" s="10">
        <f t="shared" si="136"/>
        <v>42192.384155092594</v>
      </c>
      <c r="U1417">
        <f t="shared" si="137"/>
        <v>2015</v>
      </c>
    </row>
    <row r="1418" spans="1:21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42329.676145833335</v>
      </c>
      <c r="T1418" s="10">
        <f t="shared" si="136"/>
        <v>42299.634479166671</v>
      </c>
      <c r="U1418">
        <f t="shared" si="137"/>
        <v>2015</v>
      </c>
    </row>
    <row r="1419" spans="1:21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42262.174305555556</v>
      </c>
      <c r="T1419" s="10">
        <f t="shared" si="136"/>
        <v>42231.858495370376</v>
      </c>
      <c r="U1419">
        <f t="shared" si="137"/>
        <v>2015</v>
      </c>
    </row>
    <row r="1420" spans="1:21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42425.16474537037</v>
      </c>
      <c r="T1420" s="10">
        <f t="shared" si="136"/>
        <v>42395.16474537037</v>
      </c>
      <c r="U1420">
        <f t="shared" si="137"/>
        <v>2016</v>
      </c>
    </row>
    <row r="1421" spans="1:21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42652.164571759262</v>
      </c>
      <c r="T1421" s="10">
        <f t="shared" si="136"/>
        <v>42622.164571759262</v>
      </c>
      <c r="U1421">
        <f t="shared" si="137"/>
        <v>2016</v>
      </c>
    </row>
    <row r="1422" spans="1:21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42549.375995370377</v>
      </c>
      <c r="T1422" s="10">
        <f t="shared" si="136"/>
        <v>42524.375995370377</v>
      </c>
      <c r="U1422">
        <f t="shared" si="137"/>
        <v>2016</v>
      </c>
    </row>
    <row r="1423" spans="1:21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42043.62394675926</v>
      </c>
      <c r="T1423" s="10">
        <f t="shared" si="136"/>
        <v>42013.62394675926</v>
      </c>
      <c r="U1423">
        <f t="shared" si="137"/>
        <v>2015</v>
      </c>
    </row>
    <row r="1424" spans="1:21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42633.947962962964</v>
      </c>
      <c r="T1424" s="10">
        <f t="shared" si="136"/>
        <v>42603.947962962964</v>
      </c>
      <c r="U1424">
        <f t="shared" si="137"/>
        <v>2016</v>
      </c>
    </row>
    <row r="1425" spans="1:21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42370.068645833337</v>
      </c>
      <c r="T1425" s="10">
        <f t="shared" si="136"/>
        <v>42340.068645833337</v>
      </c>
      <c r="U1425">
        <f t="shared" si="137"/>
        <v>2016</v>
      </c>
    </row>
    <row r="1426" spans="1:21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42689.467615740745</v>
      </c>
      <c r="T1426" s="10">
        <f t="shared" si="136"/>
        <v>42676.425949074073</v>
      </c>
      <c r="U1426">
        <f t="shared" si="137"/>
        <v>2016</v>
      </c>
    </row>
    <row r="1427" spans="1:21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42122.839803240742</v>
      </c>
      <c r="T1427" s="10">
        <f t="shared" si="136"/>
        <v>42092.839803240742</v>
      </c>
      <c r="U1427">
        <f t="shared" si="137"/>
        <v>2015</v>
      </c>
    </row>
    <row r="1428" spans="1:21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42240.098611111112</v>
      </c>
      <c r="T1428" s="10">
        <f t="shared" si="136"/>
        <v>42180.098611111112</v>
      </c>
      <c r="U1428">
        <f t="shared" si="137"/>
        <v>2015</v>
      </c>
    </row>
    <row r="1429" spans="1:21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42631.560011574074</v>
      </c>
      <c r="T1429" s="10">
        <f t="shared" si="136"/>
        <v>42601.560011574074</v>
      </c>
      <c r="U1429">
        <f t="shared" si="137"/>
        <v>2016</v>
      </c>
    </row>
    <row r="1430" spans="1:21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42462.046493055554</v>
      </c>
      <c r="T1430" s="10">
        <f t="shared" si="136"/>
        <v>42432.088159722225</v>
      </c>
      <c r="U1430">
        <f t="shared" si="137"/>
        <v>2016</v>
      </c>
    </row>
    <row r="1431" spans="1:21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42103.769004629634</v>
      </c>
      <c r="T1431" s="10">
        <f t="shared" si="136"/>
        <v>42073.769004629634</v>
      </c>
      <c r="U1431">
        <f t="shared" si="137"/>
        <v>2015</v>
      </c>
    </row>
    <row r="1432" spans="1:21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41992.52185185186</v>
      </c>
      <c r="T1432" s="10">
        <f t="shared" si="136"/>
        <v>41961.52185185186</v>
      </c>
      <c r="U1432">
        <f t="shared" si="137"/>
        <v>2014</v>
      </c>
    </row>
    <row r="1433" spans="1:21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42333.960833333338</v>
      </c>
      <c r="T1433" s="10">
        <f t="shared" si="136"/>
        <v>42303.919166666667</v>
      </c>
      <c r="U1433">
        <f t="shared" si="137"/>
        <v>2015</v>
      </c>
    </row>
    <row r="1434" spans="1:21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42205.488750000004</v>
      </c>
      <c r="T1434" s="10">
        <f t="shared" si="136"/>
        <v>42175.488750000004</v>
      </c>
      <c r="U1434">
        <f t="shared" si="137"/>
        <v>2015</v>
      </c>
    </row>
    <row r="1435" spans="1:21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42714.166666666664</v>
      </c>
      <c r="T1435" s="10">
        <f t="shared" si="136"/>
        <v>42673.334201388891</v>
      </c>
      <c r="U1435">
        <f t="shared" si="137"/>
        <v>2016</v>
      </c>
    </row>
    <row r="1436" spans="1:21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42163.333333333336</v>
      </c>
      <c r="T1436" s="10">
        <f t="shared" si="136"/>
        <v>42142.475439814814</v>
      </c>
      <c r="U1436">
        <f t="shared" si="137"/>
        <v>2015</v>
      </c>
    </row>
    <row r="1437" spans="1:21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42288.488657407412</v>
      </c>
      <c r="T1437" s="10">
        <f t="shared" si="136"/>
        <v>42258.488657407412</v>
      </c>
      <c r="U1437">
        <f t="shared" si="137"/>
        <v>2015</v>
      </c>
    </row>
    <row r="1438" spans="1:21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42421.058530092596</v>
      </c>
      <c r="T1438" s="10">
        <f t="shared" si="136"/>
        <v>42391.058530092596</v>
      </c>
      <c r="U1438">
        <f t="shared" si="137"/>
        <v>2016</v>
      </c>
    </row>
    <row r="1439" spans="1:21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41832.915972222225</v>
      </c>
      <c r="T1439" s="10">
        <f t="shared" si="136"/>
        <v>41796.240034722221</v>
      </c>
      <c r="U1439">
        <f t="shared" si="137"/>
        <v>2014</v>
      </c>
    </row>
    <row r="1440" spans="1:21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42487.288194444445</v>
      </c>
      <c r="T1440" s="10">
        <f t="shared" si="136"/>
        <v>42457.57984953704</v>
      </c>
      <c r="U1440">
        <f t="shared" si="137"/>
        <v>2016</v>
      </c>
    </row>
    <row r="1441" spans="1:21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42070.538206018522</v>
      </c>
      <c r="T1441" s="10">
        <f t="shared" si="136"/>
        <v>42040.538206018522</v>
      </c>
      <c r="U1441">
        <f t="shared" si="137"/>
        <v>2015</v>
      </c>
    </row>
    <row r="1442" spans="1:21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42516.456747685188</v>
      </c>
      <c r="T1442" s="10">
        <f t="shared" si="136"/>
        <v>42486.456747685188</v>
      </c>
      <c r="U1442">
        <f t="shared" si="137"/>
        <v>2016</v>
      </c>
    </row>
    <row r="1443" spans="1:21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42258.474178240744</v>
      </c>
      <c r="T1443" s="10">
        <f t="shared" si="136"/>
        <v>42198.474178240744</v>
      </c>
      <c r="U1443">
        <f t="shared" si="137"/>
        <v>2015</v>
      </c>
    </row>
    <row r="1444" spans="1:21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42515.353680555556</v>
      </c>
      <c r="T1444" s="10">
        <f t="shared" si="136"/>
        <v>42485.353680555556</v>
      </c>
      <c r="U1444">
        <f t="shared" si="137"/>
        <v>2016</v>
      </c>
    </row>
    <row r="1445" spans="1:21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42737.634363425932</v>
      </c>
      <c r="T1445" s="10">
        <f t="shared" si="136"/>
        <v>42707.634363425932</v>
      </c>
      <c r="U1445">
        <f t="shared" si="137"/>
        <v>2017</v>
      </c>
    </row>
    <row r="1446" spans="1:21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42259.581736111119</v>
      </c>
      <c r="T1446" s="10">
        <f t="shared" si="136"/>
        <v>42199.581736111119</v>
      </c>
      <c r="U1446">
        <f t="shared" si="137"/>
        <v>2015</v>
      </c>
    </row>
    <row r="1447" spans="1:21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42169.250636574077</v>
      </c>
      <c r="T1447" s="10">
        <f t="shared" si="136"/>
        <v>42139.250636574077</v>
      </c>
      <c r="U1447">
        <f t="shared" si="137"/>
        <v>2015</v>
      </c>
    </row>
    <row r="1448" spans="1:21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42481.155995370376</v>
      </c>
      <c r="T1448" s="10">
        <f t="shared" si="136"/>
        <v>42461.155995370376</v>
      </c>
      <c r="U1448">
        <f t="shared" si="137"/>
        <v>2016</v>
      </c>
    </row>
    <row r="1449" spans="1:21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42559.439050925932</v>
      </c>
      <c r="T1449" s="10">
        <f t="shared" si="136"/>
        <v>42529.439050925932</v>
      </c>
      <c r="U1449">
        <f t="shared" si="137"/>
        <v>2016</v>
      </c>
    </row>
    <row r="1450" spans="1:21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42145.934027777781</v>
      </c>
      <c r="T1450" s="10">
        <f t="shared" si="136"/>
        <v>42115.644884259258</v>
      </c>
      <c r="U1450">
        <f t="shared" si="137"/>
        <v>2015</v>
      </c>
    </row>
    <row r="1451" spans="1:21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42134.519733796296</v>
      </c>
      <c r="T1451" s="10">
        <f t="shared" si="136"/>
        <v>42086.519733796296</v>
      </c>
      <c r="U1451">
        <f t="shared" si="137"/>
        <v>2015</v>
      </c>
    </row>
    <row r="1452" spans="1:21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42419.879594907405</v>
      </c>
      <c r="T1452" s="10">
        <f t="shared" si="136"/>
        <v>42389.879594907405</v>
      </c>
      <c r="U1452">
        <f t="shared" si="137"/>
        <v>2016</v>
      </c>
    </row>
    <row r="1453" spans="1:21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41961.709016203706</v>
      </c>
      <c r="T1453" s="10">
        <f t="shared" si="136"/>
        <v>41931.667349537041</v>
      </c>
      <c r="U1453">
        <f t="shared" si="137"/>
        <v>2014</v>
      </c>
    </row>
    <row r="1454" spans="1:21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41848.411608796298</v>
      </c>
      <c r="T1454" s="10">
        <f t="shared" si="136"/>
        <v>41818.411608796298</v>
      </c>
      <c r="U1454">
        <f t="shared" si="137"/>
        <v>2014</v>
      </c>
    </row>
    <row r="1455" spans="1:21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42840.362812500003</v>
      </c>
      <c r="T1455" s="10">
        <f t="shared" si="136"/>
        <v>42795.404479166667</v>
      </c>
      <c r="U1455">
        <f t="shared" si="137"/>
        <v>2017</v>
      </c>
    </row>
    <row r="1456" spans="1:21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42484.624305555561</v>
      </c>
      <c r="T1456" s="10">
        <f t="shared" si="136"/>
        <v>42463.575000000004</v>
      </c>
      <c r="U1456">
        <f t="shared" si="137"/>
        <v>2016</v>
      </c>
    </row>
    <row r="1457" spans="1:21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41887.277083333334</v>
      </c>
      <c r="T1457" s="10">
        <f t="shared" si="136"/>
        <v>41832.381018518521</v>
      </c>
      <c r="U1457">
        <f t="shared" si="137"/>
        <v>2014</v>
      </c>
    </row>
    <row r="1458" spans="1:21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42738.376909722225</v>
      </c>
      <c r="T1458" s="10">
        <f t="shared" si="136"/>
        <v>42708.376909722225</v>
      </c>
      <c r="U1458">
        <f t="shared" si="137"/>
        <v>2017</v>
      </c>
    </row>
    <row r="1459" spans="1:21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42319.646342592598</v>
      </c>
      <c r="T1459" s="10">
        <f t="shared" si="136"/>
        <v>42289.604675925926</v>
      </c>
      <c r="U1459">
        <f t="shared" si="137"/>
        <v>2015</v>
      </c>
    </row>
    <row r="1460" spans="1:21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41861.875</v>
      </c>
      <c r="T1460" s="10">
        <f t="shared" si="136"/>
        <v>41831.413888888892</v>
      </c>
      <c r="U1460">
        <f t="shared" si="137"/>
        <v>2014</v>
      </c>
    </row>
    <row r="1461" spans="1:21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42340.434027777781</v>
      </c>
      <c r="T1461" s="10">
        <f t="shared" si="136"/>
        <v>42311.913148148153</v>
      </c>
      <c r="U1461">
        <f t="shared" si="137"/>
        <v>2015</v>
      </c>
    </row>
    <row r="1462" spans="1:21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41973.697916666664</v>
      </c>
      <c r="T1462" s="10">
        <f t="shared" si="136"/>
        <v>41915.605300925927</v>
      </c>
      <c r="U1462">
        <f t="shared" si="137"/>
        <v>2014</v>
      </c>
    </row>
    <row r="1463" spans="1:21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41932.708333333336</v>
      </c>
      <c r="T1463" s="10">
        <f t="shared" si="136"/>
        <v>41899.353634259263</v>
      </c>
      <c r="U1463">
        <f t="shared" si="137"/>
        <v>2014</v>
      </c>
    </row>
    <row r="1464" spans="1:21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41374.371192129634</v>
      </c>
      <c r="T1464" s="10">
        <f t="shared" si="136"/>
        <v>41344.371192129634</v>
      </c>
      <c r="U1464">
        <f t="shared" si="137"/>
        <v>2013</v>
      </c>
    </row>
    <row r="1465" spans="1:21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41371.577986111115</v>
      </c>
      <c r="T1465" s="10">
        <f t="shared" si="136"/>
        <v>41326.619652777779</v>
      </c>
      <c r="U1465">
        <f t="shared" si="137"/>
        <v>2013</v>
      </c>
    </row>
    <row r="1466" spans="1:21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41321.369884259264</v>
      </c>
      <c r="T1466" s="10">
        <f t="shared" si="136"/>
        <v>41291.369884259264</v>
      </c>
      <c r="U1466">
        <f t="shared" si="137"/>
        <v>2013</v>
      </c>
    </row>
    <row r="1467" spans="1:21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40989.833333333336</v>
      </c>
      <c r="T1467" s="10">
        <f t="shared" si="136"/>
        <v>40959.442731481482</v>
      </c>
      <c r="U1467">
        <f t="shared" si="137"/>
        <v>2012</v>
      </c>
    </row>
    <row r="1468" spans="1:21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42380.916666666664</v>
      </c>
      <c r="T1468" s="10">
        <f t="shared" si="136"/>
        <v>42339.880393518521</v>
      </c>
      <c r="U1468">
        <f t="shared" si="137"/>
        <v>2016</v>
      </c>
    </row>
    <row r="1469" spans="1:21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40993.468576388892</v>
      </c>
      <c r="T1469" s="10">
        <f t="shared" si="136"/>
        <v>40933.510243055556</v>
      </c>
      <c r="U1469">
        <f t="shared" si="137"/>
        <v>2012</v>
      </c>
    </row>
    <row r="1470" spans="1:21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40705.72278935185</v>
      </c>
      <c r="T1470" s="10">
        <f t="shared" si="136"/>
        <v>40645.72278935185</v>
      </c>
      <c r="U1470">
        <f t="shared" si="137"/>
        <v>2011</v>
      </c>
    </row>
    <row r="1471" spans="1:21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41320.306817129633</v>
      </c>
      <c r="T1471" s="10">
        <f t="shared" si="136"/>
        <v>41290.306817129633</v>
      </c>
      <c r="U1471">
        <f t="shared" si="137"/>
        <v>2013</v>
      </c>
    </row>
    <row r="1472" spans="1:21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41271.535451388889</v>
      </c>
      <c r="T1472" s="10">
        <f t="shared" si="136"/>
        <v>41250.535451388889</v>
      </c>
      <c r="U1472">
        <f t="shared" si="137"/>
        <v>2012</v>
      </c>
    </row>
    <row r="1473" spans="1:21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42103.665902777779</v>
      </c>
      <c r="T1473" s="10">
        <f t="shared" si="136"/>
        <v>42073.665902777779</v>
      </c>
      <c r="U1473">
        <f t="shared" si="137"/>
        <v>2015</v>
      </c>
    </row>
    <row r="1474" spans="1:21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41563.251192129632</v>
      </c>
      <c r="T1474" s="10">
        <f t="shared" si="136"/>
        <v>41533.251192129632</v>
      </c>
      <c r="U1474">
        <f t="shared" si="137"/>
        <v>2013</v>
      </c>
    </row>
    <row r="1475" spans="1:21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T1538" si="142">(I1475/86400)+25569+(-7/24)</f>
        <v>40969.687951388893</v>
      </c>
      <c r="T1475" s="10">
        <f t="shared" si="142"/>
        <v>40939.687951388893</v>
      </c>
      <c r="U1475">
        <f t="shared" ref="U1475:U1538" si="143">YEAR(S1475)</f>
        <v>2012</v>
      </c>
    </row>
    <row r="1476" spans="1:21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41530.436250000006</v>
      </c>
      <c r="T1476" s="10">
        <f t="shared" si="142"/>
        <v>41500.436250000006</v>
      </c>
      <c r="U1476">
        <f t="shared" si="143"/>
        <v>2013</v>
      </c>
    </row>
    <row r="1477" spans="1:21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41992.915972222225</v>
      </c>
      <c r="T1477" s="10">
        <f t="shared" si="142"/>
        <v>41960.431284722225</v>
      </c>
      <c r="U1477">
        <f t="shared" si="143"/>
        <v>2014</v>
      </c>
    </row>
    <row r="1478" spans="1:21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40795.750254629631</v>
      </c>
      <c r="T1478" s="10">
        <f t="shared" si="142"/>
        <v>40765.750254629631</v>
      </c>
      <c r="U1478">
        <f t="shared" si="143"/>
        <v>2011</v>
      </c>
    </row>
    <row r="1479" spans="1:21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40899.833333333336</v>
      </c>
      <c r="T1479" s="10">
        <f t="shared" si="142"/>
        <v>40840.324120370373</v>
      </c>
      <c r="U1479">
        <f t="shared" si="143"/>
        <v>2011</v>
      </c>
    </row>
    <row r="1480" spans="1:21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41408.580011574079</v>
      </c>
      <c r="T1480" s="10">
        <f t="shared" si="142"/>
        <v>41394.580011574079</v>
      </c>
      <c r="U1480">
        <f t="shared" si="143"/>
        <v>2013</v>
      </c>
    </row>
    <row r="1481" spans="1:21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41768.874305555561</v>
      </c>
      <c r="T1481" s="10">
        <f t="shared" si="142"/>
        <v>41754.453576388893</v>
      </c>
      <c r="U1481">
        <f t="shared" si="143"/>
        <v>2014</v>
      </c>
    </row>
    <row r="1482" spans="1:21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41481.416666666672</v>
      </c>
      <c r="T1482" s="10">
        <f t="shared" si="142"/>
        <v>41464.64234953704</v>
      </c>
      <c r="U1482">
        <f t="shared" si="143"/>
        <v>2013</v>
      </c>
    </row>
    <row r="1483" spans="1:21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41580.631307870375</v>
      </c>
      <c r="T1483" s="10">
        <f t="shared" si="142"/>
        <v>41550.631307870375</v>
      </c>
      <c r="U1483">
        <f t="shared" si="143"/>
        <v>2013</v>
      </c>
    </row>
    <row r="1484" spans="1:21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41159.035416666673</v>
      </c>
      <c r="T1484" s="10">
        <f t="shared" si="142"/>
        <v>41136.566388888888</v>
      </c>
      <c r="U1484">
        <f t="shared" si="143"/>
        <v>2012</v>
      </c>
    </row>
    <row r="1485" spans="1:21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42572.901331018518</v>
      </c>
      <c r="T1485" s="10">
        <f t="shared" si="142"/>
        <v>42547.901331018518</v>
      </c>
      <c r="U1485">
        <f t="shared" si="143"/>
        <v>2016</v>
      </c>
    </row>
    <row r="1486" spans="1:21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41111.327083333337</v>
      </c>
      <c r="T1486" s="10">
        <f t="shared" si="142"/>
        <v>41052.90929398148</v>
      </c>
      <c r="U1486">
        <f t="shared" si="143"/>
        <v>2012</v>
      </c>
    </row>
    <row r="1487" spans="1:21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42175.504317129635</v>
      </c>
      <c r="T1487" s="10">
        <f t="shared" si="142"/>
        <v>42130.504317129635</v>
      </c>
      <c r="U1487">
        <f t="shared" si="143"/>
        <v>2015</v>
      </c>
    </row>
    <row r="1488" spans="1:21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42061.876863425925</v>
      </c>
      <c r="T1488" s="10">
        <f t="shared" si="142"/>
        <v>42031.876863425925</v>
      </c>
      <c r="U1488">
        <f t="shared" si="143"/>
        <v>2015</v>
      </c>
    </row>
    <row r="1489" spans="1:21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42584.625821759262</v>
      </c>
      <c r="T1489" s="10">
        <f t="shared" si="142"/>
        <v>42554.625821759262</v>
      </c>
      <c r="U1489">
        <f t="shared" si="143"/>
        <v>2016</v>
      </c>
    </row>
    <row r="1490" spans="1:21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41644.271527777782</v>
      </c>
      <c r="T1490" s="10">
        <f t="shared" si="142"/>
        <v>41614.271527777782</v>
      </c>
      <c r="U1490">
        <f t="shared" si="143"/>
        <v>2014</v>
      </c>
    </row>
    <row r="1491" spans="1:21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41228.361712962964</v>
      </c>
      <c r="T1491" s="10">
        <f t="shared" si="142"/>
        <v>41198.3200462963</v>
      </c>
      <c r="U1491">
        <f t="shared" si="143"/>
        <v>2012</v>
      </c>
    </row>
    <row r="1492" spans="1:21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41549.269375000003</v>
      </c>
      <c r="T1492" s="10">
        <f t="shared" si="142"/>
        <v>41520.269375000003</v>
      </c>
      <c r="U1492">
        <f t="shared" si="143"/>
        <v>2013</v>
      </c>
    </row>
    <row r="1493" spans="1:21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42050.359722222223</v>
      </c>
      <c r="T1493" s="10">
        <f t="shared" si="142"/>
        <v>41991.421793981484</v>
      </c>
      <c r="U1493">
        <f t="shared" si="143"/>
        <v>2015</v>
      </c>
    </row>
    <row r="1494" spans="1:21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40712.593125000007</v>
      </c>
      <c r="T1494" s="10">
        <f t="shared" si="142"/>
        <v>40682.593125000007</v>
      </c>
      <c r="U1494">
        <f t="shared" si="143"/>
        <v>2011</v>
      </c>
    </row>
    <row r="1495" spans="1:21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41441.574942129628</v>
      </c>
      <c r="T1495" s="10">
        <f t="shared" si="142"/>
        <v>41411.574942129628</v>
      </c>
      <c r="U1495">
        <f t="shared" si="143"/>
        <v>2013</v>
      </c>
    </row>
    <row r="1496" spans="1:21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42097.359722222223</v>
      </c>
      <c r="T1496" s="10">
        <f t="shared" si="142"/>
        <v>42067.430706018517</v>
      </c>
      <c r="U1496">
        <f t="shared" si="143"/>
        <v>2015</v>
      </c>
    </row>
    <row r="1497" spans="1:21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40782.498043981483</v>
      </c>
      <c r="T1497" s="10">
        <f t="shared" si="142"/>
        <v>40752.498043981483</v>
      </c>
      <c r="U1497">
        <f t="shared" si="143"/>
        <v>2011</v>
      </c>
    </row>
    <row r="1498" spans="1:21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41898.183553240742</v>
      </c>
      <c r="T1498" s="10">
        <f t="shared" si="142"/>
        <v>41838.183553240742</v>
      </c>
      <c r="U1498">
        <f t="shared" si="143"/>
        <v>2014</v>
      </c>
    </row>
    <row r="1499" spans="1:21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41486.529861111114</v>
      </c>
      <c r="T1499" s="10">
        <f t="shared" si="142"/>
        <v>41444.350949074076</v>
      </c>
      <c r="U1499">
        <f t="shared" si="143"/>
        <v>2013</v>
      </c>
    </row>
    <row r="1500" spans="1:21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41885.691875000004</v>
      </c>
      <c r="T1500" s="10">
        <f t="shared" si="142"/>
        <v>41840.691875000004</v>
      </c>
      <c r="U1500">
        <f t="shared" si="143"/>
        <v>2014</v>
      </c>
    </row>
    <row r="1501" spans="1:21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42586.715659722227</v>
      </c>
      <c r="T1501" s="10">
        <f t="shared" si="142"/>
        <v>42526.715659722227</v>
      </c>
      <c r="U1501">
        <f t="shared" si="143"/>
        <v>2016</v>
      </c>
    </row>
    <row r="1502" spans="1:21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41395.612928240742</v>
      </c>
      <c r="T1502" s="10">
        <f t="shared" si="142"/>
        <v>41365.612928240742</v>
      </c>
      <c r="U1502">
        <f t="shared" si="143"/>
        <v>2013</v>
      </c>
    </row>
    <row r="1503" spans="1:21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42193.291932870372</v>
      </c>
      <c r="T1503" s="10">
        <f t="shared" si="142"/>
        <v>42163.291932870372</v>
      </c>
      <c r="U1503">
        <f t="shared" si="143"/>
        <v>2015</v>
      </c>
    </row>
    <row r="1504" spans="1:21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42454.625000000007</v>
      </c>
      <c r="T1504" s="10">
        <f t="shared" si="142"/>
        <v>42426.250925925931</v>
      </c>
      <c r="U1504">
        <f t="shared" si="143"/>
        <v>2016</v>
      </c>
    </row>
    <row r="1505" spans="1:21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42666.055567129632</v>
      </c>
      <c r="T1505" s="10">
        <f t="shared" si="142"/>
        <v>42606.055567129632</v>
      </c>
      <c r="U1505">
        <f t="shared" si="143"/>
        <v>2016</v>
      </c>
    </row>
    <row r="1506" spans="1:21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41800.064583333333</v>
      </c>
      <c r="T1506" s="10">
        <f t="shared" si="142"/>
        <v>41772.366018518522</v>
      </c>
      <c r="U1506">
        <f t="shared" si="143"/>
        <v>2014</v>
      </c>
    </row>
    <row r="1507" spans="1:21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42451.542361111111</v>
      </c>
      <c r="T1507" s="10">
        <f t="shared" si="142"/>
        <v>42414.151655092595</v>
      </c>
      <c r="U1507">
        <f t="shared" si="143"/>
        <v>2016</v>
      </c>
    </row>
    <row r="1508" spans="1:21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41844.494259259263</v>
      </c>
      <c r="T1508" s="10">
        <f t="shared" si="142"/>
        <v>41814.494259259263</v>
      </c>
      <c r="U1508">
        <f t="shared" si="143"/>
        <v>2014</v>
      </c>
    </row>
    <row r="1509" spans="1:21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40313.048611111117</v>
      </c>
      <c r="T1509" s="10">
        <f t="shared" si="142"/>
        <v>40254.158668981479</v>
      </c>
      <c r="U1509">
        <f t="shared" si="143"/>
        <v>2010</v>
      </c>
    </row>
    <row r="1510" spans="1:21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41817.322696759264</v>
      </c>
      <c r="T1510" s="10">
        <f t="shared" si="142"/>
        <v>41786.322696759264</v>
      </c>
      <c r="U1510">
        <f t="shared" si="143"/>
        <v>2014</v>
      </c>
    </row>
    <row r="1511" spans="1:21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42780.665972222225</v>
      </c>
      <c r="T1511" s="10">
        <f t="shared" si="142"/>
        <v>42751.241724537038</v>
      </c>
      <c r="U1511">
        <f t="shared" si="143"/>
        <v>2017</v>
      </c>
    </row>
    <row r="1512" spans="1:21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41839.093495370376</v>
      </c>
      <c r="T1512" s="10">
        <f t="shared" si="142"/>
        <v>41809.093495370376</v>
      </c>
      <c r="U1512">
        <f t="shared" si="143"/>
        <v>2014</v>
      </c>
    </row>
    <row r="1513" spans="1:21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42326.333379629628</v>
      </c>
      <c r="T1513" s="10">
        <f t="shared" si="142"/>
        <v>42296.291712962964</v>
      </c>
      <c r="U1513">
        <f t="shared" si="143"/>
        <v>2015</v>
      </c>
    </row>
    <row r="1514" spans="1:21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42771.392812500002</v>
      </c>
      <c r="T1514" s="10">
        <f t="shared" si="142"/>
        <v>42741.392812500002</v>
      </c>
      <c r="U1514">
        <f t="shared" si="143"/>
        <v>2017</v>
      </c>
    </row>
    <row r="1515" spans="1:21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41836.345671296302</v>
      </c>
      <c r="T1515" s="10">
        <f t="shared" si="142"/>
        <v>41806.345671296302</v>
      </c>
      <c r="U1515">
        <f t="shared" si="143"/>
        <v>2014</v>
      </c>
    </row>
    <row r="1516" spans="1:21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42274.306018518524</v>
      </c>
      <c r="T1516" s="10">
        <f t="shared" si="142"/>
        <v>42234.306018518524</v>
      </c>
      <c r="U1516">
        <f t="shared" si="143"/>
        <v>2015</v>
      </c>
    </row>
    <row r="1517" spans="1:21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42444.920104166667</v>
      </c>
      <c r="T1517" s="10">
        <f t="shared" si="142"/>
        <v>42414.961770833332</v>
      </c>
      <c r="U1517">
        <f t="shared" si="143"/>
        <v>2016</v>
      </c>
    </row>
    <row r="1518" spans="1:21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42649.291666666664</v>
      </c>
      <c r="T1518" s="10">
        <f t="shared" si="142"/>
        <v>42619.174675925933</v>
      </c>
      <c r="U1518">
        <f t="shared" si="143"/>
        <v>2016</v>
      </c>
    </row>
    <row r="1519" spans="1:21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41978.958333333336</v>
      </c>
      <c r="T1519" s="10">
        <f t="shared" si="142"/>
        <v>41948.274918981486</v>
      </c>
      <c r="U1519">
        <f t="shared" si="143"/>
        <v>2014</v>
      </c>
    </row>
    <row r="1520" spans="1:21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41790.528379629635</v>
      </c>
      <c r="T1520" s="10">
        <f t="shared" si="142"/>
        <v>41760.528379629635</v>
      </c>
      <c r="U1520">
        <f t="shared" si="143"/>
        <v>2014</v>
      </c>
    </row>
    <row r="1521" spans="1:21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41810.624305555561</v>
      </c>
      <c r="T1521" s="10">
        <f t="shared" si="142"/>
        <v>41782.450034722227</v>
      </c>
      <c r="U1521">
        <f t="shared" si="143"/>
        <v>2014</v>
      </c>
    </row>
    <row r="1522" spans="1:21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41991.875000000007</v>
      </c>
      <c r="T1522" s="10">
        <f t="shared" si="142"/>
        <v>41955.566122685188</v>
      </c>
      <c r="U1522">
        <f t="shared" si="143"/>
        <v>2014</v>
      </c>
    </row>
    <row r="1523" spans="1:21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42527.87605324074</v>
      </c>
      <c r="T1523" s="10">
        <f t="shared" si="142"/>
        <v>42492.87605324074</v>
      </c>
      <c r="U1523">
        <f t="shared" si="143"/>
        <v>2016</v>
      </c>
    </row>
    <row r="1524" spans="1:21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41929.538645833338</v>
      </c>
      <c r="T1524" s="10">
        <f t="shared" si="142"/>
        <v>41899.538645833338</v>
      </c>
      <c r="U1524">
        <f t="shared" si="143"/>
        <v>2014</v>
      </c>
    </row>
    <row r="1525" spans="1:21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41995.708333333336</v>
      </c>
      <c r="T1525" s="10">
        <f t="shared" si="142"/>
        <v>41964.459675925929</v>
      </c>
      <c r="U1525">
        <f t="shared" si="143"/>
        <v>2014</v>
      </c>
    </row>
    <row r="1526" spans="1:21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42786.209374999999</v>
      </c>
      <c r="T1526" s="10">
        <f t="shared" si="142"/>
        <v>42756.209374999999</v>
      </c>
      <c r="U1526">
        <f t="shared" si="143"/>
        <v>2017</v>
      </c>
    </row>
    <row r="1527" spans="1:21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42600.411319444444</v>
      </c>
      <c r="T1527" s="10">
        <f t="shared" si="142"/>
        <v>42570.411319444444</v>
      </c>
      <c r="U1527">
        <f t="shared" si="143"/>
        <v>2016</v>
      </c>
    </row>
    <row r="1528" spans="1:21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42387.984340277784</v>
      </c>
      <c r="T1528" s="10">
        <f t="shared" si="142"/>
        <v>42338.984340277784</v>
      </c>
      <c r="U1528">
        <f t="shared" si="143"/>
        <v>2016</v>
      </c>
    </row>
    <row r="1529" spans="1:21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42808.267199074078</v>
      </c>
      <c r="T1529" s="10">
        <f t="shared" si="142"/>
        <v>42780.308865740742</v>
      </c>
      <c r="U1529">
        <f t="shared" si="143"/>
        <v>2017</v>
      </c>
    </row>
    <row r="1530" spans="1:21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42766.708333333336</v>
      </c>
      <c r="T1530" s="10">
        <f t="shared" si="142"/>
        <v>42736.441226851857</v>
      </c>
      <c r="U1530">
        <f t="shared" si="143"/>
        <v>2017</v>
      </c>
    </row>
    <row r="1531" spans="1:21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42082.295370370375</v>
      </c>
      <c r="T1531" s="10">
        <f t="shared" si="142"/>
        <v>42052.337037037039</v>
      </c>
      <c r="U1531">
        <f t="shared" si="143"/>
        <v>2015</v>
      </c>
    </row>
    <row r="1532" spans="1:21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42300.475636574076</v>
      </c>
      <c r="T1532" s="10">
        <f t="shared" si="142"/>
        <v>42275.475636574076</v>
      </c>
      <c r="U1532">
        <f t="shared" si="143"/>
        <v>2015</v>
      </c>
    </row>
    <row r="1533" spans="1:21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41973.833333333336</v>
      </c>
      <c r="T1533" s="10">
        <f t="shared" si="142"/>
        <v>41941.510717592595</v>
      </c>
      <c r="U1533">
        <f t="shared" si="143"/>
        <v>2014</v>
      </c>
    </row>
    <row r="1534" spans="1:21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42415.333333333336</v>
      </c>
      <c r="T1534" s="10">
        <f t="shared" si="142"/>
        <v>42391.183622685188</v>
      </c>
      <c r="U1534">
        <f t="shared" si="143"/>
        <v>2016</v>
      </c>
    </row>
    <row r="1535" spans="1:21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42491.874305555561</v>
      </c>
      <c r="T1535" s="10">
        <f t="shared" si="142"/>
        <v>42442.710381944446</v>
      </c>
      <c r="U1535">
        <f t="shared" si="143"/>
        <v>2016</v>
      </c>
    </row>
    <row r="1536" spans="1:21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42251.382662037038</v>
      </c>
      <c r="T1536" s="10">
        <f t="shared" si="142"/>
        <v>42221.382662037038</v>
      </c>
      <c r="U1536">
        <f t="shared" si="143"/>
        <v>2015</v>
      </c>
    </row>
    <row r="1537" spans="1:21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42513.625000000007</v>
      </c>
      <c r="T1537" s="10">
        <f t="shared" si="142"/>
        <v>42484.537395833337</v>
      </c>
      <c r="U1537">
        <f t="shared" si="143"/>
        <v>2016</v>
      </c>
    </row>
    <row r="1538" spans="1:21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42243.51053240741</v>
      </c>
      <c r="T1538" s="10">
        <f t="shared" si="142"/>
        <v>42213.51053240741</v>
      </c>
      <c r="U1538">
        <f t="shared" si="143"/>
        <v>2015</v>
      </c>
    </row>
    <row r="1539" spans="1:21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T1602" si="148">(I1539/86400)+25569+(-7/24)</f>
        <v>42588.458333333336</v>
      </c>
      <c r="T1539" s="10">
        <f t="shared" si="148"/>
        <v>42552.023460648146</v>
      </c>
      <c r="U1539">
        <f t="shared" ref="U1539:U1602" si="149">YEAR(S1539)</f>
        <v>2016</v>
      </c>
    </row>
    <row r="1540" spans="1:21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42026.490393518521</v>
      </c>
      <c r="T1540" s="10">
        <f t="shared" si="148"/>
        <v>41981.490393518521</v>
      </c>
      <c r="U1540">
        <f t="shared" si="149"/>
        <v>2015</v>
      </c>
    </row>
    <row r="1541" spans="1:21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42738.627534722225</v>
      </c>
      <c r="T1541" s="10">
        <f t="shared" si="148"/>
        <v>42705.627534722225</v>
      </c>
      <c r="U1541">
        <f t="shared" si="149"/>
        <v>2017</v>
      </c>
    </row>
    <row r="1542" spans="1:21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41968.760416666664</v>
      </c>
      <c r="T1542" s="10">
        <f t="shared" si="148"/>
        <v>41938.715462962966</v>
      </c>
      <c r="U1542">
        <f t="shared" si="149"/>
        <v>2014</v>
      </c>
    </row>
    <row r="1543" spans="1:21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42004.420578703706</v>
      </c>
      <c r="T1543" s="10">
        <f t="shared" si="148"/>
        <v>41974.420578703706</v>
      </c>
      <c r="U1543">
        <f t="shared" si="149"/>
        <v>2014</v>
      </c>
    </row>
    <row r="1544" spans="1:21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42185.704861111117</v>
      </c>
      <c r="T1544" s="10">
        <f t="shared" si="148"/>
        <v>42170.704861111117</v>
      </c>
      <c r="U1544">
        <f t="shared" si="149"/>
        <v>2015</v>
      </c>
    </row>
    <row r="1545" spans="1:21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41965.259652777779</v>
      </c>
      <c r="T1545" s="10">
        <f t="shared" si="148"/>
        <v>41935.217986111114</v>
      </c>
      <c r="U1545">
        <f t="shared" si="149"/>
        <v>2014</v>
      </c>
    </row>
    <row r="1546" spans="1:21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42094.720833333333</v>
      </c>
      <c r="T1546" s="10">
        <f t="shared" si="148"/>
        <v>42052.75953703704</v>
      </c>
      <c r="U1546">
        <f t="shared" si="149"/>
        <v>2015</v>
      </c>
    </row>
    <row r="1547" spans="1:21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42065.594444444447</v>
      </c>
      <c r="T1547" s="10">
        <f t="shared" si="148"/>
        <v>42031.592986111114</v>
      </c>
      <c r="U1547">
        <f t="shared" si="149"/>
        <v>2015</v>
      </c>
    </row>
    <row r="1548" spans="1:21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41898.921284722222</v>
      </c>
      <c r="T1548" s="10">
        <f t="shared" si="148"/>
        <v>41838.921284722222</v>
      </c>
      <c r="U1548">
        <f t="shared" si="149"/>
        <v>2014</v>
      </c>
    </row>
    <row r="1549" spans="1:21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42789.13520833334</v>
      </c>
      <c r="T1549" s="10">
        <f t="shared" si="148"/>
        <v>42782.13520833334</v>
      </c>
      <c r="U1549">
        <f t="shared" si="149"/>
        <v>2017</v>
      </c>
    </row>
    <row r="1550" spans="1:21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42316.63217592593</v>
      </c>
      <c r="T1550" s="10">
        <f t="shared" si="148"/>
        <v>42286.590509259266</v>
      </c>
      <c r="U1550">
        <f t="shared" si="149"/>
        <v>2015</v>
      </c>
    </row>
    <row r="1551" spans="1:21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42310.886099537041</v>
      </c>
      <c r="T1551" s="10">
        <f t="shared" si="148"/>
        <v>42280.84443287037</v>
      </c>
      <c r="U1551">
        <f t="shared" si="149"/>
        <v>2015</v>
      </c>
    </row>
    <row r="1552" spans="1:21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42502.157800925932</v>
      </c>
      <c r="T1552" s="10">
        <f t="shared" si="148"/>
        <v>42472.157800925932</v>
      </c>
      <c r="U1552">
        <f t="shared" si="149"/>
        <v>2016</v>
      </c>
    </row>
    <row r="1553" spans="1:21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42151.532858796294</v>
      </c>
      <c r="T1553" s="10">
        <f t="shared" si="148"/>
        <v>42121.532858796294</v>
      </c>
      <c r="U1553">
        <f t="shared" si="149"/>
        <v>2015</v>
      </c>
    </row>
    <row r="1554" spans="1:21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41912.874305555561</v>
      </c>
      <c r="T1554" s="10">
        <f t="shared" si="148"/>
        <v>41892.397083333337</v>
      </c>
      <c r="U1554">
        <f t="shared" si="149"/>
        <v>2014</v>
      </c>
    </row>
    <row r="1555" spans="1:21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42248.991284722222</v>
      </c>
      <c r="T1555" s="10">
        <f t="shared" si="148"/>
        <v>42218.991284722222</v>
      </c>
      <c r="U1555">
        <f t="shared" si="149"/>
        <v>2015</v>
      </c>
    </row>
    <row r="1556" spans="1:21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42217.960532407415</v>
      </c>
      <c r="T1556" s="10">
        <f t="shared" si="148"/>
        <v>42187.960532407415</v>
      </c>
      <c r="U1556">
        <f t="shared" si="149"/>
        <v>2015</v>
      </c>
    </row>
    <row r="1557" spans="1:21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42264.416666666664</v>
      </c>
      <c r="T1557" s="10">
        <f t="shared" si="148"/>
        <v>42241.322129629632</v>
      </c>
      <c r="U1557">
        <f t="shared" si="149"/>
        <v>2015</v>
      </c>
    </row>
    <row r="1558" spans="1:21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42554.861388888887</v>
      </c>
      <c r="T1558" s="10">
        <f t="shared" si="148"/>
        <v>42524.861388888887</v>
      </c>
      <c r="U1558">
        <f t="shared" si="149"/>
        <v>2016</v>
      </c>
    </row>
    <row r="1559" spans="1:21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41902.361493055556</v>
      </c>
      <c r="T1559" s="10">
        <f t="shared" si="148"/>
        <v>41871.361493055556</v>
      </c>
      <c r="U1559">
        <f t="shared" si="149"/>
        <v>2014</v>
      </c>
    </row>
    <row r="1560" spans="1:21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42244.216666666667</v>
      </c>
      <c r="T1560" s="10">
        <f t="shared" si="148"/>
        <v>42185.106006944443</v>
      </c>
      <c r="U1560">
        <f t="shared" si="149"/>
        <v>2015</v>
      </c>
    </row>
    <row r="1561" spans="1:21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42122.761562500003</v>
      </c>
      <c r="T1561" s="10">
        <f t="shared" si="148"/>
        <v>42107.761562500003</v>
      </c>
      <c r="U1561">
        <f t="shared" si="149"/>
        <v>2015</v>
      </c>
    </row>
    <row r="1562" spans="1:21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41955.77075231482</v>
      </c>
      <c r="T1562" s="10">
        <f t="shared" si="148"/>
        <v>41935.729085648149</v>
      </c>
      <c r="U1562">
        <f t="shared" si="149"/>
        <v>2014</v>
      </c>
    </row>
    <row r="1563" spans="1:21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41584.791701388887</v>
      </c>
      <c r="T1563" s="10">
        <f t="shared" si="148"/>
        <v>41554.750034722223</v>
      </c>
      <c r="U1563">
        <f t="shared" si="149"/>
        <v>2013</v>
      </c>
    </row>
    <row r="1564" spans="1:21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40148.743055555555</v>
      </c>
      <c r="T1564" s="10">
        <f t="shared" si="148"/>
        <v>40079.27449074074</v>
      </c>
      <c r="U1564">
        <f t="shared" si="149"/>
        <v>2009</v>
      </c>
    </row>
    <row r="1565" spans="1:21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41712.409155092595</v>
      </c>
      <c r="T1565" s="10">
        <f t="shared" si="148"/>
        <v>41652.450821759259</v>
      </c>
      <c r="U1565">
        <f t="shared" si="149"/>
        <v>2014</v>
      </c>
    </row>
    <row r="1566" spans="1:21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42152.545138888891</v>
      </c>
      <c r="T1566" s="10">
        <f t="shared" si="148"/>
        <v>42121.075335648151</v>
      </c>
      <c r="U1566">
        <f t="shared" si="149"/>
        <v>2015</v>
      </c>
    </row>
    <row r="1567" spans="1:21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40702.438206018523</v>
      </c>
      <c r="T1567" s="10">
        <f t="shared" si="148"/>
        <v>40672.438206018523</v>
      </c>
      <c r="U1567">
        <f t="shared" si="149"/>
        <v>2011</v>
      </c>
    </row>
    <row r="1568" spans="1:21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42578.625000000007</v>
      </c>
      <c r="T1568" s="10">
        <f t="shared" si="148"/>
        <v>42549.6250462963</v>
      </c>
      <c r="U1568">
        <f t="shared" si="149"/>
        <v>2016</v>
      </c>
    </row>
    <row r="1569" spans="1:21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41686.708333333336</v>
      </c>
      <c r="T1569" s="10">
        <f t="shared" si="148"/>
        <v>41671.645196759266</v>
      </c>
      <c r="U1569">
        <f t="shared" si="149"/>
        <v>2014</v>
      </c>
    </row>
    <row r="1570" spans="1:21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41996.77065972222</v>
      </c>
      <c r="T1570" s="10">
        <f t="shared" si="148"/>
        <v>41961.77065972222</v>
      </c>
      <c r="U1570">
        <f t="shared" si="149"/>
        <v>2014</v>
      </c>
    </row>
    <row r="1571" spans="1:21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41419.38789351852</v>
      </c>
      <c r="T1571" s="10">
        <f t="shared" si="148"/>
        <v>41389.38789351852</v>
      </c>
      <c r="U1571">
        <f t="shared" si="149"/>
        <v>2013</v>
      </c>
    </row>
    <row r="1572" spans="1:21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42468.480115740742</v>
      </c>
      <c r="T1572" s="10">
        <f t="shared" si="148"/>
        <v>42438.521782407413</v>
      </c>
      <c r="U1572">
        <f t="shared" si="149"/>
        <v>2016</v>
      </c>
    </row>
    <row r="1573" spans="1:21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42174.477812500001</v>
      </c>
      <c r="T1573" s="10">
        <f t="shared" si="148"/>
        <v>42144.477812500001</v>
      </c>
      <c r="U1573">
        <f t="shared" si="149"/>
        <v>2015</v>
      </c>
    </row>
    <row r="1574" spans="1:21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42428.707638888889</v>
      </c>
      <c r="T1574" s="10">
        <f t="shared" si="148"/>
        <v>42403.741423611114</v>
      </c>
      <c r="U1574">
        <f t="shared" si="149"/>
        <v>2016</v>
      </c>
    </row>
    <row r="1575" spans="1:21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42825.874305555561</v>
      </c>
      <c r="T1575" s="10">
        <f t="shared" si="148"/>
        <v>42785.708356481489</v>
      </c>
      <c r="U1575">
        <f t="shared" si="149"/>
        <v>2017</v>
      </c>
    </row>
    <row r="1576" spans="1:21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42052.635752314818</v>
      </c>
      <c r="T1576" s="10">
        <f t="shared" si="148"/>
        <v>42017.635752314818</v>
      </c>
      <c r="U1576">
        <f t="shared" si="149"/>
        <v>2015</v>
      </c>
    </row>
    <row r="1577" spans="1:21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41829.232592592591</v>
      </c>
      <c r="T1577" s="10">
        <f t="shared" si="148"/>
        <v>41799.232592592591</v>
      </c>
      <c r="U1577">
        <f t="shared" si="149"/>
        <v>2014</v>
      </c>
    </row>
    <row r="1578" spans="1:21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42185.587592592594</v>
      </c>
      <c r="T1578" s="10">
        <f t="shared" si="148"/>
        <v>42140.587592592594</v>
      </c>
      <c r="U1578">
        <f t="shared" si="149"/>
        <v>2015</v>
      </c>
    </row>
    <row r="1579" spans="1:21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41114.556111111109</v>
      </c>
      <c r="T1579" s="10">
        <f t="shared" si="148"/>
        <v>41054.556111111109</v>
      </c>
      <c r="U1579">
        <f t="shared" si="149"/>
        <v>2012</v>
      </c>
    </row>
    <row r="1580" spans="1:21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40422.791666666672</v>
      </c>
      <c r="T1580" s="10">
        <f t="shared" si="148"/>
        <v>40398.774201388893</v>
      </c>
      <c r="U1580">
        <f t="shared" si="149"/>
        <v>2010</v>
      </c>
    </row>
    <row r="1581" spans="1:21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41514.704756944448</v>
      </c>
      <c r="T1581" s="10">
        <f t="shared" si="148"/>
        <v>41481.704756944448</v>
      </c>
      <c r="U1581">
        <f t="shared" si="149"/>
        <v>2013</v>
      </c>
    </row>
    <row r="1582" spans="1:21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41049.758402777778</v>
      </c>
      <c r="T1582" s="10">
        <f t="shared" si="148"/>
        <v>40989.758402777778</v>
      </c>
      <c r="U1582">
        <f t="shared" si="149"/>
        <v>2012</v>
      </c>
    </row>
    <row r="1583" spans="1:21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42357.15729166667</v>
      </c>
      <c r="T1583" s="10">
        <f t="shared" si="148"/>
        <v>42325.15729166667</v>
      </c>
      <c r="U1583">
        <f t="shared" si="149"/>
        <v>2015</v>
      </c>
    </row>
    <row r="1584" spans="1:21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42303.597222222226</v>
      </c>
      <c r="T1584" s="10">
        <f t="shared" si="148"/>
        <v>42246.498298611114</v>
      </c>
      <c r="U1584">
        <f t="shared" si="149"/>
        <v>2015</v>
      </c>
    </row>
    <row r="1585" spans="1:21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41907.613321759265</v>
      </c>
      <c r="T1585" s="10">
        <f t="shared" si="148"/>
        <v>41877.613321759265</v>
      </c>
      <c r="U1585">
        <f t="shared" si="149"/>
        <v>2014</v>
      </c>
    </row>
    <row r="1586" spans="1:21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41789.357650462967</v>
      </c>
      <c r="T1586" s="10">
        <f t="shared" si="148"/>
        <v>41779.357650462967</v>
      </c>
      <c r="U1586">
        <f t="shared" si="149"/>
        <v>2014</v>
      </c>
    </row>
    <row r="1587" spans="1:21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42729.166666666664</v>
      </c>
      <c r="T1587" s="10">
        <f t="shared" si="148"/>
        <v>42707.603796296295</v>
      </c>
      <c r="U1587">
        <f t="shared" si="149"/>
        <v>2016</v>
      </c>
    </row>
    <row r="1588" spans="1:21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42098.771087962967</v>
      </c>
      <c r="T1588" s="10">
        <f t="shared" si="148"/>
        <v>42068.812754629631</v>
      </c>
      <c r="U1588">
        <f t="shared" si="149"/>
        <v>2015</v>
      </c>
    </row>
    <row r="1589" spans="1:21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41986.659317129634</v>
      </c>
      <c r="T1589" s="10">
        <f t="shared" si="148"/>
        <v>41956.659317129634</v>
      </c>
      <c r="U1589">
        <f t="shared" si="149"/>
        <v>2014</v>
      </c>
    </row>
    <row r="1590" spans="1:21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42035.55</v>
      </c>
      <c r="T1590" s="10">
        <f t="shared" si="148"/>
        <v>42004.958321759266</v>
      </c>
      <c r="U1590">
        <f t="shared" si="149"/>
        <v>2015</v>
      </c>
    </row>
    <row r="1591" spans="1:21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42286.693124999998</v>
      </c>
      <c r="T1591" s="10">
        <f t="shared" si="148"/>
        <v>42256.693124999998</v>
      </c>
      <c r="U1591">
        <f t="shared" si="149"/>
        <v>2015</v>
      </c>
    </row>
    <row r="1592" spans="1:21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42270.565555555557</v>
      </c>
      <c r="T1592" s="10">
        <f t="shared" si="148"/>
        <v>42240.565555555557</v>
      </c>
      <c r="U1592">
        <f t="shared" si="149"/>
        <v>2015</v>
      </c>
    </row>
    <row r="1593" spans="1:21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42463.392835648156</v>
      </c>
      <c r="T1593" s="10">
        <f t="shared" si="148"/>
        <v>42433.434502314813</v>
      </c>
      <c r="U1593">
        <f t="shared" si="149"/>
        <v>2016</v>
      </c>
    </row>
    <row r="1594" spans="1:21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42090.73940972222</v>
      </c>
      <c r="T1594" s="10">
        <f t="shared" si="148"/>
        <v>42045.781076388892</v>
      </c>
      <c r="U1594">
        <f t="shared" si="149"/>
        <v>2015</v>
      </c>
    </row>
    <row r="1595" spans="1:21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42063.553877314822</v>
      </c>
      <c r="T1595" s="10">
        <f t="shared" si="148"/>
        <v>42033.553877314822</v>
      </c>
      <c r="U1595">
        <f t="shared" si="149"/>
        <v>2015</v>
      </c>
    </row>
    <row r="1596" spans="1:21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42505.389583333337</v>
      </c>
      <c r="T1596" s="10">
        <f t="shared" si="148"/>
        <v>42445.421087962961</v>
      </c>
      <c r="U1596">
        <f t="shared" si="149"/>
        <v>2016</v>
      </c>
    </row>
    <row r="1597" spans="1:21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41808.550694444442</v>
      </c>
      <c r="T1597" s="10">
        <f t="shared" si="148"/>
        <v>41779.758425925931</v>
      </c>
      <c r="U1597">
        <f t="shared" si="149"/>
        <v>2014</v>
      </c>
    </row>
    <row r="1598" spans="1:21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41986.180196759262</v>
      </c>
      <c r="T1598" s="10">
        <f t="shared" si="148"/>
        <v>41941.138530092598</v>
      </c>
      <c r="U1598">
        <f t="shared" si="149"/>
        <v>2014</v>
      </c>
    </row>
    <row r="1599" spans="1:21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42633.062465277784</v>
      </c>
      <c r="T1599" s="10">
        <f t="shared" si="148"/>
        <v>42603.062465277784</v>
      </c>
      <c r="U1599">
        <f t="shared" si="149"/>
        <v>2016</v>
      </c>
    </row>
    <row r="1600" spans="1:21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42211.3756712963</v>
      </c>
      <c r="T1600" s="10">
        <f t="shared" si="148"/>
        <v>42151.3756712963</v>
      </c>
      <c r="U1600">
        <f t="shared" si="149"/>
        <v>2015</v>
      </c>
    </row>
    <row r="1601" spans="1:21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42468.205740740748</v>
      </c>
      <c r="T1601" s="10">
        <f t="shared" si="148"/>
        <v>42438.247407407405</v>
      </c>
      <c r="U1601">
        <f t="shared" si="149"/>
        <v>2016</v>
      </c>
    </row>
    <row r="1602" spans="1:21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41834.924305555556</v>
      </c>
      <c r="T1602" s="10">
        <f t="shared" si="148"/>
        <v>41790.765648148146</v>
      </c>
      <c r="U1602">
        <f t="shared" si="149"/>
        <v>2014</v>
      </c>
    </row>
    <row r="1603" spans="1:21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T1666" si="154">(I1603/86400)+25569+(-7/24)</f>
        <v>40667.801307870373</v>
      </c>
      <c r="T1603" s="10">
        <f t="shared" si="154"/>
        <v>40637.801307870373</v>
      </c>
      <c r="U1603">
        <f t="shared" ref="U1603:U1666" si="155">YEAR(S1603)</f>
        <v>2011</v>
      </c>
    </row>
    <row r="1604" spans="1:21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40830.666666666672</v>
      </c>
      <c r="T1604" s="10">
        <f t="shared" si="154"/>
        <v>40788.005983796298</v>
      </c>
      <c r="U1604">
        <f t="shared" si="155"/>
        <v>2011</v>
      </c>
    </row>
    <row r="1605" spans="1:21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40935.877997685187</v>
      </c>
      <c r="T1605" s="10">
        <f t="shared" si="154"/>
        <v>40875.877997685187</v>
      </c>
      <c r="U1605">
        <f t="shared" si="155"/>
        <v>2012</v>
      </c>
    </row>
    <row r="1606" spans="1:21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40985.511979166673</v>
      </c>
      <c r="T1606" s="10">
        <f t="shared" si="154"/>
        <v>40945.553645833337</v>
      </c>
      <c r="U1606">
        <f t="shared" si="155"/>
        <v>2012</v>
      </c>
    </row>
    <row r="1607" spans="1:21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</v>
      </c>
      <c r="T1607" s="10">
        <f t="shared" si="154"/>
        <v>40746.721215277779</v>
      </c>
      <c r="U1607">
        <f t="shared" si="155"/>
        <v>2011</v>
      </c>
    </row>
    <row r="1608" spans="1:21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40625.778217592597</v>
      </c>
      <c r="T1608" s="10">
        <f t="shared" si="154"/>
        <v>40535.819884259261</v>
      </c>
      <c r="U1608">
        <f t="shared" si="155"/>
        <v>2011</v>
      </c>
    </row>
    <row r="1609" spans="1:21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41074.516793981486</v>
      </c>
      <c r="T1609" s="10">
        <f t="shared" si="154"/>
        <v>41053.516793981486</v>
      </c>
      <c r="U1609">
        <f t="shared" si="155"/>
        <v>2012</v>
      </c>
    </row>
    <row r="1610" spans="1:21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41639.93472222222</v>
      </c>
      <c r="T1610" s="10">
        <f t="shared" si="154"/>
        <v>41607.539189814815</v>
      </c>
      <c r="U1610">
        <f t="shared" si="155"/>
        <v>2013</v>
      </c>
    </row>
    <row r="1611" spans="1:21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40849.041666666672</v>
      </c>
      <c r="T1611" s="10">
        <f t="shared" si="154"/>
        <v>40795.709594907406</v>
      </c>
      <c r="U1611">
        <f t="shared" si="155"/>
        <v>2011</v>
      </c>
    </row>
    <row r="1612" spans="1:21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41258.633217592593</v>
      </c>
      <c r="T1612" s="10">
        <f t="shared" si="154"/>
        <v>41228.633217592593</v>
      </c>
      <c r="U1612">
        <f t="shared" si="155"/>
        <v>2012</v>
      </c>
    </row>
    <row r="1613" spans="1:21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41429.708703703705</v>
      </c>
      <c r="T1613" s="10">
        <f t="shared" si="154"/>
        <v>41408.708703703705</v>
      </c>
      <c r="U1613">
        <f t="shared" si="155"/>
        <v>2013</v>
      </c>
    </row>
    <row r="1614" spans="1:21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41276.583148148151</v>
      </c>
      <c r="T1614" s="10">
        <f t="shared" si="154"/>
        <v>41246.583148148151</v>
      </c>
      <c r="U1614">
        <f t="shared" si="155"/>
        <v>2013</v>
      </c>
    </row>
    <row r="1615" spans="1:21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41111.777800925927</v>
      </c>
      <c r="T1615" s="10">
        <f t="shared" si="154"/>
        <v>41081.777800925927</v>
      </c>
      <c r="U1615">
        <f t="shared" si="155"/>
        <v>2012</v>
      </c>
    </row>
    <row r="1616" spans="1:21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41854.416666666672</v>
      </c>
      <c r="T1616" s="10">
        <f t="shared" si="154"/>
        <v>41794.689456018525</v>
      </c>
      <c r="U1616">
        <f t="shared" si="155"/>
        <v>2014</v>
      </c>
    </row>
    <row r="1617" spans="1:21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40889.800879629634</v>
      </c>
      <c r="T1617" s="10">
        <f t="shared" si="154"/>
        <v>40844.759212962963</v>
      </c>
      <c r="U1617">
        <f t="shared" si="155"/>
        <v>2011</v>
      </c>
    </row>
    <row r="1618" spans="1:21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41235.625</v>
      </c>
      <c r="T1618" s="10">
        <f t="shared" si="154"/>
        <v>41194.423854166671</v>
      </c>
      <c r="U1618">
        <f t="shared" si="155"/>
        <v>2012</v>
      </c>
    </row>
    <row r="1619" spans="1:21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41579.5</v>
      </c>
      <c r="T1619" s="10">
        <f t="shared" si="154"/>
        <v>41546.372546296298</v>
      </c>
      <c r="U1619">
        <f t="shared" si="155"/>
        <v>2013</v>
      </c>
    </row>
    <row r="1620" spans="1:21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41341.362673611111</v>
      </c>
      <c r="T1620" s="10">
        <f t="shared" si="154"/>
        <v>41301.362673611111</v>
      </c>
      <c r="U1620">
        <f t="shared" si="155"/>
        <v>2013</v>
      </c>
    </row>
    <row r="1621" spans="1:21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41896.894513888888</v>
      </c>
      <c r="T1621" s="10">
        <f t="shared" si="154"/>
        <v>41875.894513888888</v>
      </c>
      <c r="U1621">
        <f t="shared" si="155"/>
        <v>2014</v>
      </c>
    </row>
    <row r="1622" spans="1:21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41328.04791666667</v>
      </c>
      <c r="T1622" s="10">
        <f t="shared" si="154"/>
        <v>41321.04791666667</v>
      </c>
      <c r="U1622">
        <f t="shared" si="155"/>
        <v>2013</v>
      </c>
    </row>
    <row r="1623" spans="1:21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41056.874305555561</v>
      </c>
      <c r="T1623" s="10">
        <f t="shared" si="154"/>
        <v>41003.314988425926</v>
      </c>
      <c r="U1623">
        <f t="shared" si="155"/>
        <v>2012</v>
      </c>
    </row>
    <row r="1624" spans="1:21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41990.040972222225</v>
      </c>
      <c r="T1624" s="10">
        <f t="shared" si="154"/>
        <v>41950.003171296303</v>
      </c>
      <c r="U1624">
        <f t="shared" si="155"/>
        <v>2014</v>
      </c>
    </row>
    <row r="1625" spans="1:21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41513.396863425929</v>
      </c>
      <c r="T1625" s="10">
        <f t="shared" si="154"/>
        <v>41453.396863425929</v>
      </c>
      <c r="U1625">
        <f t="shared" si="155"/>
        <v>2013</v>
      </c>
    </row>
    <row r="1626" spans="1:21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41283.075636574074</v>
      </c>
      <c r="T1626" s="10">
        <f t="shared" si="154"/>
        <v>41243.075636574074</v>
      </c>
      <c r="U1626">
        <f t="shared" si="155"/>
        <v>2013</v>
      </c>
    </row>
    <row r="1627" spans="1:21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41163.40802083334</v>
      </c>
      <c r="T1627" s="10">
        <f t="shared" si="154"/>
        <v>41135.40802083334</v>
      </c>
      <c r="U1627">
        <f t="shared" si="155"/>
        <v>2012</v>
      </c>
    </row>
    <row r="1628" spans="1:21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41609.597997685189</v>
      </c>
      <c r="T1628" s="10">
        <f t="shared" si="154"/>
        <v>41579.556331018517</v>
      </c>
      <c r="U1628">
        <f t="shared" si="155"/>
        <v>2013</v>
      </c>
    </row>
    <row r="1629" spans="1:21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41238.915972222225</v>
      </c>
      <c r="T1629" s="10">
        <f t="shared" si="154"/>
        <v>41205.415381944447</v>
      </c>
      <c r="U1629">
        <f t="shared" si="155"/>
        <v>2012</v>
      </c>
    </row>
    <row r="1630" spans="1:21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41807.445393518523</v>
      </c>
      <c r="T1630" s="10">
        <f t="shared" si="154"/>
        <v>41774.445393518523</v>
      </c>
      <c r="U1630">
        <f t="shared" si="155"/>
        <v>2014</v>
      </c>
    </row>
    <row r="1631" spans="1:21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41690.575613425928</v>
      </c>
      <c r="T1631" s="10">
        <f t="shared" si="154"/>
        <v>41645.575613425928</v>
      </c>
      <c r="U1631">
        <f t="shared" si="155"/>
        <v>2014</v>
      </c>
    </row>
    <row r="1632" spans="1:21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40969.999305555561</v>
      </c>
      <c r="T1632" s="10">
        <f t="shared" si="154"/>
        <v>40939.546006944445</v>
      </c>
      <c r="U1632">
        <f t="shared" si="155"/>
        <v>2012</v>
      </c>
    </row>
    <row r="1633" spans="1:21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41194.567835648151</v>
      </c>
      <c r="T1633" s="10">
        <f t="shared" si="154"/>
        <v>41164.567835648151</v>
      </c>
      <c r="U1633">
        <f t="shared" si="155"/>
        <v>2012</v>
      </c>
    </row>
    <row r="1634" spans="1:21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40810.049236111117</v>
      </c>
      <c r="T1634" s="10">
        <f t="shared" si="154"/>
        <v>40750.049236111117</v>
      </c>
      <c r="U1634">
        <f t="shared" si="155"/>
        <v>2011</v>
      </c>
    </row>
    <row r="1635" spans="1:21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40923.916666666672</v>
      </c>
      <c r="T1635" s="10">
        <f t="shared" si="154"/>
        <v>40896.592083333337</v>
      </c>
      <c r="U1635">
        <f t="shared" si="155"/>
        <v>2012</v>
      </c>
    </row>
    <row r="1636" spans="1:21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40695.957638888889</v>
      </c>
      <c r="T1636" s="10">
        <f t="shared" si="154"/>
        <v>40657.898159722223</v>
      </c>
      <c r="U1636">
        <f t="shared" si="155"/>
        <v>2011</v>
      </c>
    </row>
    <row r="1637" spans="1:21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42562.577094907414</v>
      </c>
      <c r="T1637" s="10">
        <f t="shared" si="154"/>
        <v>42502.577094907414</v>
      </c>
      <c r="U1637">
        <f t="shared" si="155"/>
        <v>2016</v>
      </c>
    </row>
    <row r="1638" spans="1:21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40705.875</v>
      </c>
      <c r="T1638" s="10">
        <f t="shared" si="154"/>
        <v>40662.795000000006</v>
      </c>
      <c r="U1638">
        <f t="shared" si="155"/>
        <v>2011</v>
      </c>
    </row>
    <row r="1639" spans="1:21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40178.693749999999</v>
      </c>
      <c r="T1639" s="10">
        <f t="shared" si="154"/>
        <v>40122.459953703707</v>
      </c>
      <c r="U1639">
        <f t="shared" si="155"/>
        <v>2009</v>
      </c>
    </row>
    <row r="1640" spans="1:21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41333.600694444445</v>
      </c>
      <c r="T1640" s="10">
        <f t="shared" si="154"/>
        <v>41288.395462962966</v>
      </c>
      <c r="U1640">
        <f t="shared" si="155"/>
        <v>2013</v>
      </c>
    </row>
    <row r="1641" spans="1:21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40971.360706018524</v>
      </c>
      <c r="T1641" s="10">
        <f t="shared" si="154"/>
        <v>40941.360706018524</v>
      </c>
      <c r="U1641">
        <f t="shared" si="155"/>
        <v>2012</v>
      </c>
    </row>
    <row r="1642" spans="1:21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40392.790972222225</v>
      </c>
      <c r="T1642" s="10">
        <f t="shared" si="154"/>
        <v>40378.939293981486</v>
      </c>
      <c r="U1642">
        <f t="shared" si="155"/>
        <v>2010</v>
      </c>
    </row>
    <row r="1643" spans="1:21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41992.304907407415</v>
      </c>
      <c r="T1643" s="10">
        <f t="shared" si="154"/>
        <v>41962.304907407415</v>
      </c>
      <c r="U1643">
        <f t="shared" si="155"/>
        <v>2014</v>
      </c>
    </row>
    <row r="1644" spans="1:21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40707.732951388891</v>
      </c>
      <c r="T1644" s="10">
        <f t="shared" si="154"/>
        <v>40687.732951388891</v>
      </c>
      <c r="U1644">
        <f t="shared" si="155"/>
        <v>2011</v>
      </c>
    </row>
    <row r="1645" spans="1:21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41176.532546296301</v>
      </c>
      <c r="T1645" s="10">
        <f t="shared" si="154"/>
        <v>41146.532546296301</v>
      </c>
      <c r="U1645">
        <f t="shared" si="155"/>
        <v>2012</v>
      </c>
    </row>
    <row r="1646" spans="1:21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41234.80972222222</v>
      </c>
      <c r="T1646" s="10">
        <f t="shared" si="154"/>
        <v>41174.768055555556</v>
      </c>
      <c r="U1646">
        <f t="shared" si="155"/>
        <v>2012</v>
      </c>
    </row>
    <row r="1647" spans="1:21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41535.325694444451</v>
      </c>
      <c r="T1647" s="10">
        <f t="shared" si="154"/>
        <v>41521.325694444451</v>
      </c>
      <c r="U1647">
        <f t="shared" si="155"/>
        <v>2013</v>
      </c>
    </row>
    <row r="1648" spans="1:21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41865.46597222222</v>
      </c>
      <c r="T1648" s="10">
        <f t="shared" si="154"/>
        <v>41833.158599537041</v>
      </c>
      <c r="U1648">
        <f t="shared" si="155"/>
        <v>2014</v>
      </c>
    </row>
    <row r="1649" spans="1:21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41069.117789351854</v>
      </c>
      <c r="T1649" s="10">
        <f t="shared" si="154"/>
        <v>41039.117789351854</v>
      </c>
      <c r="U1649">
        <f t="shared" si="155"/>
        <v>2012</v>
      </c>
    </row>
    <row r="1650" spans="1:21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40622.37131944445</v>
      </c>
      <c r="T1650" s="10">
        <f t="shared" si="154"/>
        <v>40592.412986111114</v>
      </c>
      <c r="U1650">
        <f t="shared" si="155"/>
        <v>2011</v>
      </c>
    </row>
    <row r="1651" spans="1:21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41782.392997685187</v>
      </c>
      <c r="T1651" s="10">
        <f t="shared" si="154"/>
        <v>41737.392997685187</v>
      </c>
      <c r="U1651">
        <f t="shared" si="155"/>
        <v>2014</v>
      </c>
    </row>
    <row r="1652" spans="1:21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41556.143946759265</v>
      </c>
      <c r="T1652" s="10">
        <f t="shared" si="154"/>
        <v>41526.143946759265</v>
      </c>
      <c r="U1652">
        <f t="shared" si="155"/>
        <v>2013</v>
      </c>
    </row>
    <row r="1653" spans="1:21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40658.999305555561</v>
      </c>
      <c r="T1653" s="10">
        <f t="shared" si="154"/>
        <v>40625.609027777777</v>
      </c>
      <c r="U1653">
        <f t="shared" si="155"/>
        <v>2011</v>
      </c>
    </row>
    <row r="1654" spans="1:21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41602.242974537039</v>
      </c>
      <c r="T1654" s="10">
        <f t="shared" si="154"/>
        <v>41572.201307870375</v>
      </c>
      <c r="U1654">
        <f t="shared" si="155"/>
        <v>2013</v>
      </c>
    </row>
    <row r="1655" spans="1:21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40657.54277777778</v>
      </c>
      <c r="T1655" s="10">
        <f t="shared" si="154"/>
        <v>40626.54277777778</v>
      </c>
      <c r="U1655">
        <f t="shared" si="155"/>
        <v>2011</v>
      </c>
    </row>
    <row r="1656" spans="1:21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41017.599074074074</v>
      </c>
      <c r="T1656" s="10">
        <f t="shared" si="154"/>
        <v>40987.599074074074</v>
      </c>
      <c r="U1656">
        <f t="shared" si="155"/>
        <v>2012</v>
      </c>
    </row>
    <row r="1657" spans="1:21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41004.458564814813</v>
      </c>
      <c r="T1657" s="10">
        <f t="shared" si="154"/>
        <v>40974.500231481485</v>
      </c>
      <c r="U1657">
        <f t="shared" si="155"/>
        <v>2012</v>
      </c>
    </row>
    <row r="1658" spans="1:21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41256.637175925927</v>
      </c>
      <c r="T1658" s="10">
        <f t="shared" si="154"/>
        <v>41226.637175925927</v>
      </c>
      <c r="U1658">
        <f t="shared" si="155"/>
        <v>2012</v>
      </c>
    </row>
    <row r="1659" spans="1:21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41053.490370370375</v>
      </c>
      <c r="T1659" s="10">
        <f t="shared" si="154"/>
        <v>41023.490370370375</v>
      </c>
      <c r="U1659">
        <f t="shared" si="155"/>
        <v>2012</v>
      </c>
    </row>
    <row r="1660" spans="1:21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41261.305555555555</v>
      </c>
      <c r="T1660" s="10">
        <f t="shared" si="154"/>
        <v>41222.930173611116</v>
      </c>
      <c r="U1660">
        <f t="shared" si="155"/>
        <v>2012</v>
      </c>
    </row>
    <row r="1661" spans="1:21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41625.208333333336</v>
      </c>
      <c r="T1661" s="10">
        <f t="shared" si="154"/>
        <v>41596.621770833335</v>
      </c>
      <c r="U1661">
        <f t="shared" si="155"/>
        <v>2013</v>
      </c>
    </row>
    <row r="1662" spans="1:21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42490.624305555561</v>
      </c>
      <c r="T1662" s="10">
        <f t="shared" si="154"/>
        <v>42459.40219907408</v>
      </c>
      <c r="U1662">
        <f t="shared" si="155"/>
        <v>2016</v>
      </c>
    </row>
    <row r="1663" spans="1:21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42386.583333333336</v>
      </c>
      <c r="T1663" s="10">
        <f t="shared" si="154"/>
        <v>42343.706377314818</v>
      </c>
      <c r="U1663">
        <f t="shared" si="155"/>
        <v>2016</v>
      </c>
    </row>
    <row r="1664" spans="1:21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40907.948333333334</v>
      </c>
      <c r="T1664" s="10">
        <f t="shared" si="154"/>
        <v>40847.906666666669</v>
      </c>
      <c r="U1664">
        <f t="shared" si="155"/>
        <v>2011</v>
      </c>
    </row>
    <row r="1665" spans="1:21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42035.730405092596</v>
      </c>
      <c r="T1665" s="10">
        <f t="shared" si="154"/>
        <v>42005.730405092596</v>
      </c>
      <c r="U1665">
        <f t="shared" si="155"/>
        <v>2015</v>
      </c>
    </row>
    <row r="1666" spans="1:21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40983.874305555561</v>
      </c>
      <c r="T1666" s="10">
        <f t="shared" si="154"/>
        <v>40939.470115740747</v>
      </c>
      <c r="U1666">
        <f t="shared" si="155"/>
        <v>2012</v>
      </c>
    </row>
    <row r="1667" spans="1:21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T1730" si="160">(I1667/86400)+25569+(-7/24)</f>
        <v>40595.833333333336</v>
      </c>
      <c r="T1667" s="10">
        <f t="shared" si="160"/>
        <v>40564.357789351852</v>
      </c>
      <c r="U1667">
        <f t="shared" ref="U1667:U1730" si="161">YEAR(S1667)</f>
        <v>2011</v>
      </c>
    </row>
    <row r="1668" spans="1:21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41360.91982638889</v>
      </c>
      <c r="T1668" s="10">
        <f t="shared" si="160"/>
        <v>41330.961493055562</v>
      </c>
      <c r="U1668">
        <f t="shared" si="161"/>
        <v>2013</v>
      </c>
    </row>
    <row r="1669" spans="1:21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41708.999305555561</v>
      </c>
      <c r="T1669" s="10">
        <f t="shared" si="160"/>
        <v>41681.778912037036</v>
      </c>
      <c r="U1669">
        <f t="shared" si="161"/>
        <v>2014</v>
      </c>
    </row>
    <row r="1670" spans="1:21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40874.899756944447</v>
      </c>
      <c r="T1670" s="10">
        <f t="shared" si="160"/>
        <v>40844.858090277783</v>
      </c>
      <c r="U1670">
        <f t="shared" si="161"/>
        <v>2011</v>
      </c>
    </row>
    <row r="1671" spans="1:21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42521.593472222223</v>
      </c>
      <c r="T1671" s="10">
        <f t="shared" si="160"/>
        <v>42461.593472222223</v>
      </c>
      <c r="U1671">
        <f t="shared" si="161"/>
        <v>2016</v>
      </c>
    </row>
    <row r="1672" spans="1:21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40363.875</v>
      </c>
      <c r="T1672" s="10">
        <f t="shared" si="160"/>
        <v>40313.638877314814</v>
      </c>
      <c r="U1672">
        <f t="shared" si="161"/>
        <v>2010</v>
      </c>
    </row>
    <row r="1673" spans="1:21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42583.252476851856</v>
      </c>
      <c r="T1673" s="10">
        <f t="shared" si="160"/>
        <v>42553.252476851856</v>
      </c>
      <c r="U1673">
        <f t="shared" si="161"/>
        <v>2016</v>
      </c>
    </row>
    <row r="1674" spans="1:21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41064.364930555559</v>
      </c>
      <c r="T1674" s="10">
        <f t="shared" si="160"/>
        <v>41034.364930555559</v>
      </c>
      <c r="U1674">
        <f t="shared" si="161"/>
        <v>2012</v>
      </c>
    </row>
    <row r="1675" spans="1:21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42069.58671296297</v>
      </c>
      <c r="T1675" s="10">
        <f t="shared" si="160"/>
        <v>42039.58671296297</v>
      </c>
      <c r="U1675">
        <f t="shared" si="161"/>
        <v>2015</v>
      </c>
    </row>
    <row r="1676" spans="1:21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42599.999305555561</v>
      </c>
      <c r="T1676" s="10">
        <f t="shared" si="160"/>
        <v>42569.313726851855</v>
      </c>
      <c r="U1676">
        <f t="shared" si="161"/>
        <v>2016</v>
      </c>
    </row>
    <row r="1677" spans="1:21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40832.627083333333</v>
      </c>
      <c r="T1677" s="10">
        <f t="shared" si="160"/>
        <v>40802.441435185188</v>
      </c>
      <c r="U1677">
        <f t="shared" si="161"/>
        <v>2011</v>
      </c>
    </row>
    <row r="1678" spans="1:21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41019.874305555561</v>
      </c>
      <c r="T1678" s="10">
        <f t="shared" si="160"/>
        <v>40973.434571759259</v>
      </c>
      <c r="U1678">
        <f t="shared" si="161"/>
        <v>2012</v>
      </c>
    </row>
    <row r="1679" spans="1:21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42475.957638888889</v>
      </c>
      <c r="T1679" s="10">
        <f t="shared" si="160"/>
        <v>42416.115462962967</v>
      </c>
      <c r="U1679">
        <f t="shared" si="161"/>
        <v>2016</v>
      </c>
    </row>
    <row r="1680" spans="1:21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41676.563321759262</v>
      </c>
      <c r="T1680" s="10">
        <f t="shared" si="160"/>
        <v>41662.563321759262</v>
      </c>
      <c r="U1680">
        <f t="shared" si="161"/>
        <v>2014</v>
      </c>
    </row>
    <row r="1681" spans="1:21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40745.777141203704</v>
      </c>
      <c r="T1681" s="10">
        <f t="shared" si="160"/>
        <v>40722.777141203704</v>
      </c>
      <c r="U1681">
        <f t="shared" si="161"/>
        <v>2011</v>
      </c>
    </row>
    <row r="1682" spans="1:21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41832.466053240743</v>
      </c>
      <c r="T1682" s="10">
        <f t="shared" si="160"/>
        <v>41802.466053240743</v>
      </c>
      <c r="U1682">
        <f t="shared" si="161"/>
        <v>2014</v>
      </c>
    </row>
    <row r="1683" spans="1:21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42822.791666666664</v>
      </c>
      <c r="T1683" s="10">
        <f t="shared" si="160"/>
        <v>42773.829675925932</v>
      </c>
      <c r="U1683">
        <f t="shared" si="161"/>
        <v>2017</v>
      </c>
    </row>
    <row r="1684" spans="1:21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42838.880324074074</v>
      </c>
      <c r="T1684" s="10">
        <f t="shared" si="160"/>
        <v>42778.921990740746</v>
      </c>
      <c r="U1684">
        <f t="shared" si="161"/>
        <v>2017</v>
      </c>
    </row>
    <row r="1685" spans="1:21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42832.490023148152</v>
      </c>
      <c r="T1685" s="10">
        <f t="shared" si="160"/>
        <v>42808.490023148152</v>
      </c>
      <c r="U1685">
        <f t="shared" si="161"/>
        <v>2017</v>
      </c>
    </row>
    <row r="1686" spans="1:21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42811.481956018521</v>
      </c>
      <c r="T1686" s="10">
        <f t="shared" si="160"/>
        <v>42783.523622685192</v>
      </c>
      <c r="U1686">
        <f t="shared" si="161"/>
        <v>2017</v>
      </c>
    </row>
    <row r="1687" spans="1:21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42817.916932870372</v>
      </c>
      <c r="T1687" s="10">
        <f t="shared" si="160"/>
        <v>42787.958599537036</v>
      </c>
      <c r="U1687">
        <f t="shared" si="161"/>
        <v>2017</v>
      </c>
    </row>
    <row r="1688" spans="1:21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42852.510636574072</v>
      </c>
      <c r="T1688" s="10">
        <f t="shared" si="160"/>
        <v>42792.552303240744</v>
      </c>
      <c r="U1688">
        <f t="shared" si="161"/>
        <v>2017</v>
      </c>
    </row>
    <row r="1689" spans="1:21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42835.552083333336</v>
      </c>
      <c r="T1689" s="10">
        <f t="shared" si="160"/>
        <v>42801.755150462966</v>
      </c>
      <c r="U1689">
        <f t="shared" si="161"/>
        <v>2017</v>
      </c>
    </row>
    <row r="1690" spans="1:21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42834.201319444452</v>
      </c>
      <c r="T1690" s="10">
        <f t="shared" si="160"/>
        <v>42804.242986111109</v>
      </c>
      <c r="U1690">
        <f t="shared" si="161"/>
        <v>2017</v>
      </c>
    </row>
    <row r="1691" spans="1:21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42810.609143518523</v>
      </c>
      <c r="T1691" s="10">
        <f t="shared" si="160"/>
        <v>42780.650810185187</v>
      </c>
      <c r="U1691">
        <f t="shared" si="161"/>
        <v>2017</v>
      </c>
    </row>
    <row r="1692" spans="1:21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42831.097708333335</v>
      </c>
      <c r="T1692" s="10">
        <f t="shared" si="160"/>
        <v>42801.139375000006</v>
      </c>
      <c r="U1692">
        <f t="shared" si="161"/>
        <v>2017</v>
      </c>
    </row>
    <row r="1693" spans="1:21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42827.750000000007</v>
      </c>
      <c r="T1693" s="10">
        <f t="shared" si="160"/>
        <v>42795.409814814819</v>
      </c>
      <c r="U1693">
        <f t="shared" si="161"/>
        <v>2017</v>
      </c>
    </row>
    <row r="1694" spans="1:21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42820.707638888889</v>
      </c>
      <c r="T1694" s="10">
        <f t="shared" si="160"/>
        <v>42787.859571759262</v>
      </c>
      <c r="U1694">
        <f t="shared" si="161"/>
        <v>2017</v>
      </c>
    </row>
    <row r="1695" spans="1:21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42834.541666666664</v>
      </c>
      <c r="T1695" s="10">
        <f t="shared" si="160"/>
        <v>42803.628611111119</v>
      </c>
      <c r="U1695">
        <f t="shared" si="161"/>
        <v>2017</v>
      </c>
    </row>
    <row r="1696" spans="1:21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42820.9</v>
      </c>
      <c r="T1696" s="10">
        <f t="shared" si="160"/>
        <v>42791.378171296303</v>
      </c>
      <c r="U1696">
        <f t="shared" si="161"/>
        <v>2017</v>
      </c>
    </row>
    <row r="1697" spans="1:21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42834.750000000007</v>
      </c>
      <c r="T1697" s="10">
        <f t="shared" si="160"/>
        <v>42800.739745370374</v>
      </c>
      <c r="U1697">
        <f t="shared" si="161"/>
        <v>2017</v>
      </c>
    </row>
    <row r="1698" spans="1:21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42825.736238425925</v>
      </c>
      <c r="T1698" s="10">
        <f t="shared" si="160"/>
        <v>42795.777905092596</v>
      </c>
      <c r="U1698">
        <f t="shared" si="161"/>
        <v>2017</v>
      </c>
    </row>
    <row r="1699" spans="1:21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42834.699629629635</v>
      </c>
      <c r="T1699" s="10">
        <f t="shared" si="160"/>
        <v>42804.741296296299</v>
      </c>
      <c r="U1699">
        <f t="shared" si="161"/>
        <v>2017</v>
      </c>
    </row>
    <row r="1700" spans="1:21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42819.856250000004</v>
      </c>
      <c r="T1700" s="10">
        <f t="shared" si="160"/>
        <v>42795.916203703709</v>
      </c>
      <c r="U1700">
        <f t="shared" si="161"/>
        <v>2017</v>
      </c>
    </row>
    <row r="1701" spans="1:21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42836.572280092594</v>
      </c>
      <c r="T1701" s="10">
        <f t="shared" si="160"/>
        <v>42806.572280092594</v>
      </c>
      <c r="U1701">
        <f t="shared" si="161"/>
        <v>2017</v>
      </c>
    </row>
    <row r="1702" spans="1:21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42825.875000000007</v>
      </c>
      <c r="T1702" s="10">
        <f t="shared" si="160"/>
        <v>42795.779976851853</v>
      </c>
      <c r="U1702">
        <f t="shared" si="161"/>
        <v>2017</v>
      </c>
    </row>
    <row r="1703" spans="1:21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42019.372743055559</v>
      </c>
      <c r="T1703" s="10">
        <f t="shared" si="160"/>
        <v>41989.372743055559</v>
      </c>
      <c r="U1703">
        <f t="shared" si="161"/>
        <v>2015</v>
      </c>
    </row>
    <row r="1704" spans="1:21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42093.536458333336</v>
      </c>
      <c r="T1704" s="10">
        <f t="shared" si="160"/>
        <v>42063.578125000007</v>
      </c>
      <c r="U1704">
        <f t="shared" si="161"/>
        <v>2015</v>
      </c>
    </row>
    <row r="1705" spans="1:21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42246.990011574075</v>
      </c>
      <c r="T1705" s="10">
        <f t="shared" si="160"/>
        <v>42186.990011574075</v>
      </c>
      <c r="U1705">
        <f t="shared" si="161"/>
        <v>2015</v>
      </c>
    </row>
    <row r="1706" spans="1:21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42050.848067129635</v>
      </c>
      <c r="T1706" s="10">
        <f t="shared" si="160"/>
        <v>42020.848067129635</v>
      </c>
      <c r="U1706">
        <f t="shared" si="161"/>
        <v>2015</v>
      </c>
    </row>
    <row r="1707" spans="1:21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42256.375000000007</v>
      </c>
      <c r="T1707" s="10">
        <f t="shared" si="160"/>
        <v>42244.725069444445</v>
      </c>
      <c r="U1707">
        <f t="shared" si="161"/>
        <v>2015</v>
      </c>
    </row>
    <row r="1708" spans="1:21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42239.014722222222</v>
      </c>
      <c r="T1708" s="10">
        <f t="shared" si="160"/>
        <v>42179.014722222222</v>
      </c>
      <c r="U1708">
        <f t="shared" si="161"/>
        <v>2015</v>
      </c>
    </row>
    <row r="1709" spans="1:21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42457.387673611112</v>
      </c>
      <c r="T1709" s="10">
        <f t="shared" si="160"/>
        <v>42427.429340277777</v>
      </c>
      <c r="U1709">
        <f t="shared" si="161"/>
        <v>2016</v>
      </c>
    </row>
    <row r="1710" spans="1:21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42491.575300925928</v>
      </c>
      <c r="T1710" s="10">
        <f t="shared" si="160"/>
        <v>42451.575300925928</v>
      </c>
      <c r="U1710">
        <f t="shared" si="161"/>
        <v>2016</v>
      </c>
    </row>
    <row r="1711" spans="1:21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41882.527083333334</v>
      </c>
      <c r="T1711" s="10">
        <f t="shared" si="160"/>
        <v>41841.272152777783</v>
      </c>
      <c r="U1711">
        <f t="shared" si="161"/>
        <v>2014</v>
      </c>
    </row>
    <row r="1712" spans="1:21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42387.250000000007</v>
      </c>
      <c r="T1712" s="10">
        <f t="shared" si="160"/>
        <v>42341.299629629633</v>
      </c>
      <c r="U1712">
        <f t="shared" si="161"/>
        <v>2016</v>
      </c>
    </row>
    <row r="1713" spans="1:21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41883.354560185187</v>
      </c>
      <c r="T1713" s="10">
        <f t="shared" si="160"/>
        <v>41852.354560185187</v>
      </c>
      <c r="U1713">
        <f t="shared" si="161"/>
        <v>2014</v>
      </c>
    </row>
    <row r="1714" spans="1:21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42185.622141203705</v>
      </c>
      <c r="T1714" s="10">
        <f t="shared" si="160"/>
        <v>42125.622141203705</v>
      </c>
      <c r="U1714">
        <f t="shared" si="161"/>
        <v>2015</v>
      </c>
    </row>
    <row r="1715" spans="1:21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41917.509398148155</v>
      </c>
      <c r="T1715" s="10">
        <f t="shared" si="160"/>
        <v>41887.509398148155</v>
      </c>
      <c r="U1715">
        <f t="shared" si="161"/>
        <v>2014</v>
      </c>
    </row>
    <row r="1716" spans="1:21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42125.626863425925</v>
      </c>
      <c r="T1716" s="10">
        <f t="shared" si="160"/>
        <v>42095.626863425925</v>
      </c>
      <c r="U1716">
        <f t="shared" si="161"/>
        <v>2015</v>
      </c>
    </row>
    <row r="1717" spans="1:21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42093.848611111112</v>
      </c>
      <c r="T1717" s="10">
        <f t="shared" si="160"/>
        <v>42063.925752314819</v>
      </c>
      <c r="U1717">
        <f t="shared" si="161"/>
        <v>2015</v>
      </c>
    </row>
    <row r="1718" spans="1:21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42713.32753472223</v>
      </c>
      <c r="T1718" s="10">
        <f t="shared" si="160"/>
        <v>42673.285868055558</v>
      </c>
      <c r="U1718">
        <f t="shared" si="161"/>
        <v>2016</v>
      </c>
    </row>
    <row r="1719" spans="1:21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42480.875000000007</v>
      </c>
      <c r="T1719" s="10">
        <f t="shared" si="160"/>
        <v>42460.690254629633</v>
      </c>
      <c r="U1719">
        <f t="shared" si="161"/>
        <v>2016</v>
      </c>
    </row>
    <row r="1720" spans="1:21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42503.915972222225</v>
      </c>
      <c r="T1720" s="10">
        <f t="shared" si="160"/>
        <v>42460.318854166668</v>
      </c>
      <c r="U1720">
        <f t="shared" si="161"/>
        <v>2016</v>
      </c>
    </row>
    <row r="1721" spans="1:21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41899.242951388893</v>
      </c>
      <c r="T1721" s="10">
        <f t="shared" si="160"/>
        <v>41869.242951388893</v>
      </c>
      <c r="U1721">
        <f t="shared" si="161"/>
        <v>2014</v>
      </c>
    </row>
    <row r="1722" spans="1:21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41952.533229166671</v>
      </c>
      <c r="T1722" s="10">
        <f t="shared" si="160"/>
        <v>41922.491562500007</v>
      </c>
      <c r="U1722">
        <f t="shared" si="161"/>
        <v>2014</v>
      </c>
    </row>
    <row r="1723" spans="1:21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42349.169710648152</v>
      </c>
      <c r="T1723" s="10">
        <f t="shared" si="160"/>
        <v>42319.169710648152</v>
      </c>
      <c r="U1723">
        <f t="shared" si="161"/>
        <v>2015</v>
      </c>
    </row>
    <row r="1724" spans="1:21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42462.715277777781</v>
      </c>
      <c r="T1724" s="10">
        <f t="shared" si="160"/>
        <v>42425.669317129628</v>
      </c>
      <c r="U1724">
        <f t="shared" si="161"/>
        <v>2016</v>
      </c>
    </row>
    <row r="1725" spans="1:21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42185.958333333336</v>
      </c>
      <c r="T1725" s="10">
        <f t="shared" si="160"/>
        <v>42129.533738425926</v>
      </c>
      <c r="U1725">
        <f t="shared" si="161"/>
        <v>2015</v>
      </c>
    </row>
    <row r="1726" spans="1:21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41942.640763888892</v>
      </c>
      <c r="T1726" s="10">
        <f t="shared" si="160"/>
        <v>41912.640763888892</v>
      </c>
      <c r="U1726">
        <f t="shared" si="161"/>
        <v>2014</v>
      </c>
    </row>
    <row r="1727" spans="1:21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41875.676493055558</v>
      </c>
      <c r="T1727" s="10">
        <f t="shared" si="160"/>
        <v>41845.676493055558</v>
      </c>
      <c r="U1727">
        <f t="shared" si="161"/>
        <v>2014</v>
      </c>
    </row>
    <row r="1728" spans="1:21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41817.628055555557</v>
      </c>
      <c r="T1728" s="10">
        <f t="shared" si="160"/>
        <v>41788.628055555557</v>
      </c>
      <c r="U1728">
        <f t="shared" si="161"/>
        <v>2014</v>
      </c>
    </row>
    <row r="1729" spans="1:21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42099.166666666664</v>
      </c>
      <c r="T1729" s="10">
        <f t="shared" si="160"/>
        <v>42044.636307870373</v>
      </c>
      <c r="U1729">
        <f t="shared" si="161"/>
        <v>2015</v>
      </c>
    </row>
    <row r="1730" spans="1:21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42298.334189814814</v>
      </c>
      <c r="T1730" s="10">
        <f t="shared" si="160"/>
        <v>42268.334189814814</v>
      </c>
      <c r="U1730">
        <f t="shared" si="161"/>
        <v>2015</v>
      </c>
    </row>
    <row r="1731" spans="1:21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T1794" si="166">(I1731/86400)+25569+(-7/24)</f>
        <v>42530.76048611111</v>
      </c>
      <c r="T1731" s="10">
        <f t="shared" si="166"/>
        <v>42470.76048611111</v>
      </c>
      <c r="U1731">
        <f t="shared" ref="U1731:U1794" si="167">YEAR(S1731)</f>
        <v>2016</v>
      </c>
    </row>
    <row r="1732" spans="1:21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42301.796099537038</v>
      </c>
      <c r="T1732" s="10">
        <f t="shared" si="166"/>
        <v>42271.796099537038</v>
      </c>
      <c r="U1732">
        <f t="shared" si="167"/>
        <v>2015</v>
      </c>
    </row>
    <row r="1733" spans="1:21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42166.333333333336</v>
      </c>
      <c r="T1733" s="10">
        <f t="shared" si="166"/>
        <v>42152.615185185183</v>
      </c>
      <c r="U1733">
        <f t="shared" si="167"/>
        <v>2015</v>
      </c>
    </row>
    <row r="1734" spans="1:21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42384.916666666664</v>
      </c>
      <c r="T1734" s="10">
        <f t="shared" si="166"/>
        <v>42325.392141203709</v>
      </c>
      <c r="U1734">
        <f t="shared" si="167"/>
        <v>2016</v>
      </c>
    </row>
    <row r="1735" spans="1:21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42626.604166666664</v>
      </c>
      <c r="T1735" s="10">
        <f t="shared" si="166"/>
        <v>42614.383958333339</v>
      </c>
      <c r="U1735">
        <f t="shared" si="167"/>
        <v>2016</v>
      </c>
    </row>
    <row r="1736" spans="1:21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42131.74486111111</v>
      </c>
      <c r="T1736" s="10">
        <f t="shared" si="166"/>
        <v>42101.74486111111</v>
      </c>
      <c r="U1736">
        <f t="shared" si="167"/>
        <v>2015</v>
      </c>
    </row>
    <row r="1737" spans="1:21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42589.522511574076</v>
      </c>
      <c r="T1737" s="10">
        <f t="shared" si="166"/>
        <v>42559.522511574076</v>
      </c>
      <c r="U1737">
        <f t="shared" si="167"/>
        <v>2016</v>
      </c>
    </row>
    <row r="1738" spans="1:21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42316.611493055556</v>
      </c>
      <c r="T1738" s="10">
        <f t="shared" si="166"/>
        <v>42286.569826388892</v>
      </c>
      <c r="U1738">
        <f t="shared" si="167"/>
        <v>2015</v>
      </c>
    </row>
    <row r="1739" spans="1:21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42205.657314814816</v>
      </c>
      <c r="T1739" s="10">
        <f t="shared" si="166"/>
        <v>42175.657314814816</v>
      </c>
      <c r="U1739">
        <f t="shared" si="167"/>
        <v>2015</v>
      </c>
    </row>
    <row r="1740" spans="1:21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41914.582662037043</v>
      </c>
      <c r="T1740" s="10">
        <f t="shared" si="166"/>
        <v>41884.582662037043</v>
      </c>
      <c r="U1740">
        <f t="shared" si="167"/>
        <v>2014</v>
      </c>
    </row>
    <row r="1741" spans="1:21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42494.540879629632</v>
      </c>
      <c r="T1741" s="10">
        <f t="shared" si="166"/>
        <v>42435.582546296304</v>
      </c>
      <c r="U1741">
        <f t="shared" si="167"/>
        <v>2016</v>
      </c>
    </row>
    <row r="1742" spans="1:21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42201.525717592594</v>
      </c>
      <c r="T1742" s="10">
        <f t="shared" si="166"/>
        <v>42171.525717592594</v>
      </c>
      <c r="U1742">
        <f t="shared" si="167"/>
        <v>2015</v>
      </c>
    </row>
    <row r="1743" spans="1:21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42165.336469907408</v>
      </c>
      <c r="T1743" s="10">
        <f t="shared" si="166"/>
        <v>42120.336469907408</v>
      </c>
      <c r="U1743">
        <f t="shared" si="167"/>
        <v>2015</v>
      </c>
    </row>
    <row r="1744" spans="1:21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42742.583333333336</v>
      </c>
      <c r="T1744" s="10">
        <f t="shared" si="166"/>
        <v>42710.58530092593</v>
      </c>
      <c r="U1744">
        <f t="shared" si="167"/>
        <v>2017</v>
      </c>
    </row>
    <row r="1745" spans="1:21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42608.874305555561</v>
      </c>
      <c r="T1745" s="10">
        <f t="shared" si="166"/>
        <v>42586.633969907409</v>
      </c>
      <c r="U1745">
        <f t="shared" si="167"/>
        <v>2016</v>
      </c>
    </row>
    <row r="1746" spans="1:21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42071.271724537037</v>
      </c>
      <c r="T1746" s="10">
        <f t="shared" si="166"/>
        <v>42026.313391203708</v>
      </c>
      <c r="U1746">
        <f t="shared" si="167"/>
        <v>2015</v>
      </c>
    </row>
    <row r="1747" spans="1:21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42725.791666666664</v>
      </c>
      <c r="T1747" s="10">
        <f t="shared" si="166"/>
        <v>42689.968032407407</v>
      </c>
      <c r="U1747">
        <f t="shared" si="167"/>
        <v>2016</v>
      </c>
    </row>
    <row r="1748" spans="1:21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42697.791666666664</v>
      </c>
      <c r="T1748" s="10">
        <f t="shared" si="166"/>
        <v>42667.885034722225</v>
      </c>
      <c r="U1748">
        <f t="shared" si="167"/>
        <v>2016</v>
      </c>
    </row>
    <row r="1749" spans="1:21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42321.333333333336</v>
      </c>
      <c r="T1749" s="10">
        <f t="shared" si="166"/>
        <v>42292.143865740742</v>
      </c>
      <c r="U1749">
        <f t="shared" si="167"/>
        <v>2015</v>
      </c>
    </row>
    <row r="1750" spans="1:21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42249.659062500003</v>
      </c>
      <c r="T1750" s="10">
        <f t="shared" si="166"/>
        <v>42219.659062500003</v>
      </c>
      <c r="U1750">
        <f t="shared" si="167"/>
        <v>2015</v>
      </c>
    </row>
    <row r="1751" spans="1:21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42795.500000000007</v>
      </c>
      <c r="T1751" s="10">
        <f t="shared" si="166"/>
        <v>42758.684270833335</v>
      </c>
      <c r="U1751">
        <f t="shared" si="167"/>
        <v>2017</v>
      </c>
    </row>
    <row r="1752" spans="1:21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42479.54518518519</v>
      </c>
      <c r="T1752" s="10">
        <f t="shared" si="166"/>
        <v>42454.54518518519</v>
      </c>
      <c r="U1752">
        <f t="shared" si="167"/>
        <v>2016</v>
      </c>
    </row>
    <row r="1753" spans="1:21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42082.448182870372</v>
      </c>
      <c r="T1753" s="10">
        <f t="shared" si="166"/>
        <v>42052.489849537036</v>
      </c>
      <c r="U1753">
        <f t="shared" si="167"/>
        <v>2015</v>
      </c>
    </row>
    <row r="1754" spans="1:21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42656.961597222224</v>
      </c>
      <c r="T1754" s="10">
        <f t="shared" si="166"/>
        <v>42626.961597222224</v>
      </c>
      <c r="U1754">
        <f t="shared" si="167"/>
        <v>2016</v>
      </c>
    </row>
    <row r="1755" spans="1:21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42450.416296296295</v>
      </c>
      <c r="T1755" s="10">
        <f t="shared" si="166"/>
        <v>42420.457962962966</v>
      </c>
      <c r="U1755">
        <f t="shared" si="167"/>
        <v>2016</v>
      </c>
    </row>
    <row r="1756" spans="1:21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42097.543437500004</v>
      </c>
      <c r="T1756" s="10">
        <f t="shared" si="166"/>
        <v>42067.585104166668</v>
      </c>
      <c r="U1756">
        <f t="shared" si="167"/>
        <v>2015</v>
      </c>
    </row>
    <row r="1757" spans="1:21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42282.497233796297</v>
      </c>
      <c r="T1757" s="10">
        <f t="shared" si="166"/>
        <v>42252.497233796297</v>
      </c>
      <c r="U1757">
        <f t="shared" si="167"/>
        <v>2015</v>
      </c>
    </row>
    <row r="1758" spans="1:21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42610.875798611109</v>
      </c>
      <c r="T1758" s="10">
        <f t="shared" si="166"/>
        <v>42570.875798611109</v>
      </c>
      <c r="U1758">
        <f t="shared" si="167"/>
        <v>2016</v>
      </c>
    </row>
    <row r="1759" spans="1:21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42763.520138888889</v>
      </c>
      <c r="T1759" s="10">
        <f t="shared" si="166"/>
        <v>42733.535682870373</v>
      </c>
      <c r="U1759">
        <f t="shared" si="167"/>
        <v>2017</v>
      </c>
    </row>
    <row r="1760" spans="1:21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42565.664259259262</v>
      </c>
      <c r="T1760" s="10">
        <f t="shared" si="166"/>
        <v>42505.664259259262</v>
      </c>
      <c r="U1760">
        <f t="shared" si="167"/>
        <v>2016</v>
      </c>
    </row>
    <row r="1761" spans="1:21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42088.495706018519</v>
      </c>
      <c r="T1761" s="10">
        <f t="shared" si="166"/>
        <v>42068.53737268519</v>
      </c>
      <c r="U1761">
        <f t="shared" si="167"/>
        <v>2015</v>
      </c>
    </row>
    <row r="1762" spans="1:21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42425.380937500006</v>
      </c>
      <c r="T1762" s="10">
        <f t="shared" si="166"/>
        <v>42405.380937500006</v>
      </c>
      <c r="U1762">
        <f t="shared" si="167"/>
        <v>2016</v>
      </c>
    </row>
    <row r="1763" spans="1:21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42259.27615740741</v>
      </c>
      <c r="T1763" s="10">
        <f t="shared" si="166"/>
        <v>42209.27615740741</v>
      </c>
      <c r="U1763">
        <f t="shared" si="167"/>
        <v>2015</v>
      </c>
    </row>
    <row r="1764" spans="1:21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42440.690335648149</v>
      </c>
      <c r="T1764" s="10">
        <f t="shared" si="166"/>
        <v>42410.690335648149</v>
      </c>
      <c r="U1764">
        <f t="shared" si="167"/>
        <v>2016</v>
      </c>
    </row>
    <row r="1765" spans="1:21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42666.576851851853</v>
      </c>
      <c r="T1765" s="10">
        <f t="shared" si="166"/>
        <v>42636.576851851853</v>
      </c>
      <c r="U1765">
        <f t="shared" si="167"/>
        <v>2016</v>
      </c>
    </row>
    <row r="1766" spans="1:21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41854.194201388891</v>
      </c>
      <c r="T1766" s="10">
        <f t="shared" si="166"/>
        <v>41825.194201388891</v>
      </c>
      <c r="U1766">
        <f t="shared" si="167"/>
        <v>2014</v>
      </c>
    </row>
    <row r="1767" spans="1:21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41864.688796296301</v>
      </c>
      <c r="T1767" s="10">
        <f t="shared" si="166"/>
        <v>41834.688796296301</v>
      </c>
      <c r="U1767">
        <f t="shared" si="167"/>
        <v>2014</v>
      </c>
    </row>
    <row r="1768" spans="1:21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41876.568148148152</v>
      </c>
      <c r="T1768" s="10">
        <f t="shared" si="166"/>
        <v>41855.568148148152</v>
      </c>
      <c r="U1768">
        <f t="shared" si="167"/>
        <v>2014</v>
      </c>
    </row>
    <row r="1769" spans="1:21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41854.366712962968</v>
      </c>
      <c r="T1769" s="10">
        <f t="shared" si="166"/>
        <v>41824.366712962968</v>
      </c>
      <c r="U1769">
        <f t="shared" si="167"/>
        <v>2014</v>
      </c>
    </row>
    <row r="1770" spans="1:21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41909.26902777778</v>
      </c>
      <c r="T1770" s="10">
        <f t="shared" si="166"/>
        <v>41849.26902777778</v>
      </c>
      <c r="U1770">
        <f t="shared" si="167"/>
        <v>2014</v>
      </c>
    </row>
    <row r="1771" spans="1:21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42017.527303240742</v>
      </c>
      <c r="T1771" s="10">
        <f t="shared" si="166"/>
        <v>41987.527303240742</v>
      </c>
      <c r="U1771">
        <f t="shared" si="167"/>
        <v>2015</v>
      </c>
    </row>
    <row r="1772" spans="1:21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41926.488356481488</v>
      </c>
      <c r="T1772" s="10">
        <f t="shared" si="166"/>
        <v>41891.488356481488</v>
      </c>
      <c r="U1772">
        <f t="shared" si="167"/>
        <v>2014</v>
      </c>
    </row>
    <row r="1773" spans="1:21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41935.687962962962</v>
      </c>
      <c r="T1773" s="10">
        <f t="shared" si="166"/>
        <v>41905.687962962962</v>
      </c>
      <c r="U1773">
        <f t="shared" si="167"/>
        <v>2014</v>
      </c>
    </row>
    <row r="1774" spans="1:21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41826.426342592596</v>
      </c>
      <c r="T1774" s="10">
        <f t="shared" si="166"/>
        <v>41766.426342592596</v>
      </c>
      <c r="U1774">
        <f t="shared" si="167"/>
        <v>2014</v>
      </c>
    </row>
    <row r="1775" spans="1:21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42023.468726851854</v>
      </c>
      <c r="T1775" s="10">
        <f t="shared" si="166"/>
        <v>41978.468726851854</v>
      </c>
      <c r="U1775">
        <f t="shared" si="167"/>
        <v>2015</v>
      </c>
    </row>
    <row r="1776" spans="1:21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41972.332638888889</v>
      </c>
      <c r="T1776" s="10">
        <f t="shared" si="166"/>
        <v>41929.926990740743</v>
      </c>
      <c r="U1776">
        <f t="shared" si="167"/>
        <v>2014</v>
      </c>
    </row>
    <row r="1777" spans="1:21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41936.68472222222</v>
      </c>
      <c r="T1777" s="10">
        <f t="shared" si="166"/>
        <v>41891.68472222222</v>
      </c>
      <c r="U1777">
        <f t="shared" si="167"/>
        <v>2014</v>
      </c>
    </row>
    <row r="1778" spans="1:21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41941.665173611116</v>
      </c>
      <c r="T1778" s="10">
        <f t="shared" si="166"/>
        <v>41905.665173611116</v>
      </c>
      <c r="U1778">
        <f t="shared" si="167"/>
        <v>2014</v>
      </c>
    </row>
    <row r="1779" spans="1:21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42055.065428240741</v>
      </c>
      <c r="T1779" s="10">
        <f t="shared" si="166"/>
        <v>42025.065428240741</v>
      </c>
      <c r="U1779">
        <f t="shared" si="167"/>
        <v>2015</v>
      </c>
    </row>
    <row r="1780" spans="1:21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42090.530034722229</v>
      </c>
      <c r="T1780" s="10">
        <f t="shared" si="166"/>
        <v>42045.571701388886</v>
      </c>
      <c r="U1780">
        <f t="shared" si="167"/>
        <v>2015</v>
      </c>
    </row>
    <row r="1781" spans="1:21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42615.400231481479</v>
      </c>
      <c r="T1781" s="10">
        <f t="shared" si="166"/>
        <v>42585.400231481479</v>
      </c>
      <c r="U1781">
        <f t="shared" si="167"/>
        <v>2016</v>
      </c>
    </row>
    <row r="1782" spans="1:21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42553.30914351852</v>
      </c>
      <c r="T1782" s="10">
        <f t="shared" si="166"/>
        <v>42493.30914351852</v>
      </c>
      <c r="U1782">
        <f t="shared" si="167"/>
        <v>2016</v>
      </c>
    </row>
    <row r="1783" spans="1:21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42628.325752314813</v>
      </c>
      <c r="T1783" s="10">
        <f t="shared" si="166"/>
        <v>42597.325752314813</v>
      </c>
      <c r="U1783">
        <f t="shared" si="167"/>
        <v>2016</v>
      </c>
    </row>
    <row r="1784" spans="1:21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42421.283437500002</v>
      </c>
      <c r="T1784" s="10">
        <f t="shared" si="166"/>
        <v>42388.283437500002</v>
      </c>
      <c r="U1784">
        <f t="shared" si="167"/>
        <v>2016</v>
      </c>
    </row>
    <row r="1785" spans="1:21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42145.658310185187</v>
      </c>
      <c r="T1785" s="10">
        <f t="shared" si="166"/>
        <v>42115.658310185187</v>
      </c>
      <c r="U1785">
        <f t="shared" si="167"/>
        <v>2015</v>
      </c>
    </row>
    <row r="1786" spans="1:21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42034.850694444445</v>
      </c>
      <c r="T1786" s="10">
        <f t="shared" si="166"/>
        <v>42003.363888888889</v>
      </c>
      <c r="U1786">
        <f t="shared" si="167"/>
        <v>2015</v>
      </c>
    </row>
    <row r="1787" spans="1:21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41927.708333333336</v>
      </c>
      <c r="T1787" s="10">
        <f t="shared" si="166"/>
        <v>41896.843229166669</v>
      </c>
      <c r="U1787">
        <f t="shared" si="167"/>
        <v>2014</v>
      </c>
    </row>
    <row r="1788" spans="1:21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41988.258993055562</v>
      </c>
      <c r="T1788" s="10">
        <f t="shared" si="166"/>
        <v>41958.258993055562</v>
      </c>
      <c r="U1788">
        <f t="shared" si="167"/>
        <v>2014</v>
      </c>
    </row>
    <row r="1789" spans="1:21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42098.322187500002</v>
      </c>
      <c r="T1789" s="10">
        <f t="shared" si="166"/>
        <v>42068.363854166666</v>
      </c>
      <c r="U1789">
        <f t="shared" si="167"/>
        <v>2015</v>
      </c>
    </row>
    <row r="1790" spans="1:21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41943.656736111116</v>
      </c>
      <c r="T1790" s="10">
        <f t="shared" si="166"/>
        <v>41913.656736111116</v>
      </c>
      <c r="U1790">
        <f t="shared" si="167"/>
        <v>2014</v>
      </c>
    </row>
    <row r="1791" spans="1:21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42015.958368055559</v>
      </c>
      <c r="T1791" s="10">
        <f t="shared" si="166"/>
        <v>41955.958368055559</v>
      </c>
      <c r="U1791">
        <f t="shared" si="167"/>
        <v>2015</v>
      </c>
    </row>
    <row r="1792" spans="1:21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42040.382847222223</v>
      </c>
      <c r="T1792" s="10">
        <f t="shared" si="166"/>
        <v>42010.382847222223</v>
      </c>
      <c r="U1792">
        <f t="shared" si="167"/>
        <v>2015</v>
      </c>
    </row>
    <row r="1793" spans="1:21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42033.448668981488</v>
      </c>
      <c r="T1793" s="10">
        <f t="shared" si="166"/>
        <v>41973.448668981488</v>
      </c>
      <c r="U1793">
        <f t="shared" si="167"/>
        <v>2015</v>
      </c>
    </row>
    <row r="1794" spans="1:21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42225.999305555561</v>
      </c>
      <c r="T1794" s="10">
        <f t="shared" si="166"/>
        <v>42188.739374999997</v>
      </c>
      <c r="U1794">
        <f t="shared" si="167"/>
        <v>2015</v>
      </c>
    </row>
    <row r="1795" spans="1:21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T1858" si="172">(I1795/86400)+25569+(-7/24)</f>
        <v>41970.64166666667</v>
      </c>
      <c r="T1795" s="10">
        <f t="shared" si="172"/>
        <v>41940.6</v>
      </c>
      <c r="U1795">
        <f t="shared" ref="U1795:U1858" si="173">YEAR(S1795)</f>
        <v>2014</v>
      </c>
    </row>
    <row r="1796" spans="1:21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42046.259513888894</v>
      </c>
      <c r="T1796" s="10">
        <f t="shared" si="172"/>
        <v>42011.259513888894</v>
      </c>
      <c r="U1796">
        <f t="shared" si="173"/>
        <v>2015</v>
      </c>
    </row>
    <row r="1797" spans="1:21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42657.375000000007</v>
      </c>
      <c r="T1797" s="10">
        <f t="shared" si="172"/>
        <v>42627.997002314813</v>
      </c>
      <c r="U1797">
        <f t="shared" si="173"/>
        <v>2016</v>
      </c>
    </row>
    <row r="1798" spans="1:21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42575.14775462963</v>
      </c>
      <c r="T1798" s="10">
        <f t="shared" si="172"/>
        <v>42515.14775462963</v>
      </c>
      <c r="U1798">
        <f t="shared" si="173"/>
        <v>2016</v>
      </c>
    </row>
    <row r="1799" spans="1:21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42719.277650462966</v>
      </c>
      <c r="T1799" s="10">
        <f t="shared" si="172"/>
        <v>42689.277650462966</v>
      </c>
      <c r="U1799">
        <f t="shared" si="173"/>
        <v>2016</v>
      </c>
    </row>
    <row r="1800" spans="1:21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42404.035104166665</v>
      </c>
      <c r="T1800" s="10">
        <f t="shared" si="172"/>
        <v>42344.035104166665</v>
      </c>
      <c r="U1800">
        <f t="shared" si="173"/>
        <v>2016</v>
      </c>
    </row>
    <row r="1801" spans="1:21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41954.592685185191</v>
      </c>
      <c r="T1801" s="10">
        <f t="shared" si="172"/>
        <v>41934.551018518519</v>
      </c>
      <c r="U1801">
        <f t="shared" si="173"/>
        <v>2014</v>
      </c>
    </row>
    <row r="1802" spans="1:21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42653.314467592594</v>
      </c>
      <c r="T1802" s="10">
        <f t="shared" si="172"/>
        <v>42623.314467592594</v>
      </c>
      <c r="U1802">
        <f t="shared" si="173"/>
        <v>2016</v>
      </c>
    </row>
    <row r="1803" spans="1:21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42353.215277777781</v>
      </c>
      <c r="T1803" s="10">
        <f t="shared" si="172"/>
        <v>42321.368842592594</v>
      </c>
      <c r="U1803">
        <f t="shared" si="173"/>
        <v>2015</v>
      </c>
    </row>
    <row r="1804" spans="1:21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42182.624305555561</v>
      </c>
      <c r="T1804" s="10">
        <f t="shared" si="172"/>
        <v>42159.180902777785</v>
      </c>
      <c r="U1804">
        <f t="shared" si="173"/>
        <v>2015</v>
      </c>
    </row>
    <row r="1805" spans="1:21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42048.77988425926</v>
      </c>
      <c r="T1805" s="10">
        <f t="shared" si="172"/>
        <v>42017.77988425926</v>
      </c>
      <c r="U1805">
        <f t="shared" si="173"/>
        <v>2015</v>
      </c>
    </row>
    <row r="1806" spans="1:21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42322.428287037044</v>
      </c>
      <c r="T1806" s="10">
        <f t="shared" si="172"/>
        <v>42282.386620370373</v>
      </c>
      <c r="U1806">
        <f t="shared" si="173"/>
        <v>2015</v>
      </c>
    </row>
    <row r="1807" spans="1:21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42279.458333333336</v>
      </c>
      <c r="T1807" s="10">
        <f t="shared" si="172"/>
        <v>42247.512245370373</v>
      </c>
      <c r="U1807">
        <f t="shared" si="173"/>
        <v>2015</v>
      </c>
    </row>
    <row r="1808" spans="1:21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41912.346631944449</v>
      </c>
      <c r="T1808" s="10">
        <f t="shared" si="172"/>
        <v>41877.346631944449</v>
      </c>
      <c r="U1808">
        <f t="shared" si="173"/>
        <v>2014</v>
      </c>
    </row>
    <row r="1809" spans="1:21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41909.776770833334</v>
      </c>
      <c r="T1809" s="10">
        <f t="shared" si="172"/>
        <v>41879.776770833334</v>
      </c>
      <c r="U1809">
        <f t="shared" si="173"/>
        <v>2014</v>
      </c>
    </row>
    <row r="1810" spans="1:21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42777.389236111114</v>
      </c>
      <c r="T1810" s="10">
        <f t="shared" si="172"/>
        <v>42742.389236111114</v>
      </c>
      <c r="U1810">
        <f t="shared" si="173"/>
        <v>2017</v>
      </c>
    </row>
    <row r="1811" spans="1:21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42064.616192129637</v>
      </c>
      <c r="T1811" s="10">
        <f t="shared" si="172"/>
        <v>42029.616192129637</v>
      </c>
      <c r="U1811">
        <f t="shared" si="173"/>
        <v>2015</v>
      </c>
    </row>
    <row r="1812" spans="1:21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41872.618356481486</v>
      </c>
      <c r="T1812" s="10">
        <f t="shared" si="172"/>
        <v>41860.618356481486</v>
      </c>
      <c r="U1812">
        <f t="shared" si="173"/>
        <v>2014</v>
      </c>
    </row>
    <row r="1813" spans="1:21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41935.875</v>
      </c>
      <c r="T1813" s="10">
        <f t="shared" si="172"/>
        <v>41876.142013888893</v>
      </c>
      <c r="U1813">
        <f t="shared" si="173"/>
        <v>2014</v>
      </c>
    </row>
    <row r="1814" spans="1:21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42554.027037037034</v>
      </c>
      <c r="T1814" s="10">
        <f t="shared" si="172"/>
        <v>42524.027037037034</v>
      </c>
      <c r="U1814">
        <f t="shared" si="173"/>
        <v>2016</v>
      </c>
    </row>
    <row r="1815" spans="1:21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41859.597361111111</v>
      </c>
      <c r="T1815" s="10">
        <f t="shared" si="172"/>
        <v>41829.597361111111</v>
      </c>
      <c r="U1815">
        <f t="shared" si="173"/>
        <v>2014</v>
      </c>
    </row>
    <row r="1816" spans="1:21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42063.022407407414</v>
      </c>
      <c r="T1816" s="10">
        <f t="shared" si="172"/>
        <v>42033.022407407414</v>
      </c>
      <c r="U1816">
        <f t="shared" si="173"/>
        <v>2015</v>
      </c>
    </row>
    <row r="1817" spans="1:21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42186.615011574075</v>
      </c>
      <c r="T1817" s="10">
        <f t="shared" si="172"/>
        <v>42172.615011574075</v>
      </c>
      <c r="U1817">
        <f t="shared" si="173"/>
        <v>2015</v>
      </c>
    </row>
    <row r="1818" spans="1:21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42576.500000000007</v>
      </c>
      <c r="T1818" s="10">
        <f t="shared" si="172"/>
        <v>42548.58452546296</v>
      </c>
      <c r="U1818">
        <f t="shared" si="173"/>
        <v>2016</v>
      </c>
    </row>
    <row r="1819" spans="1:21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42764.999305555561</v>
      </c>
      <c r="T1819" s="10">
        <f t="shared" si="172"/>
        <v>42705.370451388888</v>
      </c>
      <c r="U1819">
        <f t="shared" si="173"/>
        <v>2017</v>
      </c>
    </row>
    <row r="1820" spans="1:21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42096.901041666664</v>
      </c>
      <c r="T1820" s="10">
        <f t="shared" si="172"/>
        <v>42066.942708333336</v>
      </c>
      <c r="U1820">
        <f t="shared" si="173"/>
        <v>2015</v>
      </c>
    </row>
    <row r="1821" spans="1:21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41850.460601851853</v>
      </c>
      <c r="T1821" s="10">
        <f t="shared" si="172"/>
        <v>41820.460601851853</v>
      </c>
      <c r="U1821">
        <f t="shared" si="173"/>
        <v>2014</v>
      </c>
    </row>
    <row r="1822" spans="1:21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42094.75104166667</v>
      </c>
      <c r="T1822" s="10">
        <f t="shared" si="172"/>
        <v>42064.792708333334</v>
      </c>
      <c r="U1822">
        <f t="shared" si="173"/>
        <v>2015</v>
      </c>
    </row>
    <row r="1823" spans="1:21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40971.027395833335</v>
      </c>
      <c r="T1823" s="10">
        <f t="shared" si="172"/>
        <v>40926.027395833335</v>
      </c>
      <c r="U1823">
        <f t="shared" si="173"/>
        <v>2012</v>
      </c>
    </row>
    <row r="1824" spans="1:21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41670.500694444447</v>
      </c>
      <c r="T1824" s="10">
        <f t="shared" si="172"/>
        <v>41634.505347222228</v>
      </c>
      <c r="U1824">
        <f t="shared" si="173"/>
        <v>2014</v>
      </c>
    </row>
    <row r="1825" spans="1:21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41206.393240740741</v>
      </c>
      <c r="T1825" s="10">
        <f t="shared" si="172"/>
        <v>41176.393240740741</v>
      </c>
      <c r="U1825">
        <f t="shared" si="173"/>
        <v>2012</v>
      </c>
    </row>
    <row r="1826" spans="1:21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41646.797222222223</v>
      </c>
      <c r="T1826" s="10">
        <f t="shared" si="172"/>
        <v>41626.624618055554</v>
      </c>
      <c r="U1826">
        <f t="shared" si="173"/>
        <v>2014</v>
      </c>
    </row>
    <row r="1827" spans="1:21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41466.542858796296</v>
      </c>
      <c r="T1827" s="10">
        <f t="shared" si="172"/>
        <v>41443.542858796296</v>
      </c>
      <c r="U1827">
        <f t="shared" si="173"/>
        <v>2013</v>
      </c>
    </row>
    <row r="1828" spans="1:21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41687.632141203707</v>
      </c>
      <c r="T1828" s="10">
        <f t="shared" si="172"/>
        <v>41657.632141203707</v>
      </c>
      <c r="U1828">
        <f t="shared" si="173"/>
        <v>2014</v>
      </c>
    </row>
    <row r="1829" spans="1:21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40605.034270833334</v>
      </c>
      <c r="T1829" s="10">
        <f t="shared" si="172"/>
        <v>40555.034270833334</v>
      </c>
      <c r="U1829">
        <f t="shared" si="173"/>
        <v>2011</v>
      </c>
    </row>
    <row r="1830" spans="1:21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41768.625</v>
      </c>
      <c r="T1830" s="10">
        <f t="shared" si="172"/>
        <v>41736.607986111114</v>
      </c>
      <c r="U1830">
        <f t="shared" si="173"/>
        <v>2014</v>
      </c>
    </row>
    <row r="1831" spans="1:21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40564.625</v>
      </c>
      <c r="T1831" s="10">
        <f t="shared" si="172"/>
        <v>40515.795960648153</v>
      </c>
      <c r="U1831">
        <f t="shared" si="173"/>
        <v>2011</v>
      </c>
    </row>
    <row r="1832" spans="1:21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41694.392442129632</v>
      </c>
      <c r="T1832" s="10">
        <f t="shared" si="172"/>
        <v>41664.392442129632</v>
      </c>
      <c r="U1832">
        <f t="shared" si="173"/>
        <v>2014</v>
      </c>
    </row>
    <row r="1833" spans="1:21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41041.704432870371</v>
      </c>
      <c r="T1833" s="10">
        <f t="shared" si="172"/>
        <v>41026.704432870371</v>
      </c>
      <c r="U1833">
        <f t="shared" si="173"/>
        <v>2012</v>
      </c>
    </row>
    <row r="1834" spans="1:21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40606.24799768519</v>
      </c>
      <c r="T1834" s="10">
        <f t="shared" si="172"/>
        <v>40576.24799768519</v>
      </c>
      <c r="U1834">
        <f t="shared" si="173"/>
        <v>2011</v>
      </c>
    </row>
    <row r="1835" spans="1:21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41335.040972222225</v>
      </c>
      <c r="T1835" s="10">
        <f t="shared" si="172"/>
        <v>41302.752349537041</v>
      </c>
      <c r="U1835">
        <f t="shared" si="173"/>
        <v>2013</v>
      </c>
    </row>
    <row r="1836" spans="1:21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42028.672395833339</v>
      </c>
      <c r="T1836" s="10">
        <f t="shared" si="172"/>
        <v>41988.672395833339</v>
      </c>
      <c r="U1836">
        <f t="shared" si="173"/>
        <v>2015</v>
      </c>
    </row>
    <row r="1837" spans="1:21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42460.368877314817</v>
      </c>
      <c r="T1837" s="10">
        <f t="shared" si="172"/>
        <v>42430.410543981481</v>
      </c>
      <c r="U1837">
        <f t="shared" si="173"/>
        <v>2016</v>
      </c>
    </row>
    <row r="1838" spans="1:21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41322.517696759263</v>
      </c>
      <c r="T1838" s="10">
        <f t="shared" si="172"/>
        <v>41305.517696759263</v>
      </c>
      <c r="U1838">
        <f t="shared" si="173"/>
        <v>2013</v>
      </c>
    </row>
    <row r="1839" spans="1:21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40985.714525462965</v>
      </c>
      <c r="T1839" s="10">
        <f t="shared" si="172"/>
        <v>40925.756192129636</v>
      </c>
      <c r="U1839">
        <f t="shared" si="173"/>
        <v>2012</v>
      </c>
    </row>
    <row r="1840" spans="1:21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40816.833333333336</v>
      </c>
      <c r="T1840" s="10">
        <f t="shared" si="172"/>
        <v>40788.494872685187</v>
      </c>
      <c r="U1840">
        <f t="shared" si="173"/>
        <v>2011</v>
      </c>
    </row>
    <row r="1841" spans="1:21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42644.430347222224</v>
      </c>
      <c r="T1841" s="10">
        <f t="shared" si="172"/>
        <v>42614.430347222224</v>
      </c>
      <c r="U1841">
        <f t="shared" si="173"/>
        <v>2016</v>
      </c>
    </row>
    <row r="1842" spans="1:21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41400.915972222225</v>
      </c>
      <c r="T1842" s="10">
        <f t="shared" si="172"/>
        <v>41381.804513888892</v>
      </c>
      <c r="U1842">
        <f t="shared" si="173"/>
        <v>2013</v>
      </c>
    </row>
    <row r="1843" spans="1:21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41778.915972222225</v>
      </c>
      <c r="T1843" s="10">
        <f t="shared" si="172"/>
        <v>41745.553761574076</v>
      </c>
      <c r="U1843">
        <f t="shared" si="173"/>
        <v>2014</v>
      </c>
    </row>
    <row r="1844" spans="1:21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42064.957638888889</v>
      </c>
      <c r="T1844" s="10">
        <f t="shared" si="172"/>
        <v>42031.340057870373</v>
      </c>
      <c r="U1844">
        <f t="shared" si="173"/>
        <v>2015</v>
      </c>
    </row>
    <row r="1845" spans="1:21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40594.7031712963</v>
      </c>
      <c r="T1845" s="10">
        <f t="shared" si="172"/>
        <v>40564.7031712963</v>
      </c>
      <c r="U1845">
        <f t="shared" si="173"/>
        <v>2011</v>
      </c>
    </row>
    <row r="1846" spans="1:21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40704.833333333336</v>
      </c>
      <c r="T1846" s="10">
        <f t="shared" si="172"/>
        <v>40666.681875000002</v>
      </c>
      <c r="U1846">
        <f t="shared" si="173"/>
        <v>2011</v>
      </c>
    </row>
    <row r="1847" spans="1:21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42537.913194444445</v>
      </c>
      <c r="T1847" s="10">
        <f t="shared" si="172"/>
        <v>42523.041643518525</v>
      </c>
      <c r="U1847">
        <f t="shared" si="173"/>
        <v>2016</v>
      </c>
    </row>
    <row r="1848" spans="1:21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41258.358530092599</v>
      </c>
      <c r="T1848" s="10">
        <f t="shared" si="172"/>
        <v>41228.358530092599</v>
      </c>
      <c r="U1848">
        <f t="shared" si="173"/>
        <v>2012</v>
      </c>
    </row>
    <row r="1849" spans="1:21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42114.944814814815</v>
      </c>
      <c r="T1849" s="10">
        <f t="shared" si="172"/>
        <v>42093.944814814815</v>
      </c>
      <c r="U1849">
        <f t="shared" si="173"/>
        <v>2015</v>
      </c>
    </row>
    <row r="1850" spans="1:21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40754.999305555561</v>
      </c>
      <c r="T1850" s="10">
        <f t="shared" si="172"/>
        <v>40691.496388888889</v>
      </c>
      <c r="U1850">
        <f t="shared" si="173"/>
        <v>2011</v>
      </c>
    </row>
    <row r="1851" spans="1:21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41199.553923611114</v>
      </c>
      <c r="T1851" s="10">
        <f t="shared" si="172"/>
        <v>41169.553923611114</v>
      </c>
      <c r="U1851">
        <f t="shared" si="173"/>
        <v>2012</v>
      </c>
    </row>
    <row r="1852" spans="1:21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41830.66782407408</v>
      </c>
      <c r="T1852" s="10">
        <f t="shared" si="172"/>
        <v>41800.66782407408</v>
      </c>
      <c r="U1852">
        <f t="shared" si="173"/>
        <v>2014</v>
      </c>
    </row>
    <row r="1853" spans="1:21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41847.75</v>
      </c>
      <c r="T1853" s="10">
        <f t="shared" si="172"/>
        <v>41827.615023148152</v>
      </c>
      <c r="U1853">
        <f t="shared" si="173"/>
        <v>2014</v>
      </c>
    </row>
    <row r="1854" spans="1:21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42118.708333333336</v>
      </c>
      <c r="T1854" s="10">
        <f t="shared" si="172"/>
        <v>42081.479768518526</v>
      </c>
      <c r="U1854">
        <f t="shared" si="173"/>
        <v>2015</v>
      </c>
    </row>
    <row r="1855" spans="1:21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41226.810381944444</v>
      </c>
      <c r="T1855" s="10">
        <f t="shared" si="172"/>
        <v>41176.76871527778</v>
      </c>
      <c r="U1855">
        <f t="shared" si="173"/>
        <v>2012</v>
      </c>
    </row>
    <row r="1856" spans="1:21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41417.729594907411</v>
      </c>
      <c r="T1856" s="10">
        <f t="shared" si="172"/>
        <v>41387.729594907411</v>
      </c>
      <c r="U1856">
        <f t="shared" si="173"/>
        <v>2013</v>
      </c>
    </row>
    <row r="1857" spans="1:21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41645.246990740743</v>
      </c>
      <c r="T1857" s="10">
        <f t="shared" si="172"/>
        <v>41600.246990740743</v>
      </c>
      <c r="U1857">
        <f t="shared" si="173"/>
        <v>2014</v>
      </c>
    </row>
    <row r="1858" spans="1:21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41838.563333333332</v>
      </c>
      <c r="T1858" s="10">
        <f t="shared" si="172"/>
        <v>41817.563333333332</v>
      </c>
      <c r="U1858">
        <f t="shared" si="173"/>
        <v>2014</v>
      </c>
    </row>
    <row r="1859" spans="1:21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T1922" si="178">(I1859/86400)+25569+(-7/24)</f>
        <v>41894.477002314816</v>
      </c>
      <c r="T1859" s="10">
        <f t="shared" si="178"/>
        <v>41864.477002314816</v>
      </c>
      <c r="U1859">
        <f t="shared" ref="U1859:U1922" si="179">YEAR(S1859)</f>
        <v>2014</v>
      </c>
    </row>
    <row r="1860" spans="1:21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40892.950474537043</v>
      </c>
      <c r="T1860" s="10">
        <f t="shared" si="178"/>
        <v>40832.908807870372</v>
      </c>
      <c r="U1860">
        <f t="shared" si="179"/>
        <v>2011</v>
      </c>
    </row>
    <row r="1861" spans="1:21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40808.478344907409</v>
      </c>
      <c r="T1861" s="10">
        <f t="shared" si="178"/>
        <v>40778.478344907409</v>
      </c>
      <c r="U1861">
        <f t="shared" si="179"/>
        <v>2011</v>
      </c>
    </row>
    <row r="1862" spans="1:21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41676.417638888895</v>
      </c>
      <c r="T1862" s="10">
        <f t="shared" si="178"/>
        <v>41655.417638888895</v>
      </c>
      <c r="U1862">
        <f t="shared" si="179"/>
        <v>2014</v>
      </c>
    </row>
    <row r="1863" spans="1:21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42030.008576388893</v>
      </c>
      <c r="T1863" s="10">
        <f t="shared" si="178"/>
        <v>42000.008576388893</v>
      </c>
      <c r="U1863">
        <f t="shared" si="179"/>
        <v>2015</v>
      </c>
    </row>
    <row r="1864" spans="1:21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42802.020833333336</v>
      </c>
      <c r="T1864" s="10">
        <f t="shared" si="178"/>
        <v>42755.201087962967</v>
      </c>
      <c r="U1864">
        <f t="shared" si="179"/>
        <v>2017</v>
      </c>
    </row>
    <row r="1865" spans="1:21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41802.505613425928</v>
      </c>
      <c r="T1865" s="10">
        <f t="shared" si="178"/>
        <v>41772.505613425928</v>
      </c>
      <c r="U1865">
        <f t="shared" si="179"/>
        <v>2014</v>
      </c>
    </row>
    <row r="1866" spans="1:21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41763.424768518518</v>
      </c>
      <c r="T1866" s="10">
        <f t="shared" si="178"/>
        <v>41733.424768518518</v>
      </c>
      <c r="U1866">
        <f t="shared" si="179"/>
        <v>2014</v>
      </c>
    </row>
    <row r="1867" spans="1:21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42680.117442129631</v>
      </c>
      <c r="T1867" s="10">
        <f t="shared" si="178"/>
        <v>42645.075775462967</v>
      </c>
      <c r="U1867">
        <f t="shared" si="179"/>
        <v>2016</v>
      </c>
    </row>
    <row r="1868" spans="1:21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42794.875000000007</v>
      </c>
      <c r="T1868" s="10">
        <f t="shared" si="178"/>
        <v>42741.954826388894</v>
      </c>
      <c r="U1868">
        <f t="shared" si="179"/>
        <v>2017</v>
      </c>
    </row>
    <row r="1869" spans="1:21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42679.633240740739</v>
      </c>
      <c r="T1869" s="10">
        <f t="shared" si="178"/>
        <v>42649.633240740739</v>
      </c>
      <c r="U1869">
        <f t="shared" si="179"/>
        <v>2016</v>
      </c>
    </row>
    <row r="1870" spans="1:21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42353.040972222225</v>
      </c>
      <c r="T1870" s="10">
        <f t="shared" si="178"/>
        <v>42328.487557870372</v>
      </c>
      <c r="U1870">
        <f t="shared" si="179"/>
        <v>2015</v>
      </c>
    </row>
    <row r="1871" spans="1:21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42738.711215277777</v>
      </c>
      <c r="T1871" s="10">
        <f t="shared" si="178"/>
        <v>42708.711215277777</v>
      </c>
      <c r="U1871">
        <f t="shared" si="179"/>
        <v>2017</v>
      </c>
    </row>
    <row r="1872" spans="1:21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42399.886805555558</v>
      </c>
      <c r="T1872" s="10">
        <f t="shared" si="178"/>
        <v>42371.064062500001</v>
      </c>
      <c r="U1872">
        <f t="shared" si="179"/>
        <v>2016</v>
      </c>
    </row>
    <row r="1873" spans="1:21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41963.533576388894</v>
      </c>
      <c r="T1873" s="10">
        <f t="shared" si="178"/>
        <v>41923.491909722223</v>
      </c>
      <c r="U1873">
        <f t="shared" si="179"/>
        <v>2014</v>
      </c>
    </row>
    <row r="1874" spans="1:21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42184.83798611111</v>
      </c>
      <c r="T1874" s="10">
        <f t="shared" si="178"/>
        <v>42154.83798611111</v>
      </c>
      <c r="U1874">
        <f t="shared" si="179"/>
        <v>2015</v>
      </c>
    </row>
    <row r="1875" spans="1:21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42193.406250000007</v>
      </c>
      <c r="T1875" s="10">
        <f t="shared" si="178"/>
        <v>42164.324189814819</v>
      </c>
      <c r="U1875">
        <f t="shared" si="179"/>
        <v>2015</v>
      </c>
    </row>
    <row r="1876" spans="1:21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42549.677465277775</v>
      </c>
      <c r="T1876" s="10">
        <f t="shared" si="178"/>
        <v>42529.677465277775</v>
      </c>
      <c r="U1876">
        <f t="shared" si="179"/>
        <v>2016</v>
      </c>
    </row>
    <row r="1877" spans="1:21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42588.607731481483</v>
      </c>
      <c r="T1877" s="10">
        <f t="shared" si="178"/>
        <v>42528.607731481483</v>
      </c>
      <c r="U1877">
        <f t="shared" si="179"/>
        <v>2016</v>
      </c>
    </row>
    <row r="1878" spans="1:21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41805.993113425931</v>
      </c>
      <c r="T1878" s="10">
        <f t="shared" si="178"/>
        <v>41775.993113425931</v>
      </c>
      <c r="U1878">
        <f t="shared" si="179"/>
        <v>2014</v>
      </c>
    </row>
    <row r="1879" spans="1:21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42063.737557870372</v>
      </c>
      <c r="T1879" s="10">
        <f t="shared" si="178"/>
        <v>42034.737557870372</v>
      </c>
      <c r="U1879">
        <f t="shared" si="179"/>
        <v>2015</v>
      </c>
    </row>
    <row r="1880" spans="1:21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41802.71707175926</v>
      </c>
      <c r="T1880" s="10">
        <f t="shared" si="178"/>
        <v>41772.71707175926</v>
      </c>
      <c r="U1880">
        <f t="shared" si="179"/>
        <v>2014</v>
      </c>
    </row>
    <row r="1881" spans="1:21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42443.316307870373</v>
      </c>
      <c r="T1881" s="10">
        <f t="shared" si="178"/>
        <v>42413.357974537044</v>
      </c>
      <c r="U1881">
        <f t="shared" si="179"/>
        <v>2016</v>
      </c>
    </row>
    <row r="1882" spans="1:21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42459.233564814822</v>
      </c>
      <c r="T1882" s="10">
        <f t="shared" si="178"/>
        <v>42430.275231481479</v>
      </c>
      <c r="U1882">
        <f t="shared" si="179"/>
        <v>2016</v>
      </c>
    </row>
    <row r="1883" spans="1:21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42072.819317129637</v>
      </c>
      <c r="T1883" s="10">
        <f t="shared" si="178"/>
        <v>42042.860983796294</v>
      </c>
      <c r="U1883">
        <f t="shared" si="179"/>
        <v>2015</v>
      </c>
    </row>
    <row r="1884" spans="1:21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41100.700000000004</v>
      </c>
      <c r="T1884" s="10">
        <f t="shared" si="178"/>
        <v>41067.657546296301</v>
      </c>
      <c r="U1884">
        <f t="shared" si="179"/>
        <v>2012</v>
      </c>
    </row>
    <row r="1885" spans="1:21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41007.614675925928</v>
      </c>
      <c r="T1885" s="10">
        <f t="shared" si="178"/>
        <v>40977.656342592592</v>
      </c>
      <c r="U1885">
        <f t="shared" si="179"/>
        <v>2012</v>
      </c>
    </row>
    <row r="1886" spans="1:21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41240.208333333336</v>
      </c>
      <c r="T1886" s="10">
        <f t="shared" si="178"/>
        <v>41204.906655092593</v>
      </c>
      <c r="U1886">
        <f t="shared" si="179"/>
        <v>2012</v>
      </c>
    </row>
    <row r="1887" spans="1:21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41131.625</v>
      </c>
      <c r="T1887" s="10">
        <f t="shared" si="178"/>
        <v>41098.802199074074</v>
      </c>
      <c r="U1887">
        <f t="shared" si="179"/>
        <v>2012</v>
      </c>
    </row>
    <row r="1888" spans="1:21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41955.656689814816</v>
      </c>
      <c r="T1888" s="10">
        <f t="shared" si="178"/>
        <v>41925.615023148152</v>
      </c>
      <c r="U1888">
        <f t="shared" si="179"/>
        <v>2014</v>
      </c>
    </row>
    <row r="1889" spans="1:21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42341.604166666664</v>
      </c>
      <c r="T1889" s="10">
        <f t="shared" si="178"/>
        <v>42323.508472222224</v>
      </c>
      <c r="U1889">
        <f t="shared" si="179"/>
        <v>2015</v>
      </c>
    </row>
    <row r="1890" spans="1:21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40329.915972222225</v>
      </c>
      <c r="T1890" s="10">
        <f t="shared" si="178"/>
        <v>40298.948287037041</v>
      </c>
      <c r="U1890">
        <f t="shared" si="179"/>
        <v>2010</v>
      </c>
    </row>
    <row r="1891" spans="1:21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41344.460023148153</v>
      </c>
      <c r="T1891" s="10">
        <f t="shared" si="178"/>
        <v>41299.501689814817</v>
      </c>
      <c r="U1891">
        <f t="shared" si="179"/>
        <v>2013</v>
      </c>
    </row>
    <row r="1892" spans="1:21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41258.494537037041</v>
      </c>
      <c r="T1892" s="10">
        <f t="shared" si="178"/>
        <v>41228.494537037041</v>
      </c>
      <c r="U1892">
        <f t="shared" si="179"/>
        <v>2012</v>
      </c>
    </row>
    <row r="1893" spans="1:21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40380.958333333336</v>
      </c>
      <c r="T1893" s="10">
        <f t="shared" si="178"/>
        <v>40335.506412037037</v>
      </c>
      <c r="U1893">
        <f t="shared" si="179"/>
        <v>2010</v>
      </c>
    </row>
    <row r="1894" spans="1:21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40701.34584490741</v>
      </c>
      <c r="T1894" s="10">
        <f t="shared" si="178"/>
        <v>40671.34584490741</v>
      </c>
      <c r="U1894">
        <f t="shared" si="179"/>
        <v>2011</v>
      </c>
    </row>
    <row r="1895" spans="1:21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40648.874305555561</v>
      </c>
      <c r="T1895" s="10">
        <f t="shared" si="178"/>
        <v>40632.650289351855</v>
      </c>
      <c r="U1895">
        <f t="shared" si="179"/>
        <v>2011</v>
      </c>
    </row>
    <row r="1896" spans="1:21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40951.613229166665</v>
      </c>
      <c r="T1896" s="10">
        <f t="shared" si="178"/>
        <v>40920.613229166665</v>
      </c>
      <c r="U1896">
        <f t="shared" si="179"/>
        <v>2012</v>
      </c>
    </row>
    <row r="1897" spans="1:21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42297.455115740748</v>
      </c>
      <c r="T1897" s="10">
        <f t="shared" si="178"/>
        <v>42267.455115740748</v>
      </c>
      <c r="U1897">
        <f t="shared" si="179"/>
        <v>2015</v>
      </c>
    </row>
    <row r="1898" spans="1:21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41011.418576388889</v>
      </c>
      <c r="T1898" s="10">
        <f t="shared" si="178"/>
        <v>40981.418576388889</v>
      </c>
      <c r="U1898">
        <f t="shared" si="179"/>
        <v>2012</v>
      </c>
    </row>
    <row r="1899" spans="1:21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41702.583333333336</v>
      </c>
      <c r="T1899" s="10">
        <f t="shared" si="178"/>
        <v>41680.29173611111</v>
      </c>
      <c r="U1899">
        <f t="shared" si="179"/>
        <v>2014</v>
      </c>
    </row>
    <row r="1900" spans="1:21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42401.458333333336</v>
      </c>
      <c r="T1900" s="10">
        <f t="shared" si="178"/>
        <v>42365.901307870372</v>
      </c>
      <c r="U1900">
        <f t="shared" si="179"/>
        <v>2016</v>
      </c>
    </row>
    <row r="1901" spans="1:21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42088.608402777776</v>
      </c>
      <c r="T1901" s="10">
        <f t="shared" si="178"/>
        <v>42058.650069444448</v>
      </c>
      <c r="U1901">
        <f t="shared" si="179"/>
        <v>2015</v>
      </c>
    </row>
    <row r="1902" spans="1:21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41188.124305555561</v>
      </c>
      <c r="T1902" s="10">
        <f t="shared" si="178"/>
        <v>41160.58021990741</v>
      </c>
      <c r="U1902">
        <f t="shared" si="179"/>
        <v>2012</v>
      </c>
    </row>
    <row r="1903" spans="1:21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42146.250000000007</v>
      </c>
      <c r="T1903" s="10">
        <f t="shared" si="178"/>
        <v>42116.251493055555</v>
      </c>
      <c r="U1903">
        <f t="shared" si="179"/>
        <v>2015</v>
      </c>
    </row>
    <row r="1904" spans="1:21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42067.498229166667</v>
      </c>
      <c r="T1904" s="10">
        <f t="shared" si="178"/>
        <v>42037.498229166667</v>
      </c>
      <c r="U1904">
        <f t="shared" si="179"/>
        <v>2015</v>
      </c>
    </row>
    <row r="1905" spans="1:21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42762.479062500002</v>
      </c>
      <c r="T1905" s="10">
        <f t="shared" si="178"/>
        <v>42702.479062500002</v>
      </c>
      <c r="U1905">
        <f t="shared" si="179"/>
        <v>2017</v>
      </c>
    </row>
    <row r="1906" spans="1:21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42371.39376157408</v>
      </c>
      <c r="T1906" s="10">
        <f t="shared" si="178"/>
        <v>42326.39376157408</v>
      </c>
      <c r="U1906">
        <f t="shared" si="179"/>
        <v>2016</v>
      </c>
    </row>
    <row r="1907" spans="1:21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41889.634189814817</v>
      </c>
      <c r="T1907" s="10">
        <f t="shared" si="178"/>
        <v>41859.634189814817</v>
      </c>
      <c r="U1907">
        <f t="shared" si="179"/>
        <v>2014</v>
      </c>
    </row>
    <row r="1908" spans="1:21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42544.379432870373</v>
      </c>
      <c r="T1908" s="10">
        <f t="shared" si="178"/>
        <v>42514.379432870373</v>
      </c>
      <c r="U1908">
        <f t="shared" si="179"/>
        <v>2016</v>
      </c>
    </row>
    <row r="1909" spans="1:21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41782.295428240745</v>
      </c>
      <c r="T1909" s="10">
        <f t="shared" si="178"/>
        <v>41767.295428240745</v>
      </c>
      <c r="U1909">
        <f t="shared" si="179"/>
        <v>2014</v>
      </c>
    </row>
    <row r="1910" spans="1:21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42733.626157407409</v>
      </c>
      <c r="T1910" s="10">
        <f t="shared" si="178"/>
        <v>42703.626157407409</v>
      </c>
      <c r="U1910">
        <f t="shared" si="179"/>
        <v>2016</v>
      </c>
    </row>
    <row r="1911" spans="1:21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41935.137488425928</v>
      </c>
      <c r="T1911" s="10">
        <f t="shared" si="178"/>
        <v>41905.137488425928</v>
      </c>
      <c r="U1911">
        <f t="shared" si="179"/>
        <v>2014</v>
      </c>
    </row>
    <row r="1912" spans="1:21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42308.656250000007</v>
      </c>
      <c r="T1912" s="10">
        <f t="shared" si="178"/>
        <v>42264.671493055554</v>
      </c>
      <c r="U1912">
        <f t="shared" si="179"/>
        <v>2015</v>
      </c>
    </row>
    <row r="1913" spans="1:21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41859.742291666669</v>
      </c>
      <c r="T1913" s="10">
        <f t="shared" si="178"/>
        <v>41829.742291666669</v>
      </c>
      <c r="U1913">
        <f t="shared" si="179"/>
        <v>2014</v>
      </c>
    </row>
    <row r="1914" spans="1:21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42158.93472222222</v>
      </c>
      <c r="T1914" s="10">
        <f t="shared" si="178"/>
        <v>42128.93472222222</v>
      </c>
      <c r="U1914">
        <f t="shared" si="179"/>
        <v>2015</v>
      </c>
    </row>
    <row r="1915" spans="1:21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41920.219652777778</v>
      </c>
      <c r="T1915" s="10">
        <f t="shared" si="178"/>
        <v>41890.219652777778</v>
      </c>
      <c r="U1915">
        <f t="shared" si="179"/>
        <v>2014</v>
      </c>
    </row>
    <row r="1916" spans="1:21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41943.874305555561</v>
      </c>
      <c r="T1916" s="10">
        <f t="shared" si="178"/>
        <v>41928.882789351854</v>
      </c>
      <c r="U1916">
        <f t="shared" si="179"/>
        <v>2014</v>
      </c>
    </row>
    <row r="1917" spans="1:21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41883.757199074076</v>
      </c>
      <c r="T1917" s="10">
        <f t="shared" si="178"/>
        <v>41863.757199074076</v>
      </c>
      <c r="U1917">
        <f t="shared" si="179"/>
        <v>2014</v>
      </c>
    </row>
    <row r="1918" spans="1:21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42681.467303240745</v>
      </c>
      <c r="T1918" s="10">
        <f t="shared" si="178"/>
        <v>42656.42563657408</v>
      </c>
      <c r="U1918">
        <f t="shared" si="179"/>
        <v>2016</v>
      </c>
    </row>
    <row r="1919" spans="1:21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42775.978391203702</v>
      </c>
      <c r="T1919" s="10">
        <f t="shared" si="178"/>
        <v>42745.978391203702</v>
      </c>
      <c r="U1919">
        <f t="shared" si="179"/>
        <v>2017</v>
      </c>
    </row>
    <row r="1920" spans="1:21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41863.498275462967</v>
      </c>
      <c r="T1920" s="10">
        <f t="shared" si="178"/>
        <v>41828.498275462967</v>
      </c>
      <c r="U1920">
        <f t="shared" si="179"/>
        <v>2014</v>
      </c>
    </row>
    <row r="1921" spans="1:21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42143.583900462967</v>
      </c>
      <c r="T1921" s="10">
        <f t="shared" si="178"/>
        <v>42113.583900462967</v>
      </c>
      <c r="U1921">
        <f t="shared" si="179"/>
        <v>2015</v>
      </c>
    </row>
    <row r="1922" spans="1:21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42298.666666666664</v>
      </c>
      <c r="T1922" s="10">
        <f t="shared" si="178"/>
        <v>42270.584039351852</v>
      </c>
      <c r="U1922">
        <f t="shared" si="179"/>
        <v>2015</v>
      </c>
    </row>
    <row r="1923" spans="1:21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T1986" si="184">(I1923/86400)+25569+(-7/24)</f>
        <v>41103.929895833338</v>
      </c>
      <c r="T1923" s="10">
        <f t="shared" si="184"/>
        <v>41073.929895833338</v>
      </c>
      <c r="U1923">
        <f t="shared" ref="U1923:U1986" si="185">YEAR(S1923)</f>
        <v>2012</v>
      </c>
    </row>
    <row r="1924" spans="1:21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41619.964201388888</v>
      </c>
      <c r="T1924" s="10">
        <f t="shared" si="184"/>
        <v>41589.964201388888</v>
      </c>
      <c r="U1924">
        <f t="shared" si="185"/>
        <v>2013</v>
      </c>
    </row>
    <row r="1925" spans="1:21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40812.915972222225</v>
      </c>
      <c r="T1925" s="10">
        <f t="shared" si="184"/>
        <v>40772.557083333333</v>
      </c>
      <c r="U1925">
        <f t="shared" si="185"/>
        <v>2011</v>
      </c>
    </row>
    <row r="1926" spans="1:21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41654.522916666669</v>
      </c>
      <c r="T1926" s="10">
        <f t="shared" si="184"/>
        <v>41626.469386574077</v>
      </c>
      <c r="U1926">
        <f t="shared" si="185"/>
        <v>2014</v>
      </c>
    </row>
    <row r="1927" spans="1:21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41557.708333333336</v>
      </c>
      <c r="T1927" s="10">
        <f t="shared" si="184"/>
        <v>41535.609814814816</v>
      </c>
      <c r="U1927">
        <f t="shared" si="185"/>
        <v>2013</v>
      </c>
    </row>
    <row r="1928" spans="1:21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40483.726388888892</v>
      </c>
      <c r="T1928" s="10">
        <f t="shared" si="184"/>
        <v>40456.662685185183</v>
      </c>
      <c r="U1928">
        <f t="shared" si="185"/>
        <v>2010</v>
      </c>
    </row>
    <row r="1929" spans="1:21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40975.915972222225</v>
      </c>
      <c r="T1929" s="10">
        <f t="shared" si="184"/>
        <v>40960.569895833338</v>
      </c>
      <c r="U1929">
        <f t="shared" si="185"/>
        <v>2012</v>
      </c>
    </row>
    <row r="1930" spans="1:21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41401.356412037036</v>
      </c>
      <c r="T1930" s="10">
        <f t="shared" si="184"/>
        <v>41371.356412037036</v>
      </c>
      <c r="U1930">
        <f t="shared" si="185"/>
        <v>2013</v>
      </c>
    </row>
    <row r="1931" spans="1:21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40728.729930555557</v>
      </c>
      <c r="T1931" s="10">
        <f t="shared" si="184"/>
        <v>40686.729930555557</v>
      </c>
      <c r="U1931">
        <f t="shared" si="185"/>
        <v>2011</v>
      </c>
    </row>
    <row r="1932" spans="1:21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41462.267152777778</v>
      </c>
      <c r="T1932" s="10">
        <f t="shared" si="184"/>
        <v>41402.267152777778</v>
      </c>
      <c r="U1932">
        <f t="shared" si="185"/>
        <v>2013</v>
      </c>
    </row>
    <row r="1933" spans="1:21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41050.854166666672</v>
      </c>
      <c r="T1933" s="10">
        <f t="shared" si="184"/>
        <v>41037.600798611114</v>
      </c>
      <c r="U1933">
        <f t="shared" si="185"/>
        <v>2012</v>
      </c>
    </row>
    <row r="1934" spans="1:21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40932.518206018525</v>
      </c>
      <c r="T1934" s="10">
        <f t="shared" si="184"/>
        <v>40911.518206018525</v>
      </c>
      <c r="U1934">
        <f t="shared" si="185"/>
        <v>2012</v>
      </c>
    </row>
    <row r="1935" spans="1:21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41908.839201388888</v>
      </c>
      <c r="T1935" s="10">
        <f t="shared" si="184"/>
        <v>41878.839201388888</v>
      </c>
      <c r="U1935">
        <f t="shared" si="185"/>
        <v>2014</v>
      </c>
    </row>
    <row r="1936" spans="1:21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40901.916666666672</v>
      </c>
      <c r="T1936" s="10">
        <f t="shared" si="184"/>
        <v>40865.575474537043</v>
      </c>
      <c r="U1936">
        <f t="shared" si="185"/>
        <v>2011</v>
      </c>
    </row>
    <row r="1937" spans="1:21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41810.915972222225</v>
      </c>
      <c r="T1937" s="10">
        <f t="shared" si="184"/>
        <v>41773.640868055554</v>
      </c>
      <c r="U1937">
        <f t="shared" si="185"/>
        <v>2014</v>
      </c>
    </row>
    <row r="1938" spans="1:21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40882.957638888889</v>
      </c>
      <c r="T1938" s="10">
        <f t="shared" si="184"/>
        <v>40852.598032407412</v>
      </c>
      <c r="U1938">
        <f t="shared" si="185"/>
        <v>2011</v>
      </c>
    </row>
    <row r="1939" spans="1:21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41074.874305555561</v>
      </c>
      <c r="T1939" s="10">
        <f t="shared" si="184"/>
        <v>41058.827326388891</v>
      </c>
      <c r="U1939">
        <f t="shared" si="185"/>
        <v>2012</v>
      </c>
    </row>
    <row r="1940" spans="1:21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41456.916666666672</v>
      </c>
      <c r="T1940" s="10">
        <f t="shared" si="184"/>
        <v>41425.967951388891</v>
      </c>
      <c r="U1940">
        <f t="shared" si="185"/>
        <v>2013</v>
      </c>
    </row>
    <row r="1941" spans="1:21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41343.651712962965</v>
      </c>
      <c r="T1941" s="10">
        <f t="shared" si="184"/>
        <v>41313.693379629629</v>
      </c>
      <c r="U1941">
        <f t="shared" si="185"/>
        <v>2013</v>
      </c>
    </row>
    <row r="1942" spans="1:21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40708.874305555561</v>
      </c>
      <c r="T1942" s="10">
        <f t="shared" si="184"/>
        <v>40670.215659722227</v>
      </c>
      <c r="U1942">
        <f t="shared" si="185"/>
        <v>2011</v>
      </c>
    </row>
    <row r="1943" spans="1:21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41773.999201388891</v>
      </c>
      <c r="T1943" s="10">
        <f t="shared" si="184"/>
        <v>41743.999201388891</v>
      </c>
      <c r="U1943">
        <f t="shared" si="185"/>
        <v>2014</v>
      </c>
    </row>
    <row r="1944" spans="1:21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40728.536342592597</v>
      </c>
      <c r="T1944" s="10">
        <f t="shared" si="184"/>
        <v>40638.536342592597</v>
      </c>
      <c r="U1944">
        <f t="shared" si="185"/>
        <v>2011</v>
      </c>
    </row>
    <row r="1945" spans="1:21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42592.978194444448</v>
      </c>
      <c r="T1945" s="10">
        <f t="shared" si="184"/>
        <v>42547.978194444448</v>
      </c>
      <c r="U1945">
        <f t="shared" si="185"/>
        <v>2016</v>
      </c>
    </row>
    <row r="1946" spans="1:21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41760.292708333334</v>
      </c>
      <c r="T1946" s="10">
        <f t="shared" si="184"/>
        <v>41730.292708333334</v>
      </c>
      <c r="U1946">
        <f t="shared" si="185"/>
        <v>2014</v>
      </c>
    </row>
    <row r="1947" spans="1:21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42196.960162037038</v>
      </c>
      <c r="T1947" s="10">
        <f t="shared" si="184"/>
        <v>42156.960162037038</v>
      </c>
      <c r="U1947">
        <f t="shared" si="185"/>
        <v>2015</v>
      </c>
    </row>
    <row r="1948" spans="1:21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41748.816678240742</v>
      </c>
      <c r="T1948" s="10">
        <f t="shared" si="184"/>
        <v>41688.858344907414</v>
      </c>
      <c r="U1948">
        <f t="shared" si="185"/>
        <v>2014</v>
      </c>
    </row>
    <row r="1949" spans="1:21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40139.957638888889</v>
      </c>
      <c r="T1949" s="10">
        <f t="shared" si="184"/>
        <v>40102.626388888893</v>
      </c>
      <c r="U1949">
        <f t="shared" si="185"/>
        <v>2009</v>
      </c>
    </row>
    <row r="1950" spans="1:21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42527.418055555558</v>
      </c>
      <c r="T1950" s="10">
        <f t="shared" si="184"/>
        <v>42473.312604166669</v>
      </c>
      <c r="U1950">
        <f t="shared" si="185"/>
        <v>2016</v>
      </c>
    </row>
    <row r="1951" spans="1:21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41830.131377314821</v>
      </c>
      <c r="T1951" s="10">
        <f t="shared" si="184"/>
        <v>41800.131377314821</v>
      </c>
      <c r="U1951">
        <f t="shared" si="185"/>
        <v>2014</v>
      </c>
    </row>
    <row r="1952" spans="1:21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40654.889733796299</v>
      </c>
      <c r="T1952" s="10">
        <f t="shared" si="184"/>
        <v>40623.889733796299</v>
      </c>
      <c r="U1952">
        <f t="shared" si="185"/>
        <v>2011</v>
      </c>
    </row>
    <row r="1953" spans="1:21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42681.170567129629</v>
      </c>
      <c r="T1953" s="10">
        <f t="shared" si="184"/>
        <v>42651.128900462965</v>
      </c>
      <c r="U1953">
        <f t="shared" si="185"/>
        <v>2016</v>
      </c>
    </row>
    <row r="1954" spans="1:21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41563.314988425926</v>
      </c>
      <c r="T1954" s="10">
        <f t="shared" si="184"/>
        <v>41526.314988425926</v>
      </c>
      <c r="U1954">
        <f t="shared" si="185"/>
        <v>2013</v>
      </c>
    </row>
    <row r="1955" spans="1:21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40969.833333333336</v>
      </c>
      <c r="T1955" s="10">
        <f t="shared" si="184"/>
        <v>40940.908159722225</v>
      </c>
      <c r="U1955">
        <f t="shared" si="185"/>
        <v>2012</v>
      </c>
    </row>
    <row r="1956" spans="1:21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42440.916666666664</v>
      </c>
      <c r="T1956" s="10">
        <f t="shared" si="184"/>
        <v>42394.289074074077</v>
      </c>
      <c r="U1956">
        <f t="shared" si="185"/>
        <v>2016</v>
      </c>
    </row>
    <row r="1957" spans="1:21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41052.5</v>
      </c>
      <c r="T1957" s="10">
        <f t="shared" si="184"/>
        <v>41019.980104166672</v>
      </c>
      <c r="U1957">
        <f t="shared" si="185"/>
        <v>2012</v>
      </c>
    </row>
    <row r="1958" spans="1:21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42112.59033564815</v>
      </c>
      <c r="T1958" s="10">
        <f t="shared" si="184"/>
        <v>42067.632002314822</v>
      </c>
      <c r="U1958">
        <f t="shared" si="185"/>
        <v>2015</v>
      </c>
    </row>
    <row r="1959" spans="1:21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41208.806863425933</v>
      </c>
      <c r="T1959" s="10">
        <f t="shared" si="184"/>
        <v>41178.806863425933</v>
      </c>
      <c r="U1959">
        <f t="shared" si="185"/>
        <v>2012</v>
      </c>
    </row>
    <row r="1960" spans="1:21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41356.654641203706</v>
      </c>
      <c r="T1960" s="10">
        <f t="shared" si="184"/>
        <v>41326.69630787037</v>
      </c>
      <c r="U1960">
        <f t="shared" si="185"/>
        <v>2013</v>
      </c>
    </row>
    <row r="1961" spans="1:21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41912.708333333336</v>
      </c>
      <c r="T1961" s="10">
        <f t="shared" si="184"/>
        <v>41871.553935185184</v>
      </c>
      <c r="U1961">
        <f t="shared" si="185"/>
        <v>2014</v>
      </c>
    </row>
    <row r="1962" spans="1:21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41994.071076388893</v>
      </c>
      <c r="T1962" s="10">
        <f t="shared" si="184"/>
        <v>41964.071076388893</v>
      </c>
      <c r="U1962">
        <f t="shared" si="185"/>
        <v>2014</v>
      </c>
    </row>
    <row r="1963" spans="1:21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41187.874305555561</v>
      </c>
      <c r="T1963" s="10">
        <f t="shared" si="184"/>
        <v>41147.902974537043</v>
      </c>
      <c r="U1963">
        <f t="shared" si="185"/>
        <v>2012</v>
      </c>
    </row>
    <row r="1964" spans="1:21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41772.488842592596</v>
      </c>
      <c r="T1964" s="10">
        <f t="shared" si="184"/>
        <v>41742.488842592596</v>
      </c>
      <c r="U1964">
        <f t="shared" si="185"/>
        <v>2014</v>
      </c>
    </row>
    <row r="1965" spans="1:21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41898.138125000005</v>
      </c>
      <c r="T1965" s="10">
        <f t="shared" si="184"/>
        <v>41863.138125000005</v>
      </c>
      <c r="U1965">
        <f t="shared" si="185"/>
        <v>2014</v>
      </c>
    </row>
    <row r="1966" spans="1:21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42481.981157407405</v>
      </c>
      <c r="T1966" s="10">
        <f t="shared" si="184"/>
        <v>42451.981157407405</v>
      </c>
      <c r="U1966">
        <f t="shared" si="185"/>
        <v>2016</v>
      </c>
    </row>
    <row r="1967" spans="1:21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40919.75</v>
      </c>
      <c r="T1967" s="10">
        <f t="shared" si="184"/>
        <v>40897.797569444447</v>
      </c>
      <c r="U1967">
        <f t="shared" si="185"/>
        <v>2012</v>
      </c>
    </row>
    <row r="1968" spans="1:21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41865.248819444445</v>
      </c>
      <c r="T1968" s="10">
        <f t="shared" si="184"/>
        <v>41835.248819444445</v>
      </c>
      <c r="U1968">
        <f t="shared" si="185"/>
        <v>2014</v>
      </c>
    </row>
    <row r="1969" spans="1:21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41760.371863425928</v>
      </c>
      <c r="T1969" s="10">
        <f t="shared" si="184"/>
        <v>41730.371863425928</v>
      </c>
      <c r="U1969">
        <f t="shared" si="185"/>
        <v>2014</v>
      </c>
    </row>
    <row r="1970" spans="1:21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42707.33697916667</v>
      </c>
      <c r="T1970" s="10">
        <f t="shared" si="184"/>
        <v>42676.295312499999</v>
      </c>
      <c r="U1970">
        <f t="shared" si="185"/>
        <v>2016</v>
      </c>
    </row>
    <row r="1971" spans="1:21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42587.500787037039</v>
      </c>
      <c r="T1971" s="10">
        <f t="shared" si="184"/>
        <v>42557.500787037039</v>
      </c>
      <c r="U1971">
        <f t="shared" si="185"/>
        <v>2016</v>
      </c>
    </row>
    <row r="1972" spans="1:21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41383.859965277778</v>
      </c>
      <c r="T1972" s="10">
        <f t="shared" si="184"/>
        <v>41323.901631944449</v>
      </c>
      <c r="U1972">
        <f t="shared" si="185"/>
        <v>2013</v>
      </c>
    </row>
    <row r="1973" spans="1:21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41592.875</v>
      </c>
      <c r="T1973" s="10">
        <f t="shared" si="184"/>
        <v>41561.209039351852</v>
      </c>
      <c r="U1973">
        <f t="shared" si="185"/>
        <v>2013</v>
      </c>
    </row>
    <row r="1974" spans="1:21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41230.762083333335</v>
      </c>
      <c r="T1974" s="10">
        <f t="shared" si="184"/>
        <v>41200.720416666671</v>
      </c>
      <c r="U1974">
        <f t="shared" si="185"/>
        <v>2012</v>
      </c>
    </row>
    <row r="1975" spans="1:21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42588.000000000007</v>
      </c>
      <c r="T1975" s="10">
        <f t="shared" si="184"/>
        <v>42549.431296296294</v>
      </c>
      <c r="U1975">
        <f t="shared" si="185"/>
        <v>2016</v>
      </c>
    </row>
    <row r="1976" spans="1:21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41505.04246527778</v>
      </c>
      <c r="T1976" s="10">
        <f t="shared" si="184"/>
        <v>41445.04246527778</v>
      </c>
      <c r="U1976">
        <f t="shared" si="185"/>
        <v>2013</v>
      </c>
    </row>
    <row r="1977" spans="1:21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41343.463553240741</v>
      </c>
      <c r="T1977" s="10">
        <f t="shared" si="184"/>
        <v>41313.463553240741</v>
      </c>
      <c r="U1977">
        <f t="shared" si="185"/>
        <v>2013</v>
      </c>
    </row>
    <row r="1978" spans="1:21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41468.607928240745</v>
      </c>
      <c r="T1978" s="10">
        <f t="shared" si="184"/>
        <v>41438.607928240745</v>
      </c>
      <c r="U1978">
        <f t="shared" si="185"/>
        <v>2013</v>
      </c>
    </row>
    <row r="1979" spans="1:21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42357.040972222225</v>
      </c>
      <c r="T1979" s="10">
        <f t="shared" si="184"/>
        <v>42310.925231481488</v>
      </c>
      <c r="U1979">
        <f t="shared" si="185"/>
        <v>2015</v>
      </c>
    </row>
    <row r="1980" spans="1:21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</v>
      </c>
      <c r="T1980" s="10">
        <f t="shared" si="184"/>
        <v>41038.933935185189</v>
      </c>
      <c r="U1980">
        <f t="shared" si="185"/>
        <v>2012</v>
      </c>
    </row>
    <row r="1981" spans="1:21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42326.915972222225</v>
      </c>
      <c r="T1981" s="10">
        <f t="shared" si="184"/>
        <v>42290.168356481481</v>
      </c>
      <c r="U1981">
        <f t="shared" si="185"/>
        <v>2015</v>
      </c>
    </row>
    <row r="1982" spans="1:21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42463.209050925929</v>
      </c>
      <c r="T1982" s="10">
        <f t="shared" si="184"/>
        <v>42423.250717592593</v>
      </c>
      <c r="U1982">
        <f t="shared" si="185"/>
        <v>2016</v>
      </c>
    </row>
    <row r="1983" spans="1:21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41829.433622685188</v>
      </c>
      <c r="T1983" s="10">
        <f t="shared" si="184"/>
        <v>41799.433622685188</v>
      </c>
      <c r="U1983">
        <f t="shared" si="185"/>
        <v>2014</v>
      </c>
    </row>
    <row r="1984" spans="1:21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42708.336655092593</v>
      </c>
      <c r="T1984" s="10">
        <f t="shared" si="184"/>
        <v>42678.294988425929</v>
      </c>
      <c r="U1984">
        <f t="shared" si="185"/>
        <v>2016</v>
      </c>
    </row>
    <row r="1985" spans="1:21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42615.000000000007</v>
      </c>
      <c r="T1985" s="10">
        <f t="shared" si="184"/>
        <v>42592.720115740747</v>
      </c>
      <c r="U1985">
        <f t="shared" si="185"/>
        <v>2016</v>
      </c>
    </row>
    <row r="1986" spans="1:21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41973.540289351855</v>
      </c>
      <c r="T1986" s="10">
        <f t="shared" si="184"/>
        <v>41913.498622685183</v>
      </c>
      <c r="U1986">
        <f t="shared" si="185"/>
        <v>2014</v>
      </c>
    </row>
    <row r="1987" spans="1:21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T2050" si="190">(I1987/86400)+25569+(-7/24)</f>
        <v>42584.666666666664</v>
      </c>
      <c r="T1987" s="10">
        <f t="shared" si="190"/>
        <v>42555.407071759262</v>
      </c>
      <c r="U1987">
        <f t="shared" ref="U1987:U2050" si="191">YEAR(S1987)</f>
        <v>2016</v>
      </c>
    </row>
    <row r="1988" spans="1:21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42443.100497685191</v>
      </c>
      <c r="T1988" s="10">
        <f t="shared" si="190"/>
        <v>42413.142164351855</v>
      </c>
      <c r="U1988">
        <f t="shared" si="191"/>
        <v>2016</v>
      </c>
    </row>
    <row r="1989" spans="1:21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42064.348101851858</v>
      </c>
      <c r="T1989" s="10">
        <f t="shared" si="190"/>
        <v>42034.348101851858</v>
      </c>
      <c r="U1989">
        <f t="shared" si="191"/>
        <v>2015</v>
      </c>
    </row>
    <row r="1990" spans="1:21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42236.471550925933</v>
      </c>
      <c r="T1990" s="10">
        <f t="shared" si="190"/>
        <v>42206.471550925933</v>
      </c>
      <c r="U1990">
        <f t="shared" si="191"/>
        <v>2015</v>
      </c>
    </row>
    <row r="1991" spans="1:21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42715.388981481483</v>
      </c>
      <c r="T1991" s="10">
        <f t="shared" si="190"/>
        <v>42685.388981481483</v>
      </c>
      <c r="U1991">
        <f t="shared" si="191"/>
        <v>2016</v>
      </c>
    </row>
    <row r="1992" spans="1:21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42412.904305555559</v>
      </c>
      <c r="T1992" s="10">
        <f t="shared" si="190"/>
        <v>42397.904305555559</v>
      </c>
      <c r="U1992">
        <f t="shared" si="191"/>
        <v>2016</v>
      </c>
    </row>
    <row r="1993" spans="1:21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42188.601689814815</v>
      </c>
      <c r="T1993" s="10">
        <f t="shared" si="190"/>
        <v>42167.601689814815</v>
      </c>
      <c r="U1993">
        <f t="shared" si="191"/>
        <v>2015</v>
      </c>
    </row>
    <row r="1994" spans="1:21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42052.851747685192</v>
      </c>
      <c r="T1994" s="10">
        <f t="shared" si="190"/>
        <v>42022.851747685192</v>
      </c>
      <c r="U1994">
        <f t="shared" si="191"/>
        <v>2015</v>
      </c>
    </row>
    <row r="1995" spans="1:21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42359.296724537038</v>
      </c>
      <c r="T1995" s="10">
        <f t="shared" si="190"/>
        <v>42329.296724537038</v>
      </c>
      <c r="U1995">
        <f t="shared" si="191"/>
        <v>2015</v>
      </c>
    </row>
    <row r="1996" spans="1:21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42710.756273148152</v>
      </c>
      <c r="T1996" s="10">
        <f t="shared" si="190"/>
        <v>42650.714606481481</v>
      </c>
      <c r="U1996">
        <f t="shared" si="191"/>
        <v>2016</v>
      </c>
    </row>
    <row r="1997" spans="1:21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42201.610370370377</v>
      </c>
      <c r="T1997" s="10">
        <f t="shared" si="190"/>
        <v>42181.610370370377</v>
      </c>
      <c r="U1997">
        <f t="shared" si="191"/>
        <v>2015</v>
      </c>
    </row>
    <row r="1998" spans="1:21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41830.527905092596</v>
      </c>
      <c r="T1998" s="10">
        <f t="shared" si="190"/>
        <v>41800.527905092596</v>
      </c>
      <c r="U1998">
        <f t="shared" si="191"/>
        <v>2014</v>
      </c>
    </row>
    <row r="1999" spans="1:21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41877.639027777783</v>
      </c>
      <c r="T1999" s="10">
        <f t="shared" si="190"/>
        <v>41847.639027777783</v>
      </c>
      <c r="U1999">
        <f t="shared" si="191"/>
        <v>2014</v>
      </c>
    </row>
    <row r="2000" spans="1:21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41851.826828703706</v>
      </c>
      <c r="T2000" s="10">
        <f t="shared" si="190"/>
        <v>41806.826828703706</v>
      </c>
      <c r="U2000">
        <f t="shared" si="191"/>
        <v>2014</v>
      </c>
    </row>
    <row r="2001" spans="1:21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41956.232731481483</v>
      </c>
      <c r="T2001" s="10">
        <f t="shared" si="190"/>
        <v>41926.191064814819</v>
      </c>
      <c r="U2001">
        <f t="shared" si="191"/>
        <v>2014</v>
      </c>
    </row>
    <row r="2002" spans="1:21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42375.659872685188</v>
      </c>
      <c r="T2002" s="10">
        <f t="shared" si="190"/>
        <v>42345.659872685188</v>
      </c>
      <c r="U2002">
        <f t="shared" si="191"/>
        <v>2016</v>
      </c>
    </row>
    <row r="2003" spans="1:21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42167.541666666664</v>
      </c>
      <c r="T2003" s="10">
        <f t="shared" si="190"/>
        <v>42135.918009259265</v>
      </c>
      <c r="U2003">
        <f t="shared" si="191"/>
        <v>2015</v>
      </c>
    </row>
    <row r="2004" spans="1:21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42758.420636574076</v>
      </c>
      <c r="T2004" s="10">
        <f t="shared" si="190"/>
        <v>42728.420636574076</v>
      </c>
      <c r="U2004">
        <f t="shared" si="191"/>
        <v>2017</v>
      </c>
    </row>
    <row r="2005" spans="1:21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40361.666666666672</v>
      </c>
      <c r="T2005" s="10">
        <f t="shared" si="190"/>
        <v>40346.83393518519</v>
      </c>
      <c r="U2005">
        <f t="shared" si="191"/>
        <v>2010</v>
      </c>
    </row>
    <row r="2006" spans="1:21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41830.31322916667</v>
      </c>
      <c r="T2006" s="10">
        <f t="shared" si="190"/>
        <v>41800.31322916667</v>
      </c>
      <c r="U2006">
        <f t="shared" si="191"/>
        <v>2014</v>
      </c>
    </row>
    <row r="2007" spans="1:21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41562.874305555561</v>
      </c>
      <c r="T2007" s="10">
        <f t="shared" si="190"/>
        <v>41535.521041666667</v>
      </c>
      <c r="U2007">
        <f t="shared" si="191"/>
        <v>2013</v>
      </c>
    </row>
    <row r="2008" spans="1:21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41976.250520833339</v>
      </c>
      <c r="T2008" s="10">
        <f t="shared" si="190"/>
        <v>41941.208854166667</v>
      </c>
      <c r="U2008">
        <f t="shared" si="191"/>
        <v>2014</v>
      </c>
    </row>
    <row r="2009" spans="1:21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40413.875</v>
      </c>
      <c r="T2009" s="10">
        <f t="shared" si="190"/>
        <v>40347.546134259261</v>
      </c>
      <c r="U2009">
        <f t="shared" si="191"/>
        <v>2010</v>
      </c>
    </row>
    <row r="2010" spans="1:21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40805.312754629631</v>
      </c>
      <c r="T2010" s="10">
        <f t="shared" si="190"/>
        <v>40761.312754629631</v>
      </c>
      <c r="U2010">
        <f t="shared" si="191"/>
        <v>2011</v>
      </c>
    </row>
    <row r="2011" spans="1:21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42697.073414351857</v>
      </c>
      <c r="T2011" s="10">
        <f t="shared" si="190"/>
        <v>42661.031747685185</v>
      </c>
      <c r="U2011">
        <f t="shared" si="191"/>
        <v>2016</v>
      </c>
    </row>
    <row r="2012" spans="1:21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42600.704756944448</v>
      </c>
      <c r="T2012" s="10">
        <f t="shared" si="190"/>
        <v>42570.704756944448</v>
      </c>
      <c r="U2012">
        <f t="shared" si="191"/>
        <v>2016</v>
      </c>
    </row>
    <row r="2013" spans="1:21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42380.666666666664</v>
      </c>
      <c r="T2013" s="10">
        <f t="shared" si="190"/>
        <v>42347.066817129635</v>
      </c>
      <c r="U2013">
        <f t="shared" si="191"/>
        <v>2016</v>
      </c>
    </row>
    <row r="2014" spans="1:21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42040.53056712963</v>
      </c>
      <c r="T2014" s="10">
        <f t="shared" si="190"/>
        <v>42010.53056712963</v>
      </c>
      <c r="U2014">
        <f t="shared" si="191"/>
        <v>2015</v>
      </c>
    </row>
    <row r="2015" spans="1:21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42559.66914351852</v>
      </c>
      <c r="T2015" s="10">
        <f t="shared" si="190"/>
        <v>42499.66914351852</v>
      </c>
      <c r="U2015">
        <f t="shared" si="191"/>
        <v>2016</v>
      </c>
    </row>
    <row r="2016" spans="1:21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41357.881238425929</v>
      </c>
      <c r="T2016" s="10">
        <f t="shared" si="190"/>
        <v>41323.922905092593</v>
      </c>
      <c r="U2016">
        <f t="shared" si="191"/>
        <v>2013</v>
      </c>
    </row>
    <row r="2017" spans="1:21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40795.585219907407</v>
      </c>
      <c r="T2017" s="10">
        <f t="shared" si="190"/>
        <v>40765.585219907407</v>
      </c>
      <c r="U2017">
        <f t="shared" si="191"/>
        <v>2011</v>
      </c>
    </row>
    <row r="2018" spans="1:21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41342.589108796303</v>
      </c>
      <c r="T2018" s="10">
        <f t="shared" si="190"/>
        <v>41312.589108796303</v>
      </c>
      <c r="U2018">
        <f t="shared" si="191"/>
        <v>2013</v>
      </c>
    </row>
    <row r="2019" spans="1:21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40991.875</v>
      </c>
      <c r="T2019" s="10">
        <f t="shared" si="190"/>
        <v>40960.765682870369</v>
      </c>
      <c r="U2019">
        <f t="shared" si="191"/>
        <v>2012</v>
      </c>
    </row>
    <row r="2020" spans="1:21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42229.074178240742</v>
      </c>
      <c r="T2020" s="10">
        <f t="shared" si="190"/>
        <v>42199.074178240742</v>
      </c>
      <c r="U2020">
        <f t="shared" si="191"/>
        <v>2015</v>
      </c>
    </row>
    <row r="2021" spans="1:21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42635.416909722226</v>
      </c>
      <c r="T2021" s="10">
        <f t="shared" si="190"/>
        <v>42605.416909722226</v>
      </c>
      <c r="U2021">
        <f t="shared" si="191"/>
        <v>2016</v>
      </c>
    </row>
    <row r="2022" spans="1:21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41773.669444444451</v>
      </c>
      <c r="T2022" s="10">
        <f t="shared" si="190"/>
        <v>41736.805833333339</v>
      </c>
      <c r="U2022">
        <f t="shared" si="191"/>
        <v>2014</v>
      </c>
    </row>
    <row r="2023" spans="1:21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41905.778900462967</v>
      </c>
      <c r="T2023" s="10">
        <f t="shared" si="190"/>
        <v>41860.778900462967</v>
      </c>
      <c r="U2023">
        <f t="shared" si="191"/>
        <v>2014</v>
      </c>
    </row>
    <row r="2024" spans="1:21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42532.277453703711</v>
      </c>
      <c r="T2024" s="10">
        <f t="shared" si="190"/>
        <v>42502.277453703711</v>
      </c>
      <c r="U2024">
        <f t="shared" si="191"/>
        <v>2016</v>
      </c>
    </row>
    <row r="2025" spans="1:21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42166.12908564815</v>
      </c>
      <c r="T2025" s="10">
        <f t="shared" si="190"/>
        <v>42136.12908564815</v>
      </c>
      <c r="U2025">
        <f t="shared" si="191"/>
        <v>2015</v>
      </c>
    </row>
    <row r="2026" spans="1:21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41133.833333333336</v>
      </c>
      <c r="T2026" s="10">
        <f t="shared" si="190"/>
        <v>41099.67527777778</v>
      </c>
      <c r="U2026">
        <f t="shared" si="191"/>
        <v>2012</v>
      </c>
    </row>
    <row r="2027" spans="1:21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42165.892893518518</v>
      </c>
      <c r="T2027" s="10">
        <f t="shared" si="190"/>
        <v>42135.892893518518</v>
      </c>
      <c r="U2027">
        <f t="shared" si="191"/>
        <v>2015</v>
      </c>
    </row>
    <row r="2028" spans="1:21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41749.874305555561</v>
      </c>
      <c r="T2028" s="10">
        <f t="shared" si="190"/>
        <v>41704.444270833337</v>
      </c>
      <c r="U2028">
        <f t="shared" si="191"/>
        <v>2014</v>
      </c>
    </row>
    <row r="2029" spans="1:21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42093.480543981488</v>
      </c>
      <c r="T2029" s="10">
        <f t="shared" si="190"/>
        <v>42048.522210648145</v>
      </c>
      <c r="U2029">
        <f t="shared" si="191"/>
        <v>2015</v>
      </c>
    </row>
    <row r="2030" spans="1:21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40252.621527777781</v>
      </c>
      <c r="T2030" s="10">
        <f t="shared" si="190"/>
        <v>40215.627384259264</v>
      </c>
      <c r="U2030">
        <f t="shared" si="191"/>
        <v>2010</v>
      </c>
    </row>
    <row r="2031" spans="1:21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41877.730104166672</v>
      </c>
      <c r="T2031" s="10">
        <f t="shared" si="190"/>
        <v>41847.730104166672</v>
      </c>
      <c r="U2031">
        <f t="shared" si="191"/>
        <v>2014</v>
      </c>
    </row>
    <row r="2032" spans="1:21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41242.704814814817</v>
      </c>
      <c r="T2032" s="10">
        <f t="shared" si="190"/>
        <v>41212.704814814817</v>
      </c>
      <c r="U2032">
        <f t="shared" si="191"/>
        <v>2012</v>
      </c>
    </row>
    <row r="2033" spans="1:21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42012.750000000007</v>
      </c>
      <c r="T2033" s="10">
        <f t="shared" si="190"/>
        <v>41975.03765046296</v>
      </c>
      <c r="U2033">
        <f t="shared" si="191"/>
        <v>2015</v>
      </c>
    </row>
    <row r="2034" spans="1:21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42718.916666666664</v>
      </c>
      <c r="T2034" s="10">
        <f t="shared" si="190"/>
        <v>42689.274004629631</v>
      </c>
      <c r="U2034">
        <f t="shared" si="191"/>
        <v>2016</v>
      </c>
    </row>
    <row r="2035" spans="1:21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41754.790717592594</v>
      </c>
      <c r="T2035" s="10">
        <f t="shared" si="190"/>
        <v>41724.790717592594</v>
      </c>
      <c r="U2035">
        <f t="shared" si="191"/>
        <v>2014</v>
      </c>
    </row>
    <row r="2036" spans="1:21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42130.998611111114</v>
      </c>
      <c r="T2036" s="10">
        <f t="shared" si="190"/>
        <v>42075.83834490741</v>
      </c>
      <c r="U2036">
        <f t="shared" si="191"/>
        <v>2015</v>
      </c>
    </row>
    <row r="2037" spans="1:21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42356.750000000007</v>
      </c>
      <c r="T2037" s="10">
        <f t="shared" si="190"/>
        <v>42311.333414351851</v>
      </c>
      <c r="U2037">
        <f t="shared" si="191"/>
        <v>2015</v>
      </c>
    </row>
    <row r="2038" spans="1:21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41768.573136574072</v>
      </c>
      <c r="T2038" s="10">
        <f t="shared" si="190"/>
        <v>41738.573136574072</v>
      </c>
      <c r="U2038">
        <f t="shared" si="191"/>
        <v>2014</v>
      </c>
    </row>
    <row r="2039" spans="1:21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41637.960104166668</v>
      </c>
      <c r="T2039" s="10">
        <f t="shared" si="190"/>
        <v>41577.918437500004</v>
      </c>
      <c r="U2039">
        <f t="shared" si="191"/>
        <v>2013</v>
      </c>
    </row>
    <row r="2040" spans="1:21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41456.458333333336</v>
      </c>
      <c r="T2040" s="10">
        <f t="shared" si="190"/>
        <v>41423.979409722226</v>
      </c>
      <c r="U2040">
        <f t="shared" si="191"/>
        <v>2013</v>
      </c>
    </row>
    <row r="2041" spans="1:21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42704.915972222225</v>
      </c>
      <c r="T2041" s="10">
        <f t="shared" si="190"/>
        <v>42675.147280092591</v>
      </c>
      <c r="U2041">
        <f t="shared" si="191"/>
        <v>2016</v>
      </c>
    </row>
    <row r="2042" spans="1:21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41593.677118055559</v>
      </c>
      <c r="T2042" s="10">
        <f t="shared" si="190"/>
        <v>41578.635451388887</v>
      </c>
      <c r="U2042">
        <f t="shared" si="191"/>
        <v>2013</v>
      </c>
    </row>
    <row r="2043" spans="1:21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42684.275775462964</v>
      </c>
      <c r="T2043" s="10">
        <f t="shared" si="190"/>
        <v>42654.2341087963</v>
      </c>
      <c r="U2043">
        <f t="shared" si="191"/>
        <v>2016</v>
      </c>
    </row>
    <row r="2044" spans="1:21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42391.416365740741</v>
      </c>
      <c r="T2044" s="10">
        <f t="shared" si="190"/>
        <v>42331.416365740741</v>
      </c>
      <c r="U2044">
        <f t="shared" si="191"/>
        <v>2016</v>
      </c>
    </row>
    <row r="2045" spans="1:21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42714.915972222225</v>
      </c>
      <c r="T2045" s="10">
        <f t="shared" si="190"/>
        <v>42660.885150462964</v>
      </c>
      <c r="U2045">
        <f t="shared" si="191"/>
        <v>2016</v>
      </c>
    </row>
    <row r="2046" spans="1:21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42168.392523148148</v>
      </c>
      <c r="T2046" s="10">
        <f t="shared" si="190"/>
        <v>42138.392523148148</v>
      </c>
      <c r="U2046">
        <f t="shared" si="191"/>
        <v>2015</v>
      </c>
    </row>
    <row r="2047" spans="1:21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41098.796840277784</v>
      </c>
      <c r="T2047" s="10">
        <f t="shared" si="190"/>
        <v>41068.796840277784</v>
      </c>
      <c r="U2047">
        <f t="shared" si="191"/>
        <v>2012</v>
      </c>
    </row>
    <row r="2048" spans="1:21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41416.88013888889</v>
      </c>
      <c r="T2048" s="10">
        <f t="shared" si="190"/>
        <v>41386.88013888889</v>
      </c>
      <c r="U2048">
        <f t="shared" si="191"/>
        <v>2013</v>
      </c>
    </row>
    <row r="2049" spans="1:21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42110.708333333336</v>
      </c>
      <c r="T2049" s="10">
        <f t="shared" si="190"/>
        <v>42081.611921296302</v>
      </c>
      <c r="U2049">
        <f t="shared" si="191"/>
        <v>2015</v>
      </c>
    </row>
    <row r="2050" spans="1:21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41417.359849537039</v>
      </c>
      <c r="T2050" s="10">
        <f t="shared" si="190"/>
        <v>41387.359849537039</v>
      </c>
      <c r="U2050">
        <f t="shared" si="191"/>
        <v>2013</v>
      </c>
    </row>
    <row r="2051" spans="1:21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T2114" si="196">(I2051/86400)+25569+(-7/24)</f>
        <v>41610.665972222225</v>
      </c>
      <c r="T2051" s="10">
        <f t="shared" si="196"/>
        <v>41575.235682870371</v>
      </c>
      <c r="U2051">
        <f t="shared" ref="U2051:U2114" si="197">YEAR(S2051)</f>
        <v>2013</v>
      </c>
    </row>
    <row r="2052" spans="1:21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42154.77983796296</v>
      </c>
      <c r="T2052" s="10">
        <f t="shared" si="196"/>
        <v>42114.77983796296</v>
      </c>
      <c r="U2052">
        <f t="shared" si="197"/>
        <v>2015</v>
      </c>
    </row>
    <row r="2053" spans="1:21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41633.730752314819</v>
      </c>
      <c r="T2053" s="10">
        <f t="shared" si="196"/>
        <v>41603.730752314819</v>
      </c>
      <c r="U2053">
        <f t="shared" si="197"/>
        <v>2013</v>
      </c>
    </row>
    <row r="2054" spans="1:21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42419.792280092595</v>
      </c>
      <c r="T2054" s="10">
        <f t="shared" si="196"/>
        <v>42374.792280092595</v>
      </c>
      <c r="U2054">
        <f t="shared" si="197"/>
        <v>2016</v>
      </c>
    </row>
    <row r="2055" spans="1:21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42333.367488425931</v>
      </c>
      <c r="T2055" s="10">
        <f t="shared" si="196"/>
        <v>42303.325821759259</v>
      </c>
      <c r="U2055">
        <f t="shared" si="197"/>
        <v>2015</v>
      </c>
    </row>
    <row r="2056" spans="1:21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41761.22928240741</v>
      </c>
      <c r="T2056" s="10">
        <f t="shared" si="196"/>
        <v>41731.22928240741</v>
      </c>
      <c r="U2056">
        <f t="shared" si="197"/>
        <v>2014</v>
      </c>
    </row>
    <row r="2057" spans="1:21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41975.875000000007</v>
      </c>
      <c r="T2057" s="10">
        <f t="shared" si="196"/>
        <v>41946.38244212963</v>
      </c>
      <c r="U2057">
        <f t="shared" si="197"/>
        <v>2014</v>
      </c>
    </row>
    <row r="2058" spans="1:21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41381.469236111116</v>
      </c>
      <c r="T2058" s="10">
        <f t="shared" si="196"/>
        <v>41351.469236111116</v>
      </c>
      <c r="U2058">
        <f t="shared" si="197"/>
        <v>2013</v>
      </c>
    </row>
    <row r="2059" spans="1:21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42426.202916666669</v>
      </c>
      <c r="T2059" s="10">
        <f t="shared" si="196"/>
        <v>42396.202916666669</v>
      </c>
      <c r="U2059">
        <f t="shared" si="197"/>
        <v>2016</v>
      </c>
    </row>
    <row r="2060" spans="1:21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42065.541666666664</v>
      </c>
      <c r="T2060" s="10">
        <f t="shared" si="196"/>
        <v>42026.079050925931</v>
      </c>
      <c r="U2060">
        <f t="shared" si="197"/>
        <v>2015</v>
      </c>
    </row>
    <row r="2061" spans="1:21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42400.624305555561</v>
      </c>
      <c r="T2061" s="10">
        <f t="shared" si="196"/>
        <v>42361.31081018519</v>
      </c>
      <c r="U2061">
        <f t="shared" si="197"/>
        <v>2016</v>
      </c>
    </row>
    <row r="2062" spans="1:21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41843.351273148153</v>
      </c>
      <c r="T2062" s="10">
        <f t="shared" si="196"/>
        <v>41783.351273148153</v>
      </c>
      <c r="U2062">
        <f t="shared" si="197"/>
        <v>2014</v>
      </c>
    </row>
    <row r="2063" spans="1:21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42735.472847222227</v>
      </c>
      <c r="T2063" s="10">
        <f t="shared" si="196"/>
        <v>42705.472847222227</v>
      </c>
      <c r="U2063">
        <f t="shared" si="197"/>
        <v>2016</v>
      </c>
    </row>
    <row r="2064" spans="1:21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42453.049745370372</v>
      </c>
      <c r="T2064" s="10">
        <f t="shared" si="196"/>
        <v>42423.091412037036</v>
      </c>
      <c r="U2064">
        <f t="shared" si="197"/>
        <v>2016</v>
      </c>
    </row>
    <row r="2065" spans="1:21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42505.440983796296</v>
      </c>
      <c r="T2065" s="10">
        <f t="shared" si="196"/>
        <v>42472.440983796296</v>
      </c>
      <c r="U2065">
        <f t="shared" si="197"/>
        <v>2016</v>
      </c>
    </row>
    <row r="2066" spans="1:21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41425.208333333336</v>
      </c>
      <c r="T2066" s="10">
        <f t="shared" si="196"/>
        <v>41389.073182870372</v>
      </c>
      <c r="U2066">
        <f t="shared" si="197"/>
        <v>2013</v>
      </c>
    </row>
    <row r="2067" spans="1:21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41633.042002314818</v>
      </c>
      <c r="T2067" s="10">
        <f t="shared" si="196"/>
        <v>41603.042002314818</v>
      </c>
      <c r="U2067">
        <f t="shared" si="197"/>
        <v>2013</v>
      </c>
    </row>
    <row r="2068" spans="1:21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41874.480127314819</v>
      </c>
      <c r="T2068" s="10">
        <f t="shared" si="196"/>
        <v>41844.480127314819</v>
      </c>
      <c r="U2068">
        <f t="shared" si="197"/>
        <v>2014</v>
      </c>
    </row>
    <row r="2069" spans="1:21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42148.562222222223</v>
      </c>
      <c r="T2069" s="10">
        <f t="shared" si="196"/>
        <v>42115.562222222223</v>
      </c>
      <c r="U2069">
        <f t="shared" si="197"/>
        <v>2015</v>
      </c>
    </row>
    <row r="2070" spans="1:21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42663.549942129634</v>
      </c>
      <c r="T2070" s="10">
        <f t="shared" si="196"/>
        <v>42633.549942129634</v>
      </c>
      <c r="U2070">
        <f t="shared" si="197"/>
        <v>2016</v>
      </c>
    </row>
    <row r="2071" spans="1:21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42371.680451388893</v>
      </c>
      <c r="T2071" s="10">
        <f t="shared" si="196"/>
        <v>42340.680451388893</v>
      </c>
      <c r="U2071">
        <f t="shared" si="197"/>
        <v>2016</v>
      </c>
    </row>
    <row r="2072" spans="1:21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42549.364849537036</v>
      </c>
      <c r="T2072" s="10">
        <f t="shared" si="196"/>
        <v>42519.364849537036</v>
      </c>
      <c r="U2072">
        <f t="shared" si="197"/>
        <v>2016</v>
      </c>
    </row>
    <row r="2073" spans="1:21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42644.987083333333</v>
      </c>
      <c r="T2073" s="10">
        <f t="shared" si="196"/>
        <v>42599.987083333333</v>
      </c>
      <c r="U2073">
        <f t="shared" si="197"/>
        <v>2016</v>
      </c>
    </row>
    <row r="2074" spans="1:21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42497.289722222224</v>
      </c>
      <c r="T2074" s="10">
        <f t="shared" si="196"/>
        <v>42467.289722222224</v>
      </c>
      <c r="U2074">
        <f t="shared" si="197"/>
        <v>2016</v>
      </c>
    </row>
    <row r="2075" spans="1:21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42132.376365740747</v>
      </c>
      <c r="T2075" s="10">
        <f t="shared" si="196"/>
        <v>42087.376365740747</v>
      </c>
      <c r="U2075">
        <f t="shared" si="197"/>
        <v>2015</v>
      </c>
    </row>
    <row r="2076" spans="1:21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42496.534513888888</v>
      </c>
      <c r="T2076" s="10">
        <f t="shared" si="196"/>
        <v>42466.534513888888</v>
      </c>
      <c r="U2076">
        <f t="shared" si="197"/>
        <v>2016</v>
      </c>
    </row>
    <row r="2077" spans="1:21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41480.389907407407</v>
      </c>
      <c r="T2077" s="10">
        <f t="shared" si="196"/>
        <v>41450.389907407407</v>
      </c>
      <c r="U2077">
        <f t="shared" si="197"/>
        <v>2013</v>
      </c>
    </row>
    <row r="2078" spans="1:21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41843.588993055557</v>
      </c>
      <c r="T2078" s="10">
        <f t="shared" si="196"/>
        <v>41803.588993055557</v>
      </c>
      <c r="U2078">
        <f t="shared" si="197"/>
        <v>2014</v>
      </c>
    </row>
    <row r="2079" spans="1:21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42160.583333333336</v>
      </c>
      <c r="T2079" s="10">
        <f t="shared" si="196"/>
        <v>42102.750879629632</v>
      </c>
      <c r="U2079">
        <f t="shared" si="197"/>
        <v>2015</v>
      </c>
    </row>
    <row r="2080" spans="1:21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42722.479826388888</v>
      </c>
      <c r="T2080" s="10">
        <f t="shared" si="196"/>
        <v>42692.479826388888</v>
      </c>
      <c r="U2080">
        <f t="shared" si="197"/>
        <v>2016</v>
      </c>
    </row>
    <row r="2081" spans="1:21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42180.500000000007</v>
      </c>
      <c r="T2081" s="10">
        <f t="shared" si="196"/>
        <v>42150.418900462966</v>
      </c>
      <c r="U2081">
        <f t="shared" si="197"/>
        <v>2015</v>
      </c>
    </row>
    <row r="2082" spans="1:21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42319.707175925927</v>
      </c>
      <c r="T2082" s="10">
        <f t="shared" si="196"/>
        <v>42289.665509259263</v>
      </c>
      <c r="U2082">
        <f t="shared" si="197"/>
        <v>2015</v>
      </c>
    </row>
    <row r="2083" spans="1:21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41044.915972222225</v>
      </c>
      <c r="T2083" s="10">
        <f t="shared" si="196"/>
        <v>41003.865219907406</v>
      </c>
      <c r="U2083">
        <f t="shared" si="197"/>
        <v>2012</v>
      </c>
    </row>
    <row r="2084" spans="1:21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40870.87032407408</v>
      </c>
      <c r="T2084" s="10">
        <f t="shared" si="196"/>
        <v>40810.828657407408</v>
      </c>
      <c r="U2084">
        <f t="shared" si="197"/>
        <v>2011</v>
      </c>
    </row>
    <row r="2085" spans="1:21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41064.430497685185</v>
      </c>
      <c r="T2085" s="10">
        <f t="shared" si="196"/>
        <v>41034.430497685185</v>
      </c>
      <c r="U2085">
        <f t="shared" si="197"/>
        <v>2012</v>
      </c>
    </row>
    <row r="2086" spans="1:21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41762.999305555561</v>
      </c>
      <c r="T2086" s="10">
        <f t="shared" si="196"/>
        <v>41731.541458333333</v>
      </c>
      <c r="U2086">
        <f t="shared" si="197"/>
        <v>2014</v>
      </c>
    </row>
    <row r="2087" spans="1:21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41105.54383101852</v>
      </c>
      <c r="T2087" s="10">
        <f t="shared" si="196"/>
        <v>41075.54383101852</v>
      </c>
      <c r="U2087">
        <f t="shared" si="197"/>
        <v>2012</v>
      </c>
    </row>
    <row r="2088" spans="1:21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40890.915972222225</v>
      </c>
      <c r="T2088" s="10">
        <f t="shared" si="196"/>
        <v>40860.378842592596</v>
      </c>
      <c r="U2088">
        <f t="shared" si="197"/>
        <v>2011</v>
      </c>
    </row>
    <row r="2089" spans="1:21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40793.912708333337</v>
      </c>
      <c r="T2089" s="10">
        <f t="shared" si="196"/>
        <v>40763.912708333337</v>
      </c>
      <c r="U2089">
        <f t="shared" si="197"/>
        <v>2011</v>
      </c>
    </row>
    <row r="2090" spans="1:21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40431.874305555561</v>
      </c>
      <c r="T2090" s="10">
        <f t="shared" si="196"/>
        <v>40395.423055555562</v>
      </c>
      <c r="U2090">
        <f t="shared" si="197"/>
        <v>2010</v>
      </c>
    </row>
    <row r="2091" spans="1:21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41487.78465277778</v>
      </c>
      <c r="T2091" s="10">
        <f t="shared" si="196"/>
        <v>41452.78465277778</v>
      </c>
      <c r="U2091">
        <f t="shared" si="197"/>
        <v>2013</v>
      </c>
    </row>
    <row r="2092" spans="1:21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41329.089756944442</v>
      </c>
      <c r="T2092" s="10">
        <f t="shared" si="196"/>
        <v>41299.089756944442</v>
      </c>
      <c r="U2092">
        <f t="shared" si="197"/>
        <v>2013</v>
      </c>
    </row>
    <row r="2093" spans="1:21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40603.541666666672</v>
      </c>
      <c r="T2093" s="10">
        <f t="shared" si="196"/>
        <v>40555.030995370376</v>
      </c>
      <c r="U2093">
        <f t="shared" si="197"/>
        <v>2011</v>
      </c>
    </row>
    <row r="2094" spans="1:21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40823.415879629632</v>
      </c>
      <c r="T2094" s="10">
        <f t="shared" si="196"/>
        <v>40763.415879629632</v>
      </c>
      <c r="U2094">
        <f t="shared" si="197"/>
        <v>2011</v>
      </c>
    </row>
    <row r="2095" spans="1:21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41265.604537037041</v>
      </c>
      <c r="T2095" s="10">
        <f t="shared" si="196"/>
        <v>41205.562870370377</v>
      </c>
      <c r="U2095">
        <f t="shared" si="197"/>
        <v>2012</v>
      </c>
    </row>
    <row r="2096" spans="1:21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40972.833333333336</v>
      </c>
      <c r="T2096" s="10">
        <f t="shared" si="196"/>
        <v>40938.728356481486</v>
      </c>
      <c r="U2096">
        <f t="shared" si="197"/>
        <v>2012</v>
      </c>
    </row>
    <row r="2097" spans="1:21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40818.441817129635</v>
      </c>
      <c r="T2097" s="10">
        <f t="shared" si="196"/>
        <v>40758.441817129635</v>
      </c>
      <c r="U2097">
        <f t="shared" si="197"/>
        <v>2011</v>
      </c>
    </row>
    <row r="2098" spans="1:21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41207.874305555561</v>
      </c>
      <c r="T2098" s="10">
        <f t="shared" si="196"/>
        <v>41192.466840277782</v>
      </c>
      <c r="U2098">
        <f t="shared" si="197"/>
        <v>2012</v>
      </c>
    </row>
    <row r="2099" spans="1:21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40878.334895833337</v>
      </c>
      <c r="T2099" s="10">
        <f t="shared" si="196"/>
        <v>40818.293229166673</v>
      </c>
      <c r="U2099">
        <f t="shared" si="197"/>
        <v>2011</v>
      </c>
    </row>
    <row r="2100" spans="1:21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40975.822164351855</v>
      </c>
      <c r="T2100" s="10">
        <f t="shared" si="196"/>
        <v>40945.822164351855</v>
      </c>
      <c r="U2100">
        <f t="shared" si="197"/>
        <v>2012</v>
      </c>
    </row>
    <row r="2101" spans="1:21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42186.861111111117</v>
      </c>
      <c r="T2101" s="10">
        <f t="shared" si="196"/>
        <v>42173.454675925932</v>
      </c>
      <c r="U2101">
        <f t="shared" si="197"/>
        <v>2015</v>
      </c>
    </row>
    <row r="2102" spans="1:21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41089.874305555561</v>
      </c>
      <c r="T2102" s="10">
        <f t="shared" si="196"/>
        <v>41074.543298611112</v>
      </c>
      <c r="U2102">
        <f t="shared" si="197"/>
        <v>2012</v>
      </c>
    </row>
    <row r="2103" spans="1:21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40951.857800925929</v>
      </c>
      <c r="T2103" s="10">
        <f t="shared" si="196"/>
        <v>40891.857800925929</v>
      </c>
      <c r="U2103">
        <f t="shared" si="197"/>
        <v>2012</v>
      </c>
    </row>
    <row r="2104" spans="1:21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40668.576944444445</v>
      </c>
      <c r="T2104" s="10">
        <f t="shared" si="196"/>
        <v>40638.576944444445</v>
      </c>
      <c r="U2104">
        <f t="shared" si="197"/>
        <v>2011</v>
      </c>
    </row>
    <row r="2105" spans="1:21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41222.504942129635</v>
      </c>
      <c r="T2105" s="10">
        <f t="shared" si="196"/>
        <v>41192.463275462964</v>
      </c>
      <c r="U2105">
        <f t="shared" si="197"/>
        <v>2012</v>
      </c>
    </row>
    <row r="2106" spans="1:21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41424.708333333336</v>
      </c>
      <c r="T2106" s="10">
        <f t="shared" si="196"/>
        <v>41393.782800925932</v>
      </c>
      <c r="U2106">
        <f t="shared" si="197"/>
        <v>2013</v>
      </c>
    </row>
    <row r="2107" spans="1:21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41963.875000000007</v>
      </c>
      <c r="T2107" s="10">
        <f t="shared" si="196"/>
        <v>41951.497141203705</v>
      </c>
      <c r="U2107">
        <f t="shared" si="197"/>
        <v>2014</v>
      </c>
    </row>
    <row r="2108" spans="1:21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41299.923310185186</v>
      </c>
      <c r="T2108" s="10">
        <f t="shared" si="196"/>
        <v>41269.923310185186</v>
      </c>
      <c r="U2108">
        <f t="shared" si="197"/>
        <v>2013</v>
      </c>
    </row>
    <row r="2109" spans="1:21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41955.46056712963</v>
      </c>
      <c r="T2109" s="10">
        <f t="shared" si="196"/>
        <v>41934.418900462966</v>
      </c>
      <c r="U2109">
        <f t="shared" si="197"/>
        <v>2014</v>
      </c>
    </row>
    <row r="2110" spans="1:21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41161.871527777781</v>
      </c>
      <c r="T2110" s="10">
        <f t="shared" si="196"/>
        <v>41134.884027777778</v>
      </c>
      <c r="U2110">
        <f t="shared" si="197"/>
        <v>2012</v>
      </c>
    </row>
    <row r="2111" spans="1:21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42190.416863425933</v>
      </c>
      <c r="T2111" s="10">
        <f t="shared" si="196"/>
        <v>42160.416863425933</v>
      </c>
      <c r="U2111">
        <f t="shared" si="197"/>
        <v>2015</v>
      </c>
    </row>
    <row r="2112" spans="1:21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41786.915972222225</v>
      </c>
      <c r="T2112" s="10">
        <f t="shared" si="196"/>
        <v>41759.379270833335</v>
      </c>
      <c r="U2112">
        <f t="shared" si="197"/>
        <v>2014</v>
      </c>
    </row>
    <row r="2113" spans="1:21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40769.75</v>
      </c>
      <c r="T2113" s="10">
        <f t="shared" si="196"/>
        <v>40702.905381944445</v>
      </c>
      <c r="U2113">
        <f t="shared" si="197"/>
        <v>2011</v>
      </c>
    </row>
    <row r="2114" spans="1:21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41379.636493055557</v>
      </c>
      <c r="T2114" s="10">
        <f t="shared" si="196"/>
        <v>41365.636493055557</v>
      </c>
      <c r="U2114">
        <f t="shared" si="197"/>
        <v>2013</v>
      </c>
    </row>
    <row r="2115" spans="1:21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T2178" si="202">(I2115/86400)+25569+(-7/24)</f>
        <v>41905.573796296296</v>
      </c>
      <c r="T2115" s="10">
        <f t="shared" si="202"/>
        <v>41870.573796296296</v>
      </c>
      <c r="U2115">
        <f t="shared" ref="U2115:U2178" si="203">YEAR(S2115)</f>
        <v>2014</v>
      </c>
    </row>
    <row r="2116" spans="1:21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40520.915972222225</v>
      </c>
      <c r="T2116" s="10">
        <f t="shared" si="202"/>
        <v>40458.523958333339</v>
      </c>
      <c r="U2116">
        <f t="shared" si="203"/>
        <v>2010</v>
      </c>
    </row>
    <row r="2117" spans="1:21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40593.789363425931</v>
      </c>
      <c r="T2117" s="10">
        <f t="shared" si="202"/>
        <v>40563.789363425931</v>
      </c>
      <c r="U2117">
        <f t="shared" si="203"/>
        <v>2011</v>
      </c>
    </row>
    <row r="2118" spans="1:21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41184.48614583334</v>
      </c>
      <c r="T2118" s="10">
        <f t="shared" si="202"/>
        <v>41136.48614583334</v>
      </c>
      <c r="U2118">
        <f t="shared" si="203"/>
        <v>2012</v>
      </c>
    </row>
    <row r="2119" spans="1:21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42303.915972222225</v>
      </c>
      <c r="T2119" s="10">
        <f t="shared" si="202"/>
        <v>42289.767928240741</v>
      </c>
      <c r="U2119">
        <f t="shared" si="203"/>
        <v>2015</v>
      </c>
    </row>
    <row r="2120" spans="1:21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40748.54787037037</v>
      </c>
      <c r="T2120" s="10">
        <f t="shared" si="202"/>
        <v>40718.54787037037</v>
      </c>
      <c r="U2120">
        <f t="shared" si="203"/>
        <v>2011</v>
      </c>
    </row>
    <row r="2121" spans="1:21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41136.838483796302</v>
      </c>
      <c r="T2121" s="10">
        <f t="shared" si="202"/>
        <v>41106.838483796302</v>
      </c>
      <c r="U2121">
        <f t="shared" si="203"/>
        <v>2012</v>
      </c>
    </row>
    <row r="2122" spans="1:21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41640.67287037037</v>
      </c>
      <c r="T2122" s="10">
        <f t="shared" si="202"/>
        <v>41591.67287037037</v>
      </c>
      <c r="U2122">
        <f t="shared" si="203"/>
        <v>2014</v>
      </c>
    </row>
    <row r="2123" spans="1:21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42746.450787037036</v>
      </c>
      <c r="T2123" s="10">
        <f t="shared" si="202"/>
        <v>42716.450787037036</v>
      </c>
      <c r="U2123">
        <f t="shared" si="203"/>
        <v>2017</v>
      </c>
    </row>
    <row r="2124" spans="1:21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42742.008900462963</v>
      </c>
      <c r="T2124" s="10">
        <f t="shared" si="202"/>
        <v>42712.008900462963</v>
      </c>
      <c r="U2124">
        <f t="shared" si="203"/>
        <v>2017</v>
      </c>
    </row>
    <row r="2125" spans="1:21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40251.999305555561</v>
      </c>
      <c r="T2125" s="10">
        <f t="shared" si="202"/>
        <v>40198.133182870377</v>
      </c>
      <c r="U2125">
        <f t="shared" si="203"/>
        <v>2010</v>
      </c>
    </row>
    <row r="2126" spans="1:21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40511.916666666672</v>
      </c>
      <c r="T2126" s="10">
        <f t="shared" si="202"/>
        <v>40463.736516203709</v>
      </c>
      <c r="U2126">
        <f t="shared" si="203"/>
        <v>2010</v>
      </c>
    </row>
    <row r="2127" spans="1:21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42220.731863425928</v>
      </c>
      <c r="T2127" s="10">
        <f t="shared" si="202"/>
        <v>42190.731863425928</v>
      </c>
      <c r="U2127">
        <f t="shared" si="203"/>
        <v>2015</v>
      </c>
    </row>
    <row r="2128" spans="1:21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41981.681562500002</v>
      </c>
      <c r="T2128" s="10">
        <f t="shared" si="202"/>
        <v>41951.681562500002</v>
      </c>
      <c r="U2128">
        <f t="shared" si="203"/>
        <v>2014</v>
      </c>
    </row>
    <row r="2129" spans="1:21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42075.172025462969</v>
      </c>
      <c r="T2129" s="10">
        <f t="shared" si="202"/>
        <v>42045.213692129633</v>
      </c>
      <c r="U2129">
        <f t="shared" si="203"/>
        <v>2015</v>
      </c>
    </row>
    <row r="2130" spans="1:21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41903.481122685189</v>
      </c>
      <c r="T2130" s="10">
        <f t="shared" si="202"/>
        <v>41843.481122685189</v>
      </c>
      <c r="U2130">
        <f t="shared" si="203"/>
        <v>2014</v>
      </c>
    </row>
    <row r="2131" spans="1:21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42438.732638888891</v>
      </c>
      <c r="T2131" s="10">
        <f t="shared" si="202"/>
        <v>42408.732638888891</v>
      </c>
      <c r="U2131">
        <f t="shared" si="203"/>
        <v>2016</v>
      </c>
    </row>
    <row r="2132" spans="1:21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41866.794710648152</v>
      </c>
      <c r="T2132" s="10">
        <f t="shared" si="202"/>
        <v>41831.794710648152</v>
      </c>
      <c r="U2132">
        <f t="shared" si="203"/>
        <v>2014</v>
      </c>
    </row>
    <row r="2133" spans="1:21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42196.915405092594</v>
      </c>
      <c r="T2133" s="10">
        <f t="shared" si="202"/>
        <v>42166.915405092594</v>
      </c>
      <c r="U2133">
        <f t="shared" si="203"/>
        <v>2015</v>
      </c>
    </row>
    <row r="2134" spans="1:21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41673.195509259262</v>
      </c>
      <c r="T2134" s="10">
        <f t="shared" si="202"/>
        <v>41643.195509259262</v>
      </c>
      <c r="U2134">
        <f t="shared" si="203"/>
        <v>2014</v>
      </c>
    </row>
    <row r="2135" spans="1:21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40656.999305555561</v>
      </c>
      <c r="T2135" s="10">
        <f t="shared" si="202"/>
        <v>40618.805543981485</v>
      </c>
      <c r="U2135">
        <f t="shared" si="203"/>
        <v>2011</v>
      </c>
    </row>
    <row r="2136" spans="1:21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41391.59480324074</v>
      </c>
      <c r="T2136" s="10">
        <f t="shared" si="202"/>
        <v>41361.59480324074</v>
      </c>
      <c r="U2136">
        <f t="shared" si="203"/>
        <v>2013</v>
      </c>
    </row>
    <row r="2137" spans="1:21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41186.671678240746</v>
      </c>
      <c r="T2137" s="10">
        <f t="shared" si="202"/>
        <v>41156.671678240746</v>
      </c>
      <c r="U2137">
        <f t="shared" si="203"/>
        <v>2012</v>
      </c>
    </row>
    <row r="2138" spans="1:21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41566.21743055556</v>
      </c>
      <c r="T2138" s="10">
        <f t="shared" si="202"/>
        <v>41536.21743055556</v>
      </c>
      <c r="U2138">
        <f t="shared" si="203"/>
        <v>2013</v>
      </c>
    </row>
    <row r="2139" spans="1:21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41978.479502314818</v>
      </c>
      <c r="T2139" s="10">
        <f t="shared" si="202"/>
        <v>41948.479502314818</v>
      </c>
      <c r="U2139">
        <f t="shared" si="203"/>
        <v>2014</v>
      </c>
    </row>
    <row r="2140" spans="1:21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41586.763182870374</v>
      </c>
      <c r="T2140" s="10">
        <f t="shared" si="202"/>
        <v>41556.72151620371</v>
      </c>
      <c r="U2140">
        <f t="shared" si="203"/>
        <v>2013</v>
      </c>
    </row>
    <row r="2141" spans="1:21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42677.458425925928</v>
      </c>
      <c r="T2141" s="10">
        <f t="shared" si="202"/>
        <v>42647.458425925928</v>
      </c>
      <c r="U2141">
        <f t="shared" si="203"/>
        <v>2016</v>
      </c>
    </row>
    <row r="2142" spans="1:21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41285.541944444449</v>
      </c>
      <c r="T2142" s="10">
        <f t="shared" si="202"/>
        <v>41255.541944444449</v>
      </c>
      <c r="U2142">
        <f t="shared" si="203"/>
        <v>2013</v>
      </c>
    </row>
    <row r="2143" spans="1:21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41956.985636574078</v>
      </c>
      <c r="T2143" s="10">
        <f t="shared" si="202"/>
        <v>41926.943969907406</v>
      </c>
      <c r="U2143">
        <f t="shared" si="203"/>
        <v>2014</v>
      </c>
    </row>
    <row r="2144" spans="1:21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42368.409837962965</v>
      </c>
      <c r="T2144" s="10">
        <f t="shared" si="202"/>
        <v>42340.409837962965</v>
      </c>
      <c r="U2144">
        <f t="shared" si="203"/>
        <v>2015</v>
      </c>
    </row>
    <row r="2145" spans="1:21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40380.5</v>
      </c>
      <c r="T2145" s="10">
        <f t="shared" si="202"/>
        <v>40332.595046296301</v>
      </c>
      <c r="U2145">
        <f t="shared" si="203"/>
        <v>2010</v>
      </c>
    </row>
    <row r="2146" spans="1:21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41531.255092592597</v>
      </c>
      <c r="T2146" s="10">
        <f t="shared" si="202"/>
        <v>41499.255092592597</v>
      </c>
      <c r="U2146">
        <f t="shared" si="203"/>
        <v>2013</v>
      </c>
    </row>
    <row r="2147" spans="1:21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41604.987430555557</v>
      </c>
      <c r="T2147" s="10">
        <f t="shared" si="202"/>
        <v>41574.945763888893</v>
      </c>
      <c r="U2147">
        <f t="shared" si="203"/>
        <v>2013</v>
      </c>
    </row>
    <row r="2148" spans="1:21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42411.38784722222</v>
      </c>
      <c r="T2148" s="10">
        <f t="shared" si="202"/>
        <v>42397.38784722222</v>
      </c>
      <c r="U2148">
        <f t="shared" si="203"/>
        <v>2016</v>
      </c>
    </row>
    <row r="2149" spans="1:21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41959.045694444452</v>
      </c>
      <c r="T2149" s="10">
        <f t="shared" si="202"/>
        <v>41927.004027777781</v>
      </c>
      <c r="U2149">
        <f t="shared" si="203"/>
        <v>2014</v>
      </c>
    </row>
    <row r="2150" spans="1:21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42096.400254629632</v>
      </c>
      <c r="T2150" s="10">
        <f t="shared" si="202"/>
        <v>42066.441921296304</v>
      </c>
      <c r="U2150">
        <f t="shared" si="203"/>
        <v>2015</v>
      </c>
    </row>
    <row r="2151" spans="1:21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40389.708333333336</v>
      </c>
      <c r="T2151" s="10">
        <f t="shared" si="202"/>
        <v>40354.733287037037</v>
      </c>
      <c r="U2151">
        <f t="shared" si="203"/>
        <v>2010</v>
      </c>
    </row>
    <row r="2152" spans="1:21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42563.993043981485</v>
      </c>
      <c r="T2152" s="10">
        <f t="shared" si="202"/>
        <v>42533.993043981485</v>
      </c>
      <c r="U2152">
        <f t="shared" si="203"/>
        <v>2016</v>
      </c>
    </row>
    <row r="2153" spans="1:21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42550.555717592593</v>
      </c>
      <c r="T2153" s="10">
        <f t="shared" si="202"/>
        <v>42520.555717592593</v>
      </c>
      <c r="U2153">
        <f t="shared" si="203"/>
        <v>2016</v>
      </c>
    </row>
    <row r="2154" spans="1:21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41713.49894675926</v>
      </c>
      <c r="T2154" s="10">
        <f t="shared" si="202"/>
        <v>41683.540613425932</v>
      </c>
      <c r="U2154">
        <f t="shared" si="203"/>
        <v>2014</v>
      </c>
    </row>
    <row r="2155" spans="1:21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42014.040972222225</v>
      </c>
      <c r="T2155" s="10">
        <f t="shared" si="202"/>
        <v>41974.619421296295</v>
      </c>
      <c r="U2155">
        <f t="shared" si="203"/>
        <v>2015</v>
      </c>
    </row>
    <row r="2156" spans="1:21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41667.340590277781</v>
      </c>
      <c r="T2156" s="10">
        <f t="shared" si="202"/>
        <v>41647.340590277781</v>
      </c>
      <c r="U2156">
        <f t="shared" si="203"/>
        <v>2014</v>
      </c>
    </row>
    <row r="2157" spans="1:21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42460.414178240746</v>
      </c>
      <c r="T2157" s="10">
        <f t="shared" si="202"/>
        <v>42430.45584490741</v>
      </c>
      <c r="U2157">
        <f t="shared" si="203"/>
        <v>2016</v>
      </c>
    </row>
    <row r="2158" spans="1:21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41533.562569444446</v>
      </c>
      <c r="T2158" s="10">
        <f t="shared" si="202"/>
        <v>41488.562569444446</v>
      </c>
      <c r="U2158">
        <f t="shared" si="203"/>
        <v>2013</v>
      </c>
    </row>
    <row r="2159" spans="1:21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42727.040972222225</v>
      </c>
      <c r="T2159" s="10">
        <f t="shared" si="202"/>
        <v>42694.689618055556</v>
      </c>
      <c r="U2159">
        <f t="shared" si="203"/>
        <v>2016</v>
      </c>
    </row>
    <row r="2160" spans="1:21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41309.562199074076</v>
      </c>
      <c r="T2160" s="10">
        <f t="shared" si="202"/>
        <v>41264.562199074076</v>
      </c>
      <c r="U2160">
        <f t="shared" si="203"/>
        <v>2013</v>
      </c>
    </row>
    <row r="2161" spans="1:21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40740.439513888894</v>
      </c>
      <c r="T2161" s="10">
        <f t="shared" si="202"/>
        <v>40710.439513888894</v>
      </c>
      <c r="U2161">
        <f t="shared" si="203"/>
        <v>2011</v>
      </c>
    </row>
    <row r="2162" spans="1:21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41048.42019675926</v>
      </c>
      <c r="T2162" s="10">
        <f t="shared" si="202"/>
        <v>41018.42019675926</v>
      </c>
      <c r="U2162">
        <f t="shared" si="203"/>
        <v>2012</v>
      </c>
    </row>
    <row r="2163" spans="1:21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42270.56086805556</v>
      </c>
      <c r="T2163" s="10">
        <f t="shared" si="202"/>
        <v>42240.56086805556</v>
      </c>
      <c r="U2163">
        <f t="shared" si="203"/>
        <v>2015</v>
      </c>
    </row>
    <row r="2164" spans="1:21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41844.474432870375</v>
      </c>
      <c r="T2164" s="10">
        <f t="shared" si="202"/>
        <v>41813.474432870375</v>
      </c>
      <c r="U2164">
        <f t="shared" si="203"/>
        <v>2014</v>
      </c>
    </row>
    <row r="2165" spans="1:21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42162.868055555555</v>
      </c>
      <c r="T2165" s="10">
        <f t="shared" si="202"/>
        <v>42111.607870370375</v>
      </c>
      <c r="U2165">
        <f t="shared" si="203"/>
        <v>2015</v>
      </c>
    </row>
    <row r="2166" spans="1:21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42545.874305555561</v>
      </c>
      <c r="T2166" s="10">
        <f t="shared" si="202"/>
        <v>42515.426087962966</v>
      </c>
      <c r="U2166">
        <f t="shared" si="203"/>
        <v>2016</v>
      </c>
    </row>
    <row r="2167" spans="1:21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42468.333738425928</v>
      </c>
      <c r="T2167" s="10">
        <f t="shared" si="202"/>
        <v>42438.3754050926</v>
      </c>
      <c r="U2167">
        <f t="shared" si="203"/>
        <v>2016</v>
      </c>
    </row>
    <row r="2168" spans="1:21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41978.588171296295</v>
      </c>
      <c r="T2168" s="10">
        <f t="shared" si="202"/>
        <v>41933.54650462963</v>
      </c>
      <c r="U2168">
        <f t="shared" si="203"/>
        <v>2014</v>
      </c>
    </row>
    <row r="2169" spans="1:21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41166.774733796301</v>
      </c>
      <c r="T2169" s="10">
        <f t="shared" si="202"/>
        <v>41152.774733796301</v>
      </c>
      <c r="U2169">
        <f t="shared" si="203"/>
        <v>2012</v>
      </c>
    </row>
    <row r="2170" spans="1:21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42775.916666666664</v>
      </c>
      <c r="T2170" s="10">
        <f t="shared" si="202"/>
        <v>42745.308576388888</v>
      </c>
      <c r="U2170">
        <f t="shared" si="203"/>
        <v>2017</v>
      </c>
    </row>
    <row r="2171" spans="1:21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42796.409155092595</v>
      </c>
      <c r="T2171" s="10">
        <f t="shared" si="202"/>
        <v>42793.409155092595</v>
      </c>
      <c r="U2171">
        <f t="shared" si="203"/>
        <v>2017</v>
      </c>
    </row>
    <row r="2172" spans="1:21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42238.458587962967</v>
      </c>
      <c r="T2172" s="10">
        <f t="shared" si="202"/>
        <v>42198.458587962967</v>
      </c>
      <c r="U2172">
        <f t="shared" si="203"/>
        <v>2015</v>
      </c>
    </row>
    <row r="2173" spans="1:21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42176.916666666664</v>
      </c>
      <c r="T2173" s="10">
        <f t="shared" si="202"/>
        <v>42141.665451388886</v>
      </c>
      <c r="U2173">
        <f t="shared" si="203"/>
        <v>2015</v>
      </c>
    </row>
    <row r="2174" spans="1:21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42112.28842592593</v>
      </c>
      <c r="T2174" s="10">
        <f t="shared" si="202"/>
        <v>42082.28842592593</v>
      </c>
      <c r="U2174">
        <f t="shared" si="203"/>
        <v>2015</v>
      </c>
    </row>
    <row r="2175" spans="1:21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41526.874305555561</v>
      </c>
      <c r="T2175" s="10">
        <f t="shared" si="202"/>
        <v>41495.400960648149</v>
      </c>
      <c r="U2175">
        <f t="shared" si="203"/>
        <v>2013</v>
      </c>
    </row>
    <row r="2176" spans="1:21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42495.251238425924</v>
      </c>
      <c r="T2176" s="10">
        <f t="shared" si="202"/>
        <v>42465.251238425924</v>
      </c>
      <c r="U2176">
        <f t="shared" si="203"/>
        <v>2016</v>
      </c>
    </row>
    <row r="2177" spans="1:21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42571.71743055556</v>
      </c>
      <c r="T2177" s="10">
        <f t="shared" si="202"/>
        <v>42564.71743055556</v>
      </c>
      <c r="U2177">
        <f t="shared" si="203"/>
        <v>2016</v>
      </c>
    </row>
    <row r="2178" spans="1:21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42126.341539351859</v>
      </c>
      <c r="T2178" s="10">
        <f t="shared" si="202"/>
        <v>42096.341539351859</v>
      </c>
      <c r="U2178">
        <f t="shared" si="203"/>
        <v>2015</v>
      </c>
    </row>
    <row r="2179" spans="1:21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T2242" si="208">(I2179/86400)+25569+(-7/24)</f>
        <v>42526.959108796298</v>
      </c>
      <c r="T2179" s="10">
        <f t="shared" si="208"/>
        <v>42501.959108796298</v>
      </c>
      <c r="U2179">
        <f t="shared" ref="U2179:U2242" si="209">YEAR(S2179)</f>
        <v>2016</v>
      </c>
    </row>
    <row r="2180" spans="1:21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42753.344872685186</v>
      </c>
      <c r="T2180" s="10">
        <f t="shared" si="208"/>
        <v>42723.344872685186</v>
      </c>
      <c r="U2180">
        <f t="shared" si="209"/>
        <v>2017</v>
      </c>
    </row>
    <row r="2181" spans="1:21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42104.879537037043</v>
      </c>
      <c r="T2181" s="10">
        <f t="shared" si="208"/>
        <v>42074.879537037043</v>
      </c>
      <c r="U2181">
        <f t="shared" si="209"/>
        <v>2015</v>
      </c>
    </row>
    <row r="2182" spans="1:21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42321.419768518521</v>
      </c>
      <c r="T2182" s="10">
        <f t="shared" si="208"/>
        <v>42279.378101851857</v>
      </c>
      <c r="U2182">
        <f t="shared" si="209"/>
        <v>2015</v>
      </c>
    </row>
    <row r="2183" spans="1:21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42786.713576388887</v>
      </c>
      <c r="T2183" s="10">
        <f t="shared" si="208"/>
        <v>42772.713576388887</v>
      </c>
      <c r="U2183">
        <f t="shared" si="209"/>
        <v>2017</v>
      </c>
    </row>
    <row r="2184" spans="1:21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41914.609085648153</v>
      </c>
      <c r="T2184" s="10">
        <f t="shared" si="208"/>
        <v>41879.609085648153</v>
      </c>
      <c r="U2184">
        <f t="shared" si="209"/>
        <v>2014</v>
      </c>
    </row>
    <row r="2185" spans="1:21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42774.916666666664</v>
      </c>
      <c r="T2185" s="10">
        <f t="shared" si="208"/>
        <v>42745.073807870373</v>
      </c>
      <c r="U2185">
        <f t="shared" si="209"/>
        <v>2017</v>
      </c>
    </row>
    <row r="2186" spans="1:21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42394.375000000007</v>
      </c>
      <c r="T2186" s="10">
        <f t="shared" si="208"/>
        <v>42380.398622685192</v>
      </c>
      <c r="U2186">
        <f t="shared" si="209"/>
        <v>2016</v>
      </c>
    </row>
    <row r="2187" spans="1:21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41359.058321759258</v>
      </c>
      <c r="T2187" s="10">
        <f t="shared" si="208"/>
        <v>41319.058321759258</v>
      </c>
      <c r="U2187">
        <f t="shared" si="209"/>
        <v>2013</v>
      </c>
    </row>
    <row r="2188" spans="1:21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42619.791666666664</v>
      </c>
      <c r="T2188" s="10">
        <f t="shared" si="208"/>
        <v>42583.323414351857</v>
      </c>
      <c r="U2188">
        <f t="shared" si="209"/>
        <v>2016</v>
      </c>
    </row>
    <row r="2189" spans="1:21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42096.874305555561</v>
      </c>
      <c r="T2189" s="10">
        <f t="shared" si="208"/>
        <v>42067.917430555557</v>
      </c>
      <c r="U2189">
        <f t="shared" si="209"/>
        <v>2015</v>
      </c>
    </row>
    <row r="2190" spans="1:21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42668.416666666664</v>
      </c>
      <c r="T2190" s="10">
        <f t="shared" si="208"/>
        <v>42633.294456018521</v>
      </c>
      <c r="U2190">
        <f t="shared" si="209"/>
        <v>2016</v>
      </c>
    </row>
    <row r="2191" spans="1:21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42481.625000000007</v>
      </c>
      <c r="T2191" s="10">
        <f t="shared" si="208"/>
        <v>42467.496527777781</v>
      </c>
      <c r="U2191">
        <f t="shared" si="209"/>
        <v>2016</v>
      </c>
    </row>
    <row r="2192" spans="1:21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42451.999305555561</v>
      </c>
      <c r="T2192" s="10">
        <f t="shared" si="208"/>
        <v>42417.333379629628</v>
      </c>
      <c r="U2192">
        <f t="shared" si="209"/>
        <v>2016</v>
      </c>
    </row>
    <row r="2193" spans="1:21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42780.541979166672</v>
      </c>
      <c r="T2193" s="10">
        <f t="shared" si="208"/>
        <v>42768.541979166672</v>
      </c>
      <c r="U2193">
        <f t="shared" si="209"/>
        <v>2017</v>
      </c>
    </row>
    <row r="2194" spans="1:21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42719.666666666664</v>
      </c>
      <c r="T2194" s="10">
        <f t="shared" si="208"/>
        <v>42691.559537037036</v>
      </c>
      <c r="U2194">
        <f t="shared" si="209"/>
        <v>2016</v>
      </c>
    </row>
    <row r="2195" spans="1:21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42694.915972222225</v>
      </c>
      <c r="T2195" s="10">
        <f t="shared" si="208"/>
        <v>42664.114259259259</v>
      </c>
      <c r="U2195">
        <f t="shared" si="209"/>
        <v>2016</v>
      </c>
    </row>
    <row r="2196" spans="1:21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42455.42465277778</v>
      </c>
      <c r="T2196" s="10">
        <f t="shared" si="208"/>
        <v>42425.466319444451</v>
      </c>
      <c r="U2196">
        <f t="shared" si="209"/>
        <v>2016</v>
      </c>
    </row>
    <row r="2197" spans="1:21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42227.48032407408</v>
      </c>
      <c r="T2197" s="10">
        <f t="shared" si="208"/>
        <v>42197.48032407408</v>
      </c>
      <c r="U2197">
        <f t="shared" si="209"/>
        <v>2015</v>
      </c>
    </row>
    <row r="2198" spans="1:21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42706.000000000007</v>
      </c>
      <c r="T2198" s="10">
        <f t="shared" si="208"/>
        <v>42675.195625</v>
      </c>
      <c r="U2198">
        <f t="shared" si="209"/>
        <v>2016</v>
      </c>
    </row>
    <row r="2199" spans="1:21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42063.292349537041</v>
      </c>
      <c r="T2199" s="10">
        <f t="shared" si="208"/>
        <v>42033.292349537041</v>
      </c>
      <c r="U2199">
        <f t="shared" si="209"/>
        <v>2015</v>
      </c>
    </row>
    <row r="2200" spans="1:21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42322.263888888891</v>
      </c>
      <c r="T2200" s="10">
        <f t="shared" si="208"/>
        <v>42292.222222222226</v>
      </c>
      <c r="U2200">
        <f t="shared" si="209"/>
        <v>2015</v>
      </c>
    </row>
    <row r="2201" spans="1:21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42292.124976851854</v>
      </c>
      <c r="T2201" s="10">
        <f t="shared" si="208"/>
        <v>42262.124976851854</v>
      </c>
      <c r="U2201">
        <f t="shared" si="209"/>
        <v>2015</v>
      </c>
    </row>
    <row r="2202" spans="1:21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42190.833333333336</v>
      </c>
      <c r="T2202" s="10">
        <f t="shared" si="208"/>
        <v>42163.334120370368</v>
      </c>
      <c r="U2202">
        <f t="shared" si="209"/>
        <v>2015</v>
      </c>
    </row>
    <row r="2203" spans="1:21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41290.555150462962</v>
      </c>
      <c r="T2203" s="10">
        <f t="shared" si="208"/>
        <v>41276.555150462962</v>
      </c>
      <c r="U2203">
        <f t="shared" si="209"/>
        <v>2013</v>
      </c>
    </row>
    <row r="2204" spans="1:21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41214.557500000003</v>
      </c>
      <c r="T2204" s="10">
        <f t="shared" si="208"/>
        <v>41184.557500000003</v>
      </c>
      <c r="U2204">
        <f t="shared" si="209"/>
        <v>2012</v>
      </c>
    </row>
    <row r="2205" spans="1:21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42271.568078703705</v>
      </c>
      <c r="T2205" s="10">
        <f t="shared" si="208"/>
        <v>42241.568078703705</v>
      </c>
      <c r="U2205">
        <f t="shared" si="209"/>
        <v>2015</v>
      </c>
    </row>
    <row r="2206" spans="1:21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41342.019895833335</v>
      </c>
      <c r="T2206" s="10">
        <f t="shared" si="208"/>
        <v>41312.019895833335</v>
      </c>
      <c r="U2206">
        <f t="shared" si="209"/>
        <v>2013</v>
      </c>
    </row>
    <row r="2207" spans="1:21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41061.529965277783</v>
      </c>
      <c r="T2207" s="10">
        <f t="shared" si="208"/>
        <v>41031.529965277783</v>
      </c>
      <c r="U2207">
        <f t="shared" si="209"/>
        <v>2012</v>
      </c>
    </row>
    <row r="2208" spans="1:21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41014.965555555558</v>
      </c>
      <c r="T2208" s="10">
        <f t="shared" si="208"/>
        <v>40996.965555555558</v>
      </c>
      <c r="U2208">
        <f t="shared" si="209"/>
        <v>2012</v>
      </c>
    </row>
    <row r="2209" spans="1:21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41593.944131944445</v>
      </c>
      <c r="T2209" s="10">
        <f t="shared" si="208"/>
        <v>41563.902465277781</v>
      </c>
      <c r="U2209">
        <f t="shared" si="209"/>
        <v>2013</v>
      </c>
    </row>
    <row r="2210" spans="1:21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41005.875</v>
      </c>
      <c r="T2210" s="10">
        <f t="shared" si="208"/>
        <v>40946.590578703705</v>
      </c>
      <c r="U2210">
        <f t="shared" si="209"/>
        <v>2012</v>
      </c>
    </row>
    <row r="2211" spans="1:21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41743.666666666672</v>
      </c>
      <c r="T2211" s="10">
        <f t="shared" si="208"/>
        <v>41732.188009259262</v>
      </c>
      <c r="U2211">
        <f t="shared" si="209"/>
        <v>2014</v>
      </c>
    </row>
    <row r="2212" spans="1:21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41013.441666666673</v>
      </c>
      <c r="T2212" s="10">
        <f t="shared" si="208"/>
        <v>40955.774421296301</v>
      </c>
      <c r="U2212">
        <f t="shared" si="209"/>
        <v>2012</v>
      </c>
    </row>
    <row r="2213" spans="1:21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41738.999305555561</v>
      </c>
      <c r="T2213" s="10">
        <f t="shared" si="208"/>
        <v>41716.493344907409</v>
      </c>
      <c r="U2213">
        <f t="shared" si="209"/>
        <v>2014</v>
      </c>
    </row>
    <row r="2214" spans="1:21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41581.75</v>
      </c>
      <c r="T2214" s="10">
        <f t="shared" si="208"/>
        <v>41548.455752314818</v>
      </c>
      <c r="U2214">
        <f t="shared" si="209"/>
        <v>2013</v>
      </c>
    </row>
    <row r="2215" spans="1:21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42139.534479166665</v>
      </c>
      <c r="T2215" s="10">
        <f t="shared" si="208"/>
        <v>42109.534479166665</v>
      </c>
      <c r="U2215">
        <f t="shared" si="209"/>
        <v>2015</v>
      </c>
    </row>
    <row r="2216" spans="1:21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41676.500555555562</v>
      </c>
      <c r="T2216" s="10">
        <f t="shared" si="208"/>
        <v>41646.500555555562</v>
      </c>
      <c r="U2216">
        <f t="shared" si="209"/>
        <v>2014</v>
      </c>
    </row>
    <row r="2217" spans="1:21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40980.999305555561</v>
      </c>
      <c r="T2217" s="10">
        <f t="shared" si="208"/>
        <v>40958.425601851857</v>
      </c>
      <c r="U2217">
        <f t="shared" si="209"/>
        <v>2012</v>
      </c>
    </row>
    <row r="2218" spans="1:21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42208.460011574076</v>
      </c>
      <c r="T2218" s="10">
        <f t="shared" si="208"/>
        <v>42194.460011574076</v>
      </c>
      <c r="U2218">
        <f t="shared" si="209"/>
        <v>2015</v>
      </c>
    </row>
    <row r="2219" spans="1:21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42310.041666666664</v>
      </c>
      <c r="T2219" s="10">
        <f t="shared" si="208"/>
        <v>42299.48510416667</v>
      </c>
      <c r="U2219">
        <f t="shared" si="209"/>
        <v>2015</v>
      </c>
    </row>
    <row r="2220" spans="1:21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41149.708333333336</v>
      </c>
      <c r="T2220" s="10">
        <f t="shared" si="208"/>
        <v>41127.520636574074</v>
      </c>
      <c r="U2220">
        <f t="shared" si="209"/>
        <v>2012</v>
      </c>
    </row>
    <row r="2221" spans="1:21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42235.427222222228</v>
      </c>
      <c r="T2221" s="10">
        <f t="shared" si="208"/>
        <v>42205.427222222228</v>
      </c>
      <c r="U2221">
        <f t="shared" si="209"/>
        <v>2015</v>
      </c>
    </row>
    <row r="2222" spans="1:21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41481.768935185188</v>
      </c>
      <c r="T2222" s="10">
        <f t="shared" si="208"/>
        <v>41451.768935185188</v>
      </c>
      <c r="U2222">
        <f t="shared" si="209"/>
        <v>2013</v>
      </c>
    </row>
    <row r="2223" spans="1:21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42482.708333333336</v>
      </c>
      <c r="T2223" s="10">
        <f t="shared" si="208"/>
        <v>42452.375104166669</v>
      </c>
      <c r="U2223">
        <f t="shared" si="209"/>
        <v>2016</v>
      </c>
    </row>
    <row r="2224" spans="1:21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40936.495914351857</v>
      </c>
      <c r="T2224" s="10">
        <f t="shared" si="208"/>
        <v>40906.495914351857</v>
      </c>
      <c r="U2224">
        <f t="shared" si="209"/>
        <v>2012</v>
      </c>
    </row>
    <row r="2225" spans="1:21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42182.349166666674</v>
      </c>
      <c r="T2225" s="10">
        <f t="shared" si="208"/>
        <v>42152.349166666674</v>
      </c>
      <c r="U2225">
        <f t="shared" si="209"/>
        <v>2015</v>
      </c>
    </row>
    <row r="2226" spans="1:21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42672.500000000007</v>
      </c>
      <c r="T2226" s="10">
        <f t="shared" si="208"/>
        <v>42644.375868055555</v>
      </c>
      <c r="U2226">
        <f t="shared" si="209"/>
        <v>2016</v>
      </c>
    </row>
    <row r="2227" spans="1:21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41903.500173611115</v>
      </c>
      <c r="T2227" s="10">
        <f t="shared" si="208"/>
        <v>41873.500173611115</v>
      </c>
      <c r="U2227">
        <f t="shared" si="209"/>
        <v>2014</v>
      </c>
    </row>
    <row r="2228" spans="1:21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42411.915972222225</v>
      </c>
      <c r="T2228" s="10">
        <f t="shared" si="208"/>
        <v>42381.507199074076</v>
      </c>
      <c r="U2228">
        <f t="shared" si="209"/>
        <v>2016</v>
      </c>
    </row>
    <row r="2229" spans="1:21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41591.557349537041</v>
      </c>
      <c r="T2229" s="10">
        <f t="shared" si="208"/>
        <v>41561.515682870369</v>
      </c>
      <c r="U2229">
        <f t="shared" si="209"/>
        <v>2013</v>
      </c>
    </row>
    <row r="2230" spans="1:21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42231.986527777779</v>
      </c>
      <c r="T2230" s="10">
        <f t="shared" si="208"/>
        <v>42201.986527777779</v>
      </c>
      <c r="U2230">
        <f t="shared" si="209"/>
        <v>2015</v>
      </c>
    </row>
    <row r="2231" spans="1:21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41519.875</v>
      </c>
      <c r="T2231" s="10">
        <f t="shared" si="208"/>
        <v>41484.372581018521</v>
      </c>
      <c r="U2231">
        <f t="shared" si="209"/>
        <v>2013</v>
      </c>
    </row>
    <row r="2232" spans="1:21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41754.589432870373</v>
      </c>
      <c r="T2232" s="10">
        <f t="shared" si="208"/>
        <v>41724.589432870373</v>
      </c>
      <c r="U2232">
        <f t="shared" si="209"/>
        <v>2014</v>
      </c>
    </row>
    <row r="2233" spans="1:21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41449.916666666672</v>
      </c>
      <c r="T2233" s="10">
        <f t="shared" si="208"/>
        <v>41423.61922453704</v>
      </c>
      <c r="U2233">
        <f t="shared" si="209"/>
        <v>2013</v>
      </c>
    </row>
    <row r="2234" spans="1:21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41838.833333333336</v>
      </c>
      <c r="T2234" s="10">
        <f t="shared" si="208"/>
        <v>41806.50240740741</v>
      </c>
      <c r="U2234">
        <f t="shared" si="209"/>
        <v>2014</v>
      </c>
    </row>
    <row r="2235" spans="1:21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42351.708333333336</v>
      </c>
      <c r="T2235" s="10">
        <f t="shared" si="208"/>
        <v>42331.087256944447</v>
      </c>
      <c r="U2235">
        <f t="shared" si="209"/>
        <v>2015</v>
      </c>
    </row>
    <row r="2236" spans="1:21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42740.532951388894</v>
      </c>
      <c r="T2236" s="10">
        <f t="shared" si="208"/>
        <v>42710.532951388894</v>
      </c>
      <c r="U2236">
        <f t="shared" si="209"/>
        <v>2017</v>
      </c>
    </row>
    <row r="2237" spans="1:21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42091.688784722224</v>
      </c>
      <c r="T2237" s="10">
        <f t="shared" si="208"/>
        <v>42061.730451388888</v>
      </c>
      <c r="U2237">
        <f t="shared" si="209"/>
        <v>2015</v>
      </c>
    </row>
    <row r="2238" spans="1:21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42401.325497685182</v>
      </c>
      <c r="T2238" s="10">
        <f t="shared" si="208"/>
        <v>42371.325497685182</v>
      </c>
      <c r="U2238">
        <f t="shared" si="209"/>
        <v>2016</v>
      </c>
    </row>
    <row r="2239" spans="1:21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41955.040972222225</v>
      </c>
      <c r="T2239" s="10">
        <f t="shared" si="208"/>
        <v>41914.7116087963</v>
      </c>
      <c r="U2239">
        <f t="shared" si="209"/>
        <v>2014</v>
      </c>
    </row>
    <row r="2240" spans="1:21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42804.330046296302</v>
      </c>
      <c r="T2240" s="10">
        <f t="shared" si="208"/>
        <v>42774.330046296302</v>
      </c>
      <c r="U2240">
        <f t="shared" si="209"/>
        <v>2017</v>
      </c>
    </row>
    <row r="2241" spans="1:21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41608.876388888893</v>
      </c>
      <c r="T2241" s="10">
        <f t="shared" si="208"/>
        <v>41572.66682870371</v>
      </c>
      <c r="U2241">
        <f t="shared" si="209"/>
        <v>2013</v>
      </c>
    </row>
    <row r="2242" spans="1:21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42482.534074074072</v>
      </c>
      <c r="T2242" s="10">
        <f t="shared" si="208"/>
        <v>42452.534074074072</v>
      </c>
      <c r="U2242">
        <f t="shared" si="209"/>
        <v>2016</v>
      </c>
    </row>
    <row r="2243" spans="1:21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T2306" si="214">(I2243/86400)+25569+(-7/24)</f>
        <v>42796.535879629628</v>
      </c>
      <c r="T2243" s="10">
        <f t="shared" si="214"/>
        <v>42766.535879629628</v>
      </c>
      <c r="U2243">
        <f t="shared" ref="U2243:U2306" si="215">YEAR(S2243)</f>
        <v>2017</v>
      </c>
    </row>
    <row r="2244" spans="1:21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41604.834722222229</v>
      </c>
      <c r="T2244" s="10">
        <f t="shared" si="214"/>
        <v>41569.283946759264</v>
      </c>
      <c r="U2244">
        <f t="shared" si="215"/>
        <v>2013</v>
      </c>
    </row>
    <row r="2245" spans="1:21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42806.833333333336</v>
      </c>
      <c r="T2245" s="10">
        <f t="shared" si="214"/>
        <v>42800.459374999999</v>
      </c>
      <c r="U2245">
        <f t="shared" si="215"/>
        <v>2017</v>
      </c>
    </row>
    <row r="2246" spans="1:21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42659.562500000007</v>
      </c>
      <c r="T2246" s="10">
        <f t="shared" si="214"/>
        <v>42647.52715277778</v>
      </c>
      <c r="U2246">
        <f t="shared" si="215"/>
        <v>2016</v>
      </c>
    </row>
    <row r="2247" spans="1:21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41691.458333333336</v>
      </c>
      <c r="T2247" s="10">
        <f t="shared" si="214"/>
        <v>41660.416863425926</v>
      </c>
      <c r="U2247">
        <f t="shared" si="215"/>
        <v>2014</v>
      </c>
    </row>
    <row r="2248" spans="1:21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42251.500115740746</v>
      </c>
      <c r="T2248" s="10">
        <f t="shared" si="214"/>
        <v>42221.500115740746</v>
      </c>
      <c r="U2248">
        <f t="shared" si="215"/>
        <v>2015</v>
      </c>
    </row>
    <row r="2249" spans="1:21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42214.374594907415</v>
      </c>
      <c r="T2249" s="10">
        <f t="shared" si="214"/>
        <v>42200.374594907415</v>
      </c>
      <c r="U2249">
        <f t="shared" si="215"/>
        <v>2015</v>
      </c>
    </row>
    <row r="2250" spans="1:21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42718.584236111114</v>
      </c>
      <c r="T2250" s="10">
        <f t="shared" si="214"/>
        <v>42688.584236111114</v>
      </c>
      <c r="U2250">
        <f t="shared" si="215"/>
        <v>2016</v>
      </c>
    </row>
    <row r="2251" spans="1:21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41366.36996527778</v>
      </c>
      <c r="T2251" s="10">
        <f t="shared" si="214"/>
        <v>41336.411631944451</v>
      </c>
      <c r="U2251">
        <f t="shared" si="215"/>
        <v>2013</v>
      </c>
    </row>
    <row r="2252" spans="1:21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42706.755474537036</v>
      </c>
      <c r="T2252" s="10">
        <f t="shared" si="214"/>
        <v>42676.713807870372</v>
      </c>
      <c r="U2252">
        <f t="shared" si="215"/>
        <v>2016</v>
      </c>
    </row>
    <row r="2253" spans="1:21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41867.054131944446</v>
      </c>
      <c r="T2253" s="10">
        <f t="shared" si="214"/>
        <v>41846.054131944446</v>
      </c>
      <c r="U2253">
        <f t="shared" si="215"/>
        <v>2014</v>
      </c>
    </row>
    <row r="2254" spans="1:21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42588.036319444444</v>
      </c>
      <c r="T2254" s="10">
        <f t="shared" si="214"/>
        <v>42573.036319444444</v>
      </c>
      <c r="U2254">
        <f t="shared" si="215"/>
        <v>2016</v>
      </c>
    </row>
    <row r="2255" spans="1:21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42326.381331018521</v>
      </c>
      <c r="T2255" s="10">
        <f t="shared" si="214"/>
        <v>42296.339664351857</v>
      </c>
      <c r="U2255">
        <f t="shared" si="215"/>
        <v>2015</v>
      </c>
    </row>
    <row r="2256" spans="1:21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42759.356111111112</v>
      </c>
      <c r="T2256" s="10">
        <f t="shared" si="214"/>
        <v>42752.356111111112</v>
      </c>
      <c r="U2256">
        <f t="shared" si="215"/>
        <v>2017</v>
      </c>
    </row>
    <row r="2257" spans="1:21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42497.660312500004</v>
      </c>
      <c r="T2257" s="10">
        <f t="shared" si="214"/>
        <v>42467.660312500004</v>
      </c>
      <c r="U2257">
        <f t="shared" si="215"/>
        <v>2016</v>
      </c>
    </row>
    <row r="2258" spans="1:21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42696.160254629627</v>
      </c>
      <c r="T2258" s="10">
        <f t="shared" si="214"/>
        <v>42682.160254629627</v>
      </c>
      <c r="U2258">
        <f t="shared" si="215"/>
        <v>2016</v>
      </c>
    </row>
    <row r="2259" spans="1:21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42540.666666666664</v>
      </c>
      <c r="T2259" s="10">
        <f t="shared" si="214"/>
        <v>42505.645011574081</v>
      </c>
      <c r="U2259">
        <f t="shared" si="215"/>
        <v>2016</v>
      </c>
    </row>
    <row r="2260" spans="1:21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42166.459340277775</v>
      </c>
      <c r="T2260" s="10">
        <f t="shared" si="214"/>
        <v>42136.459340277775</v>
      </c>
      <c r="U2260">
        <f t="shared" si="215"/>
        <v>2015</v>
      </c>
    </row>
    <row r="2261" spans="1:21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42712.513148148151</v>
      </c>
      <c r="T2261" s="10">
        <f t="shared" si="214"/>
        <v>42702.513148148151</v>
      </c>
      <c r="U2261">
        <f t="shared" si="215"/>
        <v>2016</v>
      </c>
    </row>
    <row r="2262" spans="1:21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41724.68344907408</v>
      </c>
      <c r="T2262" s="10">
        <f t="shared" si="214"/>
        <v>41694.725115740745</v>
      </c>
      <c r="U2262">
        <f t="shared" si="215"/>
        <v>2014</v>
      </c>
    </row>
    <row r="2263" spans="1:21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42780.43310185185</v>
      </c>
      <c r="T2263" s="10">
        <f t="shared" si="214"/>
        <v>42759.43310185185</v>
      </c>
      <c r="U2263">
        <f t="shared" si="215"/>
        <v>2017</v>
      </c>
    </row>
    <row r="2264" spans="1:21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41960.708333333336</v>
      </c>
      <c r="T2264" s="10">
        <f t="shared" si="214"/>
        <v>41926.293495370373</v>
      </c>
      <c r="U2264">
        <f t="shared" si="215"/>
        <v>2014</v>
      </c>
    </row>
    <row r="2265" spans="1:21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42035.540659722225</v>
      </c>
      <c r="T2265" s="10">
        <f t="shared" si="214"/>
        <v>42014.540659722225</v>
      </c>
      <c r="U2265">
        <f t="shared" si="215"/>
        <v>2015</v>
      </c>
    </row>
    <row r="2266" spans="1:21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42512.833333333336</v>
      </c>
      <c r="T2266" s="10">
        <f t="shared" si="214"/>
        <v>42496.290671296294</v>
      </c>
      <c r="U2266">
        <f t="shared" si="215"/>
        <v>2016</v>
      </c>
    </row>
    <row r="2267" spans="1:21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42696.561423611114</v>
      </c>
      <c r="T2267" s="10">
        <f t="shared" si="214"/>
        <v>42689.561423611114</v>
      </c>
      <c r="U2267">
        <f t="shared" si="215"/>
        <v>2016</v>
      </c>
    </row>
    <row r="2268" spans="1:21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42486.791666666664</v>
      </c>
      <c r="T2268" s="10">
        <f t="shared" si="214"/>
        <v>42469.583240740743</v>
      </c>
      <c r="U2268">
        <f t="shared" si="215"/>
        <v>2016</v>
      </c>
    </row>
    <row r="2269" spans="1:21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41993.750000000007</v>
      </c>
      <c r="T2269" s="10">
        <f t="shared" si="214"/>
        <v>41968.538159722222</v>
      </c>
      <c r="U2269">
        <f t="shared" si="215"/>
        <v>2014</v>
      </c>
    </row>
    <row r="2270" spans="1:21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42805.790682870378</v>
      </c>
      <c r="T2270" s="10">
        <f t="shared" si="214"/>
        <v>42775.790682870378</v>
      </c>
      <c r="U2270">
        <f t="shared" si="215"/>
        <v>2017</v>
      </c>
    </row>
    <row r="2271" spans="1:21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42800.916666666664</v>
      </c>
      <c r="T2271" s="10">
        <f t="shared" si="214"/>
        <v>42776.412766203706</v>
      </c>
      <c r="U2271">
        <f t="shared" si="215"/>
        <v>2017</v>
      </c>
    </row>
    <row r="2272" spans="1:21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42745.624305555561</v>
      </c>
      <c r="T2272" s="10">
        <f t="shared" si="214"/>
        <v>42725.577696759261</v>
      </c>
      <c r="U2272">
        <f t="shared" si="215"/>
        <v>2017</v>
      </c>
    </row>
    <row r="2273" spans="1:21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42713.708379629628</v>
      </c>
      <c r="T2273" s="10">
        <f t="shared" si="214"/>
        <v>42683.708379629628</v>
      </c>
      <c r="U2273">
        <f t="shared" si="215"/>
        <v>2016</v>
      </c>
    </row>
    <row r="2274" spans="1:21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42345.407824074078</v>
      </c>
      <c r="T2274" s="10">
        <f t="shared" si="214"/>
        <v>42315.407824074078</v>
      </c>
      <c r="U2274">
        <f t="shared" si="215"/>
        <v>2015</v>
      </c>
    </row>
    <row r="2275" spans="1:21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42806.215763888897</v>
      </c>
      <c r="T2275" s="10">
        <f t="shared" si="214"/>
        <v>42781.257430555554</v>
      </c>
      <c r="U2275">
        <f t="shared" si="215"/>
        <v>2017</v>
      </c>
    </row>
    <row r="2276" spans="1:21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41693.208993055559</v>
      </c>
      <c r="T2276" s="10">
        <f t="shared" si="214"/>
        <v>41663.208993055559</v>
      </c>
      <c r="U2276">
        <f t="shared" si="215"/>
        <v>2014</v>
      </c>
    </row>
    <row r="2277" spans="1:21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41995.324988425928</v>
      </c>
      <c r="T2277" s="10">
        <f t="shared" si="214"/>
        <v>41965.324988425928</v>
      </c>
      <c r="U2277">
        <f t="shared" si="215"/>
        <v>2014</v>
      </c>
    </row>
    <row r="2278" spans="1:21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41644.359826388893</v>
      </c>
      <c r="T2278" s="10">
        <f t="shared" si="214"/>
        <v>41614.359826388893</v>
      </c>
      <c r="U2278">
        <f t="shared" si="215"/>
        <v>2014</v>
      </c>
    </row>
    <row r="2279" spans="1:21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40966.386840277781</v>
      </c>
      <c r="T2279" s="10">
        <f t="shared" si="214"/>
        <v>40936.386840277781</v>
      </c>
      <c r="U2279">
        <f t="shared" si="215"/>
        <v>2012</v>
      </c>
    </row>
    <row r="2280" spans="1:21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42372.665972222225</v>
      </c>
      <c r="T2280" s="10">
        <f t="shared" si="214"/>
        <v>42338.417442129634</v>
      </c>
      <c r="U2280">
        <f t="shared" si="215"/>
        <v>2016</v>
      </c>
    </row>
    <row r="2281" spans="1:21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42038.875000000007</v>
      </c>
      <c r="T2281" s="10">
        <f t="shared" si="214"/>
        <v>42020.51503472223</v>
      </c>
      <c r="U2281">
        <f t="shared" si="215"/>
        <v>2015</v>
      </c>
    </row>
    <row r="2282" spans="1:21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42264.333229166667</v>
      </c>
      <c r="T2282" s="10">
        <f t="shared" si="214"/>
        <v>42234.333229166667</v>
      </c>
      <c r="U2282">
        <f t="shared" si="215"/>
        <v>2015</v>
      </c>
    </row>
    <row r="2283" spans="1:21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40748.993055555555</v>
      </c>
      <c r="T2283" s="10">
        <f t="shared" si="214"/>
        <v>40686.99417824074</v>
      </c>
      <c r="U2283">
        <f t="shared" si="215"/>
        <v>2011</v>
      </c>
    </row>
    <row r="2284" spans="1:21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42382.882939814815</v>
      </c>
      <c r="T2284" s="10">
        <f t="shared" si="214"/>
        <v>42322.882939814815</v>
      </c>
      <c r="U2284">
        <f t="shared" si="215"/>
        <v>2016</v>
      </c>
    </row>
    <row r="2285" spans="1:21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41037.791712962964</v>
      </c>
      <c r="T2285" s="10">
        <f t="shared" si="214"/>
        <v>40977.833379629628</v>
      </c>
      <c r="U2285">
        <f t="shared" si="215"/>
        <v>2012</v>
      </c>
    </row>
    <row r="2286" spans="1:21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40613.875</v>
      </c>
      <c r="T2286" s="10">
        <f t="shared" si="214"/>
        <v>40585.505150462966</v>
      </c>
      <c r="U2286">
        <f t="shared" si="215"/>
        <v>2011</v>
      </c>
    </row>
    <row r="2287" spans="1:21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41088.894016203711</v>
      </c>
      <c r="T2287" s="10">
        <f t="shared" si="214"/>
        <v>41058.894016203711</v>
      </c>
      <c r="U2287">
        <f t="shared" si="215"/>
        <v>2012</v>
      </c>
    </row>
    <row r="2288" spans="1:21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41522.874305555561</v>
      </c>
      <c r="T2288" s="10">
        <f t="shared" si="214"/>
        <v>41494.6719212963</v>
      </c>
      <c r="U2288">
        <f t="shared" si="215"/>
        <v>2013</v>
      </c>
    </row>
    <row r="2289" spans="1:21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41813.375694444447</v>
      </c>
      <c r="T2289" s="10">
        <f t="shared" si="214"/>
        <v>41792.375694444447</v>
      </c>
      <c r="U2289">
        <f t="shared" si="215"/>
        <v>2014</v>
      </c>
    </row>
    <row r="2290" spans="1:21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41086.458333333336</v>
      </c>
      <c r="T2290" s="10">
        <f t="shared" si="214"/>
        <v>41067.53575231482</v>
      </c>
      <c r="U2290">
        <f t="shared" si="215"/>
        <v>2012</v>
      </c>
    </row>
    <row r="2291" spans="1:21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41614.681944444448</v>
      </c>
      <c r="T2291" s="10">
        <f t="shared" si="214"/>
        <v>41571.706712962965</v>
      </c>
      <c r="U2291">
        <f t="shared" si="215"/>
        <v>2013</v>
      </c>
    </row>
    <row r="2292" spans="1:21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40148.416666666672</v>
      </c>
      <c r="T2292" s="10">
        <f t="shared" si="214"/>
        <v>40069.962152777778</v>
      </c>
      <c r="U2292">
        <f t="shared" si="215"/>
        <v>2009</v>
      </c>
    </row>
    <row r="2293" spans="1:21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41021.875</v>
      </c>
      <c r="T2293" s="10">
        <f t="shared" si="214"/>
        <v>40987.685393518521</v>
      </c>
      <c r="U2293">
        <f t="shared" si="215"/>
        <v>2012</v>
      </c>
    </row>
    <row r="2294" spans="1:21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41017.405972222223</v>
      </c>
      <c r="T2294" s="10">
        <f t="shared" si="214"/>
        <v>40987.405972222223</v>
      </c>
      <c r="U2294">
        <f t="shared" si="215"/>
        <v>2012</v>
      </c>
    </row>
    <row r="2295" spans="1:21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41176.874305555561</v>
      </c>
      <c r="T2295" s="10">
        <f t="shared" si="214"/>
        <v>41151.416655092595</v>
      </c>
      <c r="U2295">
        <f t="shared" si="215"/>
        <v>2012</v>
      </c>
    </row>
    <row r="2296" spans="1:21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41294.431481481486</v>
      </c>
      <c r="T2296" s="10">
        <f t="shared" si="214"/>
        <v>41264.431481481486</v>
      </c>
      <c r="U2296">
        <f t="shared" si="215"/>
        <v>2013</v>
      </c>
    </row>
    <row r="2297" spans="1:21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41300.662685185183</v>
      </c>
      <c r="T2297" s="10">
        <f t="shared" si="214"/>
        <v>41270.662685185183</v>
      </c>
      <c r="U2297">
        <f t="shared" si="215"/>
        <v>2013</v>
      </c>
    </row>
    <row r="2298" spans="1:21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40962.440115740741</v>
      </c>
      <c r="T2298" s="10">
        <f t="shared" si="214"/>
        <v>40927.440115740741</v>
      </c>
      <c r="U2298">
        <f t="shared" si="215"/>
        <v>2012</v>
      </c>
    </row>
    <row r="2299" spans="1:21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40981.874305555561</v>
      </c>
      <c r="T2299" s="10">
        <f t="shared" si="214"/>
        <v>40947.750567129631</v>
      </c>
      <c r="U2299">
        <f t="shared" si="215"/>
        <v>2012</v>
      </c>
    </row>
    <row r="2300" spans="1:21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41724.507326388892</v>
      </c>
      <c r="T2300" s="10">
        <f t="shared" si="214"/>
        <v>41694.548993055556</v>
      </c>
      <c r="U2300">
        <f t="shared" si="215"/>
        <v>2014</v>
      </c>
    </row>
    <row r="2301" spans="1:21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40579.740844907406</v>
      </c>
      <c r="T2301" s="10">
        <f t="shared" si="214"/>
        <v>40564.740844907406</v>
      </c>
      <c r="U2301">
        <f t="shared" si="215"/>
        <v>2011</v>
      </c>
    </row>
    <row r="2302" spans="1:21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41088.435370370375</v>
      </c>
      <c r="T2302" s="10">
        <f t="shared" si="214"/>
        <v>41074.435370370375</v>
      </c>
      <c r="U2302">
        <f t="shared" si="215"/>
        <v>2012</v>
      </c>
    </row>
    <row r="2303" spans="1:21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41445.85527777778</v>
      </c>
      <c r="T2303" s="10">
        <f t="shared" si="214"/>
        <v>41415.85527777778</v>
      </c>
      <c r="U2303">
        <f t="shared" si="215"/>
        <v>2013</v>
      </c>
    </row>
    <row r="2304" spans="1:21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</v>
      </c>
      <c r="T2304" s="10">
        <f t="shared" si="214"/>
        <v>41605.576782407406</v>
      </c>
      <c r="U2304">
        <f t="shared" si="215"/>
        <v>2013</v>
      </c>
    </row>
    <row r="2305" spans="1:21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40889.861064814817</v>
      </c>
      <c r="T2305" s="10">
        <f t="shared" si="214"/>
        <v>40849.819398148153</v>
      </c>
      <c r="U2305">
        <f t="shared" si="215"/>
        <v>2011</v>
      </c>
    </row>
    <row r="2306" spans="1:21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40543.915972222225</v>
      </c>
      <c r="T2306" s="10">
        <f t="shared" si="214"/>
        <v>40502.524201388893</v>
      </c>
      <c r="U2306">
        <f t="shared" si="215"/>
        <v>2010</v>
      </c>
    </row>
    <row r="2307" spans="1:21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T2370" si="220">(I2307/86400)+25569+(-7/24)</f>
        <v>41859.458333333336</v>
      </c>
      <c r="T2307" s="10">
        <f t="shared" si="220"/>
        <v>41834.403611111113</v>
      </c>
      <c r="U2307">
        <f t="shared" ref="U2307:U2370" si="221">YEAR(S2307)</f>
        <v>2014</v>
      </c>
    </row>
    <row r="2308" spans="1:21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40977.876493055555</v>
      </c>
      <c r="T2308" s="10">
        <f t="shared" si="220"/>
        <v>40947.876493055555</v>
      </c>
      <c r="U2308">
        <f t="shared" si="221"/>
        <v>2012</v>
      </c>
    </row>
    <row r="2309" spans="1:21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41034.510740740741</v>
      </c>
      <c r="T2309" s="10">
        <f t="shared" si="220"/>
        <v>41004.510798611118</v>
      </c>
      <c r="U2309">
        <f t="shared" si="221"/>
        <v>2012</v>
      </c>
    </row>
    <row r="2310" spans="1:21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41879.75</v>
      </c>
      <c r="T2310" s="10">
        <f t="shared" si="220"/>
        <v>41851.671250000007</v>
      </c>
      <c r="U2310">
        <f t="shared" si="221"/>
        <v>2014</v>
      </c>
    </row>
    <row r="2311" spans="1:21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41342.696030092593</v>
      </c>
      <c r="T2311" s="10">
        <f t="shared" si="220"/>
        <v>41307.696030092593</v>
      </c>
      <c r="U2311">
        <f t="shared" si="221"/>
        <v>2013</v>
      </c>
    </row>
    <row r="2312" spans="1:21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41354.460821759261</v>
      </c>
      <c r="T2312" s="10">
        <f t="shared" si="220"/>
        <v>41324.502488425926</v>
      </c>
      <c r="U2312">
        <f t="shared" si="221"/>
        <v>2013</v>
      </c>
    </row>
    <row r="2313" spans="1:21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41765.712835648148</v>
      </c>
      <c r="T2313" s="10">
        <f t="shared" si="220"/>
        <v>41735.712835648148</v>
      </c>
      <c r="U2313">
        <f t="shared" si="221"/>
        <v>2014</v>
      </c>
    </row>
    <row r="2314" spans="1:21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41747.666666666672</v>
      </c>
      <c r="T2314" s="10">
        <f t="shared" si="220"/>
        <v>41716.341180555559</v>
      </c>
      <c r="U2314">
        <f t="shared" si="221"/>
        <v>2014</v>
      </c>
    </row>
    <row r="2315" spans="1:21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41032.666967592595</v>
      </c>
      <c r="T2315" s="10">
        <f t="shared" si="220"/>
        <v>41002.666967592595</v>
      </c>
      <c r="U2315">
        <f t="shared" si="221"/>
        <v>2012</v>
      </c>
    </row>
    <row r="2316" spans="1:21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41067.259918981486</v>
      </c>
      <c r="T2316" s="10">
        <f t="shared" si="220"/>
        <v>41037.259918981486</v>
      </c>
      <c r="U2316">
        <f t="shared" si="221"/>
        <v>2012</v>
      </c>
    </row>
    <row r="2317" spans="1:21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41034.434525462966</v>
      </c>
      <c r="T2317" s="10">
        <f t="shared" si="220"/>
        <v>41004.434525462966</v>
      </c>
      <c r="U2317">
        <f t="shared" si="221"/>
        <v>2012</v>
      </c>
    </row>
    <row r="2318" spans="1:21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40156.474999999999</v>
      </c>
      <c r="T2318" s="10">
        <f t="shared" si="220"/>
        <v>40079.43344907408</v>
      </c>
      <c r="U2318">
        <f t="shared" si="221"/>
        <v>2009</v>
      </c>
    </row>
    <row r="2319" spans="1:21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40223.916666666672</v>
      </c>
      <c r="T2319" s="10">
        <f t="shared" si="220"/>
        <v>40192.250567129631</v>
      </c>
      <c r="U2319">
        <f t="shared" si="221"/>
        <v>2010</v>
      </c>
    </row>
    <row r="2320" spans="1:21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40081.874305555561</v>
      </c>
      <c r="T2320" s="10">
        <f t="shared" si="220"/>
        <v>40050.352013888893</v>
      </c>
      <c r="U2320">
        <f t="shared" si="221"/>
        <v>2009</v>
      </c>
    </row>
    <row r="2321" spans="1:21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41622.790335648147</v>
      </c>
      <c r="T2321" s="10">
        <f t="shared" si="220"/>
        <v>41592.790335648147</v>
      </c>
      <c r="U2321">
        <f t="shared" si="221"/>
        <v>2013</v>
      </c>
    </row>
    <row r="2322" spans="1:21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41731.483796296299</v>
      </c>
      <c r="T2322" s="10">
        <f t="shared" si="220"/>
        <v>41696.525462962964</v>
      </c>
      <c r="U2322">
        <f t="shared" si="221"/>
        <v>2014</v>
      </c>
    </row>
    <row r="2323" spans="1:21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42828.927094907405</v>
      </c>
      <c r="T2323" s="10">
        <f t="shared" si="220"/>
        <v>42798.968761574077</v>
      </c>
      <c r="U2323">
        <f t="shared" si="221"/>
        <v>2017</v>
      </c>
    </row>
    <row r="2324" spans="1:21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42834.562141203707</v>
      </c>
      <c r="T2324" s="10">
        <f t="shared" si="220"/>
        <v>42804.603807870371</v>
      </c>
      <c r="U2324">
        <f t="shared" si="221"/>
        <v>2017</v>
      </c>
    </row>
    <row r="2325" spans="1:21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42814.463506944448</v>
      </c>
      <c r="T2325" s="10">
        <f t="shared" si="220"/>
        <v>42807.463506944448</v>
      </c>
      <c r="U2325">
        <f t="shared" si="221"/>
        <v>2017</v>
      </c>
    </row>
    <row r="2326" spans="1:21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42820.55190972222</v>
      </c>
      <c r="T2326" s="10">
        <f t="shared" si="220"/>
        <v>42790.593576388892</v>
      </c>
      <c r="U2326">
        <f t="shared" si="221"/>
        <v>2017</v>
      </c>
    </row>
    <row r="2327" spans="1:21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42823.689016203709</v>
      </c>
      <c r="T2327" s="10">
        <f t="shared" si="220"/>
        <v>42793.730682870373</v>
      </c>
      <c r="U2327">
        <f t="shared" si="221"/>
        <v>2017</v>
      </c>
    </row>
    <row r="2328" spans="1:21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42855.416666666664</v>
      </c>
      <c r="T2328" s="10">
        <f t="shared" si="220"/>
        <v>42803.742453703708</v>
      </c>
      <c r="U2328">
        <f t="shared" si="221"/>
        <v>2017</v>
      </c>
    </row>
    <row r="2329" spans="1:21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41877.625462962962</v>
      </c>
      <c r="T2329" s="10">
        <f t="shared" si="220"/>
        <v>41842.625462962962</v>
      </c>
      <c r="U2329">
        <f t="shared" si="221"/>
        <v>2014</v>
      </c>
    </row>
    <row r="2330" spans="1:21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42169.490011574075</v>
      </c>
      <c r="T2330" s="10">
        <f t="shared" si="220"/>
        <v>42139.490011574075</v>
      </c>
      <c r="U2330">
        <f t="shared" si="221"/>
        <v>2015</v>
      </c>
    </row>
    <row r="2331" spans="1:21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41837.332708333335</v>
      </c>
      <c r="T2331" s="10">
        <f t="shared" si="220"/>
        <v>41807.332708333335</v>
      </c>
      <c r="U2331">
        <f t="shared" si="221"/>
        <v>2014</v>
      </c>
    </row>
    <row r="2332" spans="1:21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42362.708333333336</v>
      </c>
      <c r="T2332" s="10">
        <f t="shared" si="220"/>
        <v>42332.608136574076</v>
      </c>
      <c r="U2332">
        <f t="shared" si="221"/>
        <v>2015</v>
      </c>
    </row>
    <row r="2333" spans="1:21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41868.714004629634</v>
      </c>
      <c r="T2333" s="10">
        <f t="shared" si="220"/>
        <v>41838.714004629634</v>
      </c>
      <c r="U2333">
        <f t="shared" si="221"/>
        <v>2014</v>
      </c>
    </row>
    <row r="2334" spans="1:21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42041.336469907408</v>
      </c>
      <c r="T2334" s="10">
        <f t="shared" si="220"/>
        <v>42011.336469907408</v>
      </c>
      <c r="U2334">
        <f t="shared" si="221"/>
        <v>2015</v>
      </c>
    </row>
    <row r="2335" spans="1:21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41788.451388888891</v>
      </c>
      <c r="T2335" s="10">
        <f t="shared" si="220"/>
        <v>41767.358680555561</v>
      </c>
      <c r="U2335">
        <f t="shared" si="221"/>
        <v>2014</v>
      </c>
    </row>
    <row r="2336" spans="1:21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41948.44027777778</v>
      </c>
      <c r="T2336" s="10">
        <f t="shared" si="220"/>
        <v>41918.378449074073</v>
      </c>
      <c r="U2336">
        <f t="shared" si="221"/>
        <v>2014</v>
      </c>
    </row>
    <row r="2337" spans="1:21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41801.280590277784</v>
      </c>
      <c r="T2337" s="10">
        <f t="shared" si="220"/>
        <v>41771.280590277784</v>
      </c>
      <c r="U2337">
        <f t="shared" si="221"/>
        <v>2014</v>
      </c>
    </row>
    <row r="2338" spans="1:21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41706.633043981485</v>
      </c>
      <c r="T2338" s="10">
        <f t="shared" si="220"/>
        <v>41666.633043981485</v>
      </c>
      <c r="U2338">
        <f t="shared" si="221"/>
        <v>2014</v>
      </c>
    </row>
    <row r="2339" spans="1:21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41816.34887731482</v>
      </c>
      <c r="T2339" s="10">
        <f t="shared" si="220"/>
        <v>41786.34887731482</v>
      </c>
      <c r="U2339">
        <f t="shared" si="221"/>
        <v>2014</v>
      </c>
    </row>
    <row r="2340" spans="1:21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41819.605138888895</v>
      </c>
      <c r="T2340" s="10">
        <f t="shared" si="220"/>
        <v>41789.605138888895</v>
      </c>
      <c r="U2340">
        <f t="shared" si="221"/>
        <v>2014</v>
      </c>
    </row>
    <row r="2341" spans="1:21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42723.040972222225</v>
      </c>
      <c r="T2341" s="10">
        <f t="shared" si="220"/>
        <v>42692.508206018516</v>
      </c>
      <c r="U2341">
        <f t="shared" si="221"/>
        <v>2016</v>
      </c>
    </row>
    <row r="2342" spans="1:21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42673.351134259261</v>
      </c>
      <c r="T2342" s="10">
        <f t="shared" si="220"/>
        <v>42643.351134259261</v>
      </c>
      <c r="U2342">
        <f t="shared" si="221"/>
        <v>2016</v>
      </c>
    </row>
    <row r="2343" spans="1:21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42197.522037037044</v>
      </c>
      <c r="T2343" s="10">
        <f t="shared" si="220"/>
        <v>42167.522037037044</v>
      </c>
      <c r="U2343">
        <f t="shared" si="221"/>
        <v>2015</v>
      </c>
    </row>
    <row r="2344" spans="1:21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41917.916666666672</v>
      </c>
      <c r="T2344" s="10">
        <f t="shared" si="220"/>
        <v>41897.410532407412</v>
      </c>
      <c r="U2344">
        <f t="shared" si="221"/>
        <v>2014</v>
      </c>
    </row>
    <row r="2345" spans="1:21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42377.532638888886</v>
      </c>
      <c r="T2345" s="10">
        <f t="shared" si="220"/>
        <v>42327.533622685187</v>
      </c>
      <c r="U2345">
        <f t="shared" si="221"/>
        <v>2016</v>
      </c>
    </row>
    <row r="2346" spans="1:21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42545.435983796298</v>
      </c>
      <c r="T2346" s="10">
        <f t="shared" si="220"/>
        <v>42515.435983796298</v>
      </c>
      <c r="U2346">
        <f t="shared" si="221"/>
        <v>2016</v>
      </c>
    </row>
    <row r="2347" spans="1:21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42094.693749999999</v>
      </c>
      <c r="T2347" s="10">
        <f t="shared" si="220"/>
        <v>42059.710138888891</v>
      </c>
      <c r="U2347">
        <f t="shared" si="221"/>
        <v>2015</v>
      </c>
    </row>
    <row r="2348" spans="1:21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42660.507303240745</v>
      </c>
      <c r="T2348" s="10">
        <f t="shared" si="220"/>
        <v>42615.507303240745</v>
      </c>
      <c r="U2348">
        <f t="shared" si="221"/>
        <v>2016</v>
      </c>
    </row>
    <row r="2349" spans="1:21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42607.315694444442</v>
      </c>
      <c r="T2349" s="10">
        <f t="shared" si="220"/>
        <v>42577.315694444442</v>
      </c>
      <c r="U2349">
        <f t="shared" si="221"/>
        <v>2016</v>
      </c>
    </row>
    <row r="2350" spans="1:21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42420.640486111115</v>
      </c>
      <c r="T2350" s="10">
        <f t="shared" si="220"/>
        <v>42360.640486111115</v>
      </c>
      <c r="U2350">
        <f t="shared" si="221"/>
        <v>2016</v>
      </c>
    </row>
    <row r="2351" spans="1:21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42227.484120370376</v>
      </c>
      <c r="T2351" s="10">
        <f t="shared" si="220"/>
        <v>42198.484120370376</v>
      </c>
      <c r="U2351">
        <f t="shared" si="221"/>
        <v>2015</v>
      </c>
    </row>
    <row r="2352" spans="1:21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42738.550578703704</v>
      </c>
      <c r="T2352" s="10">
        <f t="shared" si="220"/>
        <v>42708.550578703704</v>
      </c>
      <c r="U2352">
        <f t="shared" si="221"/>
        <v>2017</v>
      </c>
    </row>
    <row r="2353" spans="1:21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42123.809479166674</v>
      </c>
      <c r="T2353" s="10">
        <f t="shared" si="220"/>
        <v>42093.809479166674</v>
      </c>
      <c r="U2353">
        <f t="shared" si="221"/>
        <v>2015</v>
      </c>
    </row>
    <row r="2354" spans="1:21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42161.342037037037</v>
      </c>
      <c r="T2354" s="10">
        <f t="shared" si="220"/>
        <v>42101.342037037037</v>
      </c>
      <c r="U2354">
        <f t="shared" si="221"/>
        <v>2015</v>
      </c>
    </row>
    <row r="2355" spans="1:21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42115.384513888894</v>
      </c>
      <c r="T2355" s="10">
        <f t="shared" si="220"/>
        <v>42103.384513888894</v>
      </c>
      <c r="U2355">
        <f t="shared" si="221"/>
        <v>2015</v>
      </c>
    </row>
    <row r="2356" spans="1:21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42014.431250000001</v>
      </c>
      <c r="T2356" s="10">
        <f t="shared" si="220"/>
        <v>41954.431250000001</v>
      </c>
      <c r="U2356">
        <f t="shared" si="221"/>
        <v>2015</v>
      </c>
    </row>
    <row r="2357" spans="1:21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42126.626574074078</v>
      </c>
      <c r="T2357" s="10">
        <f t="shared" si="220"/>
        <v>42096.626574074078</v>
      </c>
      <c r="U2357">
        <f t="shared" si="221"/>
        <v>2015</v>
      </c>
    </row>
    <row r="2358" spans="1:21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42160.491944444446</v>
      </c>
      <c r="T2358" s="10">
        <f t="shared" si="220"/>
        <v>42130.491944444446</v>
      </c>
      <c r="U2358">
        <f t="shared" si="221"/>
        <v>2015</v>
      </c>
    </row>
    <row r="2359" spans="1:21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42294.328449074077</v>
      </c>
      <c r="T2359" s="10">
        <f t="shared" si="220"/>
        <v>42264.328449074077</v>
      </c>
      <c r="U2359">
        <f t="shared" si="221"/>
        <v>2015</v>
      </c>
    </row>
    <row r="2360" spans="1:21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42034.73541666667</v>
      </c>
      <c r="T2360" s="10">
        <f t="shared" si="220"/>
        <v>41978.63930555556</v>
      </c>
      <c r="U2360">
        <f t="shared" si="221"/>
        <v>2015</v>
      </c>
    </row>
    <row r="2361" spans="1:21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42219.357916666668</v>
      </c>
      <c r="T2361" s="10">
        <f t="shared" si="220"/>
        <v>42159.357916666668</v>
      </c>
      <c r="U2361">
        <f t="shared" si="221"/>
        <v>2015</v>
      </c>
    </row>
    <row r="2362" spans="1:21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42407.415277777785</v>
      </c>
      <c r="T2362" s="10">
        <f t="shared" si="220"/>
        <v>42377.415277777785</v>
      </c>
      <c r="U2362">
        <f t="shared" si="221"/>
        <v>2016</v>
      </c>
    </row>
    <row r="2363" spans="1:21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42490.625000000007</v>
      </c>
      <c r="T2363" s="10">
        <f t="shared" si="220"/>
        <v>42466.567222222227</v>
      </c>
      <c r="U2363">
        <f t="shared" si="221"/>
        <v>2016</v>
      </c>
    </row>
    <row r="2364" spans="1:21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41984.396643518521</v>
      </c>
      <c r="T2364" s="10">
        <f t="shared" si="220"/>
        <v>41954.396643518521</v>
      </c>
      <c r="U2364">
        <f t="shared" si="221"/>
        <v>2014</v>
      </c>
    </row>
    <row r="2365" spans="1:21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42366.719907407409</v>
      </c>
      <c r="T2365" s="10">
        <f t="shared" si="220"/>
        <v>42321.719907407409</v>
      </c>
      <c r="U2365">
        <f t="shared" si="221"/>
        <v>2015</v>
      </c>
    </row>
    <row r="2366" spans="1:21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42303.643009259256</v>
      </c>
      <c r="T2366" s="10">
        <f t="shared" si="220"/>
        <v>42248.643009259256</v>
      </c>
      <c r="U2366">
        <f t="shared" si="221"/>
        <v>2015</v>
      </c>
    </row>
    <row r="2367" spans="1:21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42386.666666666664</v>
      </c>
      <c r="T2367" s="10">
        <f t="shared" si="220"/>
        <v>42346.444733796299</v>
      </c>
      <c r="U2367">
        <f t="shared" si="221"/>
        <v>2016</v>
      </c>
    </row>
    <row r="2368" spans="1:21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42298.239965277775</v>
      </c>
      <c r="T2368" s="10">
        <f t="shared" si="220"/>
        <v>42268.239965277775</v>
      </c>
      <c r="U2368">
        <f t="shared" si="221"/>
        <v>2015</v>
      </c>
    </row>
    <row r="2369" spans="1:21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42485.636759259265</v>
      </c>
      <c r="T2369" s="10">
        <f t="shared" si="220"/>
        <v>42425.678425925929</v>
      </c>
      <c r="U2369">
        <f t="shared" si="221"/>
        <v>2016</v>
      </c>
    </row>
    <row r="2370" spans="1:21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42108.388483796298</v>
      </c>
      <c r="T2370" s="10">
        <f t="shared" si="220"/>
        <v>42063.430150462962</v>
      </c>
      <c r="U2370">
        <f t="shared" si="221"/>
        <v>2015</v>
      </c>
    </row>
    <row r="2371" spans="1:21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T2434" si="226">(I2371/86400)+25569+(-7/24)</f>
        <v>42410.520960648151</v>
      </c>
      <c r="T2371" s="10">
        <f t="shared" si="226"/>
        <v>42380.520960648151</v>
      </c>
      <c r="U2371">
        <f t="shared" ref="U2371:U2434" si="227">YEAR(S2371)</f>
        <v>2016</v>
      </c>
    </row>
    <row r="2372" spans="1:21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41990.897465277776</v>
      </c>
      <c r="T2372" s="10">
        <f t="shared" si="226"/>
        <v>41960.897465277776</v>
      </c>
      <c r="U2372">
        <f t="shared" si="227"/>
        <v>2014</v>
      </c>
    </row>
    <row r="2373" spans="1:21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42180.486064814817</v>
      </c>
      <c r="T2373" s="10">
        <f t="shared" si="226"/>
        <v>42150.486064814817</v>
      </c>
      <c r="U2373">
        <f t="shared" si="227"/>
        <v>2015</v>
      </c>
    </row>
    <row r="2374" spans="1:21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42117.777442129627</v>
      </c>
      <c r="T2374" s="10">
        <f t="shared" si="226"/>
        <v>42087.777442129627</v>
      </c>
      <c r="U2374">
        <f t="shared" si="227"/>
        <v>2015</v>
      </c>
    </row>
    <row r="2375" spans="1:21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42245.370648148149</v>
      </c>
      <c r="T2375" s="10">
        <f t="shared" si="226"/>
        <v>42215.370648148149</v>
      </c>
      <c r="U2375">
        <f t="shared" si="227"/>
        <v>2015</v>
      </c>
    </row>
    <row r="2376" spans="1:21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42047.551620370374</v>
      </c>
      <c r="T2376" s="10">
        <f t="shared" si="226"/>
        <v>42017.551620370374</v>
      </c>
      <c r="U2376">
        <f t="shared" si="227"/>
        <v>2015</v>
      </c>
    </row>
    <row r="2377" spans="1:21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42622.544409722228</v>
      </c>
      <c r="T2377" s="10">
        <f t="shared" si="226"/>
        <v>42592.544409722228</v>
      </c>
      <c r="U2377">
        <f t="shared" si="227"/>
        <v>2016</v>
      </c>
    </row>
    <row r="2378" spans="1:21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42348.63386574074</v>
      </c>
      <c r="T2378" s="10">
        <f t="shared" si="226"/>
        <v>42318.63386574074</v>
      </c>
      <c r="U2378">
        <f t="shared" si="227"/>
        <v>2015</v>
      </c>
    </row>
    <row r="2379" spans="1:21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42699.620173611118</v>
      </c>
      <c r="T2379" s="10">
        <f t="shared" si="226"/>
        <v>42669.578506944446</v>
      </c>
      <c r="U2379">
        <f t="shared" si="227"/>
        <v>2016</v>
      </c>
    </row>
    <row r="2380" spans="1:21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42241.721412037041</v>
      </c>
      <c r="T2380" s="10">
        <f t="shared" si="226"/>
        <v>42212.721412037041</v>
      </c>
      <c r="U2380">
        <f t="shared" si="227"/>
        <v>2015</v>
      </c>
    </row>
    <row r="2381" spans="1:21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42281.724722222229</v>
      </c>
      <c r="T2381" s="10">
        <f t="shared" si="226"/>
        <v>42236.724722222229</v>
      </c>
      <c r="U2381">
        <f t="shared" si="227"/>
        <v>2015</v>
      </c>
    </row>
    <row r="2382" spans="1:21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42278.501643518517</v>
      </c>
      <c r="T2382" s="10">
        <f t="shared" si="226"/>
        <v>42248.501643518517</v>
      </c>
      <c r="U2382">
        <f t="shared" si="227"/>
        <v>2015</v>
      </c>
    </row>
    <row r="2383" spans="1:21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42104.644074074073</v>
      </c>
      <c r="T2383" s="10">
        <f t="shared" si="226"/>
        <v>42074.644074074073</v>
      </c>
      <c r="U2383">
        <f t="shared" si="227"/>
        <v>2015</v>
      </c>
    </row>
    <row r="2384" spans="1:21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42219.895868055559</v>
      </c>
      <c r="T2384" s="10">
        <f t="shared" si="226"/>
        <v>42194.895868055559</v>
      </c>
      <c r="U2384">
        <f t="shared" si="227"/>
        <v>2015</v>
      </c>
    </row>
    <row r="2385" spans="1:21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42056.765127314815</v>
      </c>
      <c r="T2385" s="10">
        <f t="shared" si="226"/>
        <v>42026.765127314815</v>
      </c>
      <c r="U2385">
        <f t="shared" si="227"/>
        <v>2015</v>
      </c>
    </row>
    <row r="2386" spans="1:21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41956.81762731482</v>
      </c>
      <c r="T2386" s="10">
        <f t="shared" si="226"/>
        <v>41926.775960648149</v>
      </c>
      <c r="U2386">
        <f t="shared" si="227"/>
        <v>2014</v>
      </c>
    </row>
    <row r="2387" spans="1:21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42221.410092592596</v>
      </c>
      <c r="T2387" s="10">
        <f t="shared" si="226"/>
        <v>42191.410092592596</v>
      </c>
      <c r="U2387">
        <f t="shared" si="227"/>
        <v>2015</v>
      </c>
    </row>
    <row r="2388" spans="1:21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42014.546574074076</v>
      </c>
      <c r="T2388" s="10">
        <f t="shared" si="226"/>
        <v>41954.546574074076</v>
      </c>
      <c r="U2388">
        <f t="shared" si="227"/>
        <v>2015</v>
      </c>
    </row>
    <row r="2389" spans="1:21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42573.334953703707</v>
      </c>
      <c r="T2389" s="10">
        <f t="shared" si="226"/>
        <v>42528.334953703707</v>
      </c>
      <c r="U2389">
        <f t="shared" si="227"/>
        <v>2016</v>
      </c>
    </row>
    <row r="2390" spans="1:21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42019.520138888889</v>
      </c>
      <c r="T2390" s="10">
        <f t="shared" si="226"/>
        <v>41989.562025462968</v>
      </c>
      <c r="U2390">
        <f t="shared" si="227"/>
        <v>2015</v>
      </c>
    </row>
    <row r="2391" spans="1:21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42210.624305555561</v>
      </c>
      <c r="T2391" s="10">
        <f t="shared" si="226"/>
        <v>42179.361712962964</v>
      </c>
      <c r="U2391">
        <f t="shared" si="227"/>
        <v>2015</v>
      </c>
    </row>
    <row r="2392" spans="1:21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42007.970648148148</v>
      </c>
      <c r="T2392" s="10">
        <f t="shared" si="226"/>
        <v>41967.970648148148</v>
      </c>
      <c r="U2392">
        <f t="shared" si="227"/>
        <v>2015</v>
      </c>
    </row>
    <row r="2393" spans="1:21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42094.461157407415</v>
      </c>
      <c r="T2393" s="10">
        <f t="shared" si="226"/>
        <v>42064.502824074072</v>
      </c>
      <c r="U2393">
        <f t="shared" si="227"/>
        <v>2015</v>
      </c>
    </row>
    <row r="2394" spans="1:21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42305.828969907408</v>
      </c>
      <c r="T2394" s="10">
        <f t="shared" si="226"/>
        <v>42275.828969907408</v>
      </c>
      <c r="U2394">
        <f t="shared" si="227"/>
        <v>2015</v>
      </c>
    </row>
    <row r="2395" spans="1:21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42224.356678240743</v>
      </c>
      <c r="T2395" s="10">
        <f t="shared" si="226"/>
        <v>42194.356678240743</v>
      </c>
      <c r="U2395">
        <f t="shared" si="227"/>
        <v>2015</v>
      </c>
    </row>
    <row r="2396" spans="1:21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42061.070520833331</v>
      </c>
      <c r="T2396" s="10">
        <f t="shared" si="226"/>
        <v>42031.070520833331</v>
      </c>
      <c r="U2396">
        <f t="shared" si="227"/>
        <v>2015</v>
      </c>
    </row>
    <row r="2397" spans="1:21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42745.081250000003</v>
      </c>
      <c r="T2397" s="10">
        <f t="shared" si="226"/>
        <v>42716.829710648155</v>
      </c>
      <c r="U2397">
        <f t="shared" si="227"/>
        <v>2017</v>
      </c>
    </row>
    <row r="2398" spans="1:21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42292.557384259264</v>
      </c>
      <c r="T2398" s="10">
        <f t="shared" si="226"/>
        <v>42262.557384259264</v>
      </c>
      <c r="U2398">
        <f t="shared" si="227"/>
        <v>2015</v>
      </c>
    </row>
    <row r="2399" spans="1:21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42006.593240740745</v>
      </c>
      <c r="T2399" s="10">
        <f t="shared" si="226"/>
        <v>41976.593240740745</v>
      </c>
      <c r="U2399">
        <f t="shared" si="227"/>
        <v>2015</v>
      </c>
    </row>
    <row r="2400" spans="1:21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42187.624814814822</v>
      </c>
      <c r="T2400" s="10">
        <f t="shared" si="226"/>
        <v>42157.624814814822</v>
      </c>
      <c r="U2400">
        <f t="shared" si="227"/>
        <v>2015</v>
      </c>
    </row>
    <row r="2401" spans="1:21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41991.561412037037</v>
      </c>
      <c r="T2401" s="10">
        <f t="shared" si="226"/>
        <v>41956.561412037037</v>
      </c>
      <c r="U2401">
        <f t="shared" si="227"/>
        <v>2014</v>
      </c>
    </row>
    <row r="2402" spans="1:21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42473.976435185185</v>
      </c>
      <c r="T2402" s="10">
        <f t="shared" si="226"/>
        <v>42443.976435185185</v>
      </c>
      <c r="U2402">
        <f t="shared" si="227"/>
        <v>2016</v>
      </c>
    </row>
    <row r="2403" spans="1:21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42434.531203703707</v>
      </c>
      <c r="T2403" s="10">
        <f t="shared" si="226"/>
        <v>42374.531203703707</v>
      </c>
      <c r="U2403">
        <f t="shared" si="227"/>
        <v>2016</v>
      </c>
    </row>
    <row r="2404" spans="1:21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42137.388090277782</v>
      </c>
      <c r="T2404" s="10">
        <f t="shared" si="226"/>
        <v>42107.388090277782</v>
      </c>
      <c r="U2404">
        <f t="shared" si="227"/>
        <v>2015</v>
      </c>
    </row>
    <row r="2405" spans="1:21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42459.54928240741</v>
      </c>
      <c r="T2405" s="10">
        <f t="shared" si="226"/>
        <v>42399.590949074081</v>
      </c>
      <c r="U2405">
        <f t="shared" si="227"/>
        <v>2016</v>
      </c>
    </row>
    <row r="2406" spans="1:21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42371.747766203705</v>
      </c>
      <c r="T2406" s="10">
        <f t="shared" si="226"/>
        <v>42341.747766203705</v>
      </c>
      <c r="U2406">
        <f t="shared" si="227"/>
        <v>2016</v>
      </c>
    </row>
    <row r="2407" spans="1:21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42616.293692129628</v>
      </c>
      <c r="T2407" s="10">
        <f t="shared" si="226"/>
        <v>42595.293692129628</v>
      </c>
      <c r="U2407">
        <f t="shared" si="227"/>
        <v>2016</v>
      </c>
    </row>
    <row r="2408" spans="1:21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42022.819328703707</v>
      </c>
      <c r="T2408" s="10">
        <f t="shared" si="226"/>
        <v>41982.819328703707</v>
      </c>
      <c r="U2408">
        <f t="shared" si="227"/>
        <v>2015</v>
      </c>
    </row>
    <row r="2409" spans="1:21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42104.958333333336</v>
      </c>
      <c r="T2409" s="10">
        <f t="shared" si="226"/>
        <v>42082.283888888887</v>
      </c>
      <c r="U2409">
        <f t="shared" si="227"/>
        <v>2015</v>
      </c>
    </row>
    <row r="2410" spans="1:21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41948.890706018523</v>
      </c>
      <c r="T2410" s="10">
        <f t="shared" si="226"/>
        <v>41918.849039351851</v>
      </c>
      <c r="U2410">
        <f t="shared" si="227"/>
        <v>2014</v>
      </c>
    </row>
    <row r="2411" spans="1:21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42234.584201388891</v>
      </c>
      <c r="T2411" s="10">
        <f t="shared" si="226"/>
        <v>42204.584201388891</v>
      </c>
      <c r="U2411">
        <f t="shared" si="227"/>
        <v>2015</v>
      </c>
    </row>
    <row r="2412" spans="1:21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42254.116608796299</v>
      </c>
      <c r="T2412" s="10">
        <f t="shared" si="226"/>
        <v>42224.116608796299</v>
      </c>
      <c r="U2412">
        <f t="shared" si="227"/>
        <v>2015</v>
      </c>
    </row>
    <row r="2413" spans="1:21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42241.440763888888</v>
      </c>
      <c r="T2413" s="10">
        <f t="shared" si="226"/>
        <v>42211.440763888888</v>
      </c>
      <c r="U2413">
        <f t="shared" si="227"/>
        <v>2015</v>
      </c>
    </row>
    <row r="2414" spans="1:21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42700.486956018525</v>
      </c>
      <c r="T2414" s="10">
        <f t="shared" si="226"/>
        <v>42655.445289351854</v>
      </c>
      <c r="U2414">
        <f t="shared" si="227"/>
        <v>2016</v>
      </c>
    </row>
    <row r="2415" spans="1:21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41790.6875</v>
      </c>
      <c r="T2415" s="10">
        <f t="shared" si="226"/>
        <v>41759.818078703705</v>
      </c>
      <c r="U2415">
        <f t="shared" si="227"/>
        <v>2014</v>
      </c>
    </row>
    <row r="2416" spans="1:21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42237.874305555561</v>
      </c>
      <c r="T2416" s="10">
        <f t="shared" si="226"/>
        <v>42198.40347222222</v>
      </c>
      <c r="U2416">
        <f t="shared" si="227"/>
        <v>2015</v>
      </c>
    </row>
    <row r="2417" spans="1:21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42566.571134259262</v>
      </c>
      <c r="T2417" s="10">
        <f t="shared" si="226"/>
        <v>42536.571134259262</v>
      </c>
      <c r="U2417">
        <f t="shared" si="227"/>
        <v>2016</v>
      </c>
    </row>
    <row r="2418" spans="1:21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42077.333333333336</v>
      </c>
      <c r="T2418" s="10">
        <f t="shared" si="226"/>
        <v>42019.446099537039</v>
      </c>
      <c r="U2418">
        <f t="shared" si="227"/>
        <v>2015</v>
      </c>
    </row>
    <row r="2419" spans="1:21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41861.592442129629</v>
      </c>
      <c r="T2419" s="10">
        <f t="shared" si="226"/>
        <v>41831.592442129629</v>
      </c>
      <c r="U2419">
        <f t="shared" si="227"/>
        <v>2014</v>
      </c>
    </row>
    <row r="2420" spans="1:21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42087.523657407415</v>
      </c>
      <c r="T2420" s="10">
        <f t="shared" si="226"/>
        <v>42027.565324074072</v>
      </c>
      <c r="U2420">
        <f t="shared" si="227"/>
        <v>2015</v>
      </c>
    </row>
    <row r="2421" spans="1:21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42053.446631944447</v>
      </c>
      <c r="T2421" s="10">
        <f t="shared" si="226"/>
        <v>41993.446631944447</v>
      </c>
      <c r="U2421">
        <f t="shared" si="227"/>
        <v>2015</v>
      </c>
    </row>
    <row r="2422" spans="1:21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41952.778877314813</v>
      </c>
      <c r="T2422" s="10">
        <f t="shared" si="226"/>
        <v>41892.737210648149</v>
      </c>
      <c r="U2422">
        <f t="shared" si="227"/>
        <v>2014</v>
      </c>
    </row>
    <row r="2423" spans="1:21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42056.395787037043</v>
      </c>
      <c r="T2423" s="10">
        <f t="shared" si="226"/>
        <v>42026.395787037043</v>
      </c>
      <c r="U2423">
        <f t="shared" si="227"/>
        <v>2015</v>
      </c>
    </row>
    <row r="2424" spans="1:21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42074.391620370377</v>
      </c>
      <c r="T2424" s="10">
        <f t="shared" si="226"/>
        <v>42044.433287037034</v>
      </c>
      <c r="U2424">
        <f t="shared" si="227"/>
        <v>2015</v>
      </c>
    </row>
    <row r="2425" spans="1:21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42004.413078703707</v>
      </c>
      <c r="T2425" s="10">
        <f t="shared" si="226"/>
        <v>41974.413078703707</v>
      </c>
      <c r="U2425">
        <f t="shared" si="227"/>
        <v>2014</v>
      </c>
    </row>
    <row r="2426" spans="1:21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41939.600787037038</v>
      </c>
      <c r="T2426" s="10">
        <f t="shared" si="226"/>
        <v>41909.600787037038</v>
      </c>
      <c r="U2426">
        <f t="shared" si="227"/>
        <v>2014</v>
      </c>
    </row>
    <row r="2427" spans="1:21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42517.62777777778</v>
      </c>
      <c r="T2427" s="10">
        <f t="shared" si="226"/>
        <v>42502.622094907412</v>
      </c>
      <c r="U2427">
        <f t="shared" si="227"/>
        <v>2016</v>
      </c>
    </row>
    <row r="2428" spans="1:21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42223.878379629634</v>
      </c>
      <c r="T2428" s="10">
        <f t="shared" si="226"/>
        <v>42163.878379629634</v>
      </c>
      <c r="U2428">
        <f t="shared" si="227"/>
        <v>2015</v>
      </c>
    </row>
    <row r="2429" spans="1:21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42451.985335648154</v>
      </c>
      <c r="T2429" s="10">
        <f t="shared" si="226"/>
        <v>42412.027002314819</v>
      </c>
      <c r="U2429">
        <f t="shared" si="227"/>
        <v>2016</v>
      </c>
    </row>
    <row r="2430" spans="1:21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42075.450821759259</v>
      </c>
      <c r="T2430" s="10">
        <f t="shared" si="226"/>
        <v>42045.492488425931</v>
      </c>
      <c r="U2430">
        <f t="shared" si="227"/>
        <v>2015</v>
      </c>
    </row>
    <row r="2431" spans="1:21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42771.405555555561</v>
      </c>
      <c r="T2431" s="10">
        <f t="shared" si="226"/>
        <v>42734.587569444448</v>
      </c>
      <c r="U2431">
        <f t="shared" si="227"/>
        <v>2017</v>
      </c>
    </row>
    <row r="2432" spans="1:21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42411.839166666665</v>
      </c>
      <c r="T2432" s="10">
        <f t="shared" si="226"/>
        <v>42381.839166666665</v>
      </c>
      <c r="U2432">
        <f t="shared" si="227"/>
        <v>2016</v>
      </c>
    </row>
    <row r="2433" spans="1:21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42548.808020833334</v>
      </c>
      <c r="T2433" s="10">
        <f t="shared" si="226"/>
        <v>42488.808020833334</v>
      </c>
      <c r="U2433">
        <f t="shared" si="227"/>
        <v>2016</v>
      </c>
    </row>
    <row r="2434" spans="1:21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42070.927048611113</v>
      </c>
      <c r="T2434" s="10">
        <f t="shared" si="226"/>
        <v>42040.927048611113</v>
      </c>
      <c r="U2434">
        <f t="shared" si="227"/>
        <v>2015</v>
      </c>
    </row>
    <row r="2435" spans="1:21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T2498" si="232">(I2435/86400)+25569+(-7/24)</f>
        <v>42427.608136574076</v>
      </c>
      <c r="T2435" s="10">
        <f t="shared" si="232"/>
        <v>42397.608136574076</v>
      </c>
      <c r="U2435">
        <f t="shared" ref="U2435:U2498" si="233">YEAR(S2435)</f>
        <v>2016</v>
      </c>
    </row>
    <row r="2436" spans="1:21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42219.894375000003</v>
      </c>
      <c r="T2436" s="10">
        <f t="shared" si="232"/>
        <v>42179.894375000003</v>
      </c>
      <c r="U2436">
        <f t="shared" si="233"/>
        <v>2015</v>
      </c>
    </row>
    <row r="2437" spans="1:21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42281.985949074078</v>
      </c>
      <c r="T2437" s="10">
        <f t="shared" si="232"/>
        <v>42251.985949074078</v>
      </c>
      <c r="U2437">
        <f t="shared" si="233"/>
        <v>2015</v>
      </c>
    </row>
    <row r="2438" spans="1:21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42398.32372685185</v>
      </c>
      <c r="T2438" s="10">
        <f t="shared" si="232"/>
        <v>42338.32372685185</v>
      </c>
      <c r="U2438">
        <f t="shared" si="233"/>
        <v>2016</v>
      </c>
    </row>
    <row r="2439" spans="1:21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42080.458333333336</v>
      </c>
      <c r="T2439" s="10">
        <f t="shared" si="232"/>
        <v>42031.673472222225</v>
      </c>
      <c r="U2439">
        <f t="shared" si="233"/>
        <v>2015</v>
      </c>
    </row>
    <row r="2440" spans="1:21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42345.665069444447</v>
      </c>
      <c r="T2440" s="10">
        <f t="shared" si="232"/>
        <v>42285.623402777775</v>
      </c>
      <c r="U2440">
        <f t="shared" si="233"/>
        <v>2015</v>
      </c>
    </row>
    <row r="2441" spans="1:21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42295.526956018519</v>
      </c>
      <c r="T2441" s="10">
        <f t="shared" si="232"/>
        <v>42265.526956018519</v>
      </c>
      <c r="U2441">
        <f t="shared" si="233"/>
        <v>2015</v>
      </c>
    </row>
    <row r="2442" spans="1:21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42413.60778935186</v>
      </c>
      <c r="T2442" s="10">
        <f t="shared" si="232"/>
        <v>42383.60778935186</v>
      </c>
      <c r="U2442">
        <f t="shared" si="233"/>
        <v>2016</v>
      </c>
    </row>
    <row r="2443" spans="1:21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42207.915972222225</v>
      </c>
      <c r="T2443" s="10">
        <f t="shared" si="232"/>
        <v>42186.833958333336</v>
      </c>
      <c r="U2443">
        <f t="shared" si="233"/>
        <v>2015</v>
      </c>
    </row>
    <row r="2444" spans="1:21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42082.333657407413</v>
      </c>
      <c r="T2444" s="10">
        <f t="shared" si="232"/>
        <v>42052.375324074077</v>
      </c>
      <c r="U2444">
        <f t="shared" si="233"/>
        <v>2015</v>
      </c>
    </row>
    <row r="2445" spans="1:21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41866.333587962967</v>
      </c>
      <c r="T2445" s="10">
        <f t="shared" si="232"/>
        <v>41836.333587962967</v>
      </c>
      <c r="U2445">
        <f t="shared" si="233"/>
        <v>2014</v>
      </c>
    </row>
    <row r="2446" spans="1:21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42515.462858796302</v>
      </c>
      <c r="T2446" s="10">
        <f t="shared" si="232"/>
        <v>42485.462858796302</v>
      </c>
      <c r="U2446">
        <f t="shared" si="233"/>
        <v>2016</v>
      </c>
    </row>
    <row r="2447" spans="1:21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42272.898391203707</v>
      </c>
      <c r="T2447" s="10">
        <f t="shared" si="232"/>
        <v>42242.898391203707</v>
      </c>
      <c r="U2447">
        <f t="shared" si="233"/>
        <v>2015</v>
      </c>
    </row>
    <row r="2448" spans="1:21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42700.352673611116</v>
      </c>
      <c r="T2448" s="10">
        <f t="shared" si="232"/>
        <v>42670.311006944445</v>
      </c>
      <c r="U2448">
        <f t="shared" si="233"/>
        <v>2016</v>
      </c>
    </row>
    <row r="2449" spans="1:21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42685.875000000007</v>
      </c>
      <c r="T2449" s="10">
        <f t="shared" si="232"/>
        <v>42654.178159722222</v>
      </c>
      <c r="U2449">
        <f t="shared" si="233"/>
        <v>2016</v>
      </c>
    </row>
    <row r="2450" spans="1:21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42612.941666666673</v>
      </c>
      <c r="T2450" s="10">
        <f t="shared" si="232"/>
        <v>42607.024456018517</v>
      </c>
      <c r="U2450">
        <f t="shared" si="233"/>
        <v>2016</v>
      </c>
    </row>
    <row r="2451" spans="1:21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41972.892534722225</v>
      </c>
      <c r="T2451" s="10">
        <f t="shared" si="232"/>
        <v>41942.850868055561</v>
      </c>
      <c r="U2451">
        <f t="shared" si="233"/>
        <v>2014</v>
      </c>
    </row>
    <row r="2452" spans="1:21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41939.84097222222</v>
      </c>
      <c r="T2452" s="10">
        <f t="shared" si="232"/>
        <v>41901.780740740745</v>
      </c>
      <c r="U2452">
        <f t="shared" si="233"/>
        <v>2014</v>
      </c>
    </row>
    <row r="2453" spans="1:21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42799.616782407415</v>
      </c>
      <c r="T2453" s="10">
        <f t="shared" si="232"/>
        <v>42779.616782407415</v>
      </c>
      <c r="U2453">
        <f t="shared" si="233"/>
        <v>2017</v>
      </c>
    </row>
    <row r="2454" spans="1:21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42367.666666666664</v>
      </c>
      <c r="T2454" s="10">
        <f t="shared" si="232"/>
        <v>42338.552083333336</v>
      </c>
      <c r="U2454">
        <f t="shared" si="233"/>
        <v>2015</v>
      </c>
    </row>
    <row r="2455" spans="1:21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42768.400567129633</v>
      </c>
      <c r="T2455" s="10">
        <f t="shared" si="232"/>
        <v>42738.400567129633</v>
      </c>
      <c r="U2455">
        <f t="shared" si="233"/>
        <v>2017</v>
      </c>
    </row>
    <row r="2456" spans="1:21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42804.909814814819</v>
      </c>
      <c r="T2456" s="10">
        <f t="shared" si="232"/>
        <v>42769.909814814819</v>
      </c>
      <c r="U2456">
        <f t="shared" si="233"/>
        <v>2017</v>
      </c>
    </row>
    <row r="2457" spans="1:21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42480.490162037044</v>
      </c>
      <c r="T2457" s="10">
        <f t="shared" si="232"/>
        <v>42452.490162037044</v>
      </c>
      <c r="U2457">
        <f t="shared" si="233"/>
        <v>2016</v>
      </c>
    </row>
    <row r="2458" spans="1:21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42791.669432870374</v>
      </c>
      <c r="T2458" s="10">
        <f t="shared" si="232"/>
        <v>42761.669432870374</v>
      </c>
      <c r="U2458">
        <f t="shared" si="233"/>
        <v>2017</v>
      </c>
    </row>
    <row r="2459" spans="1:21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42453.269166666672</v>
      </c>
      <c r="T2459" s="10">
        <f t="shared" si="232"/>
        <v>42423.310833333337</v>
      </c>
      <c r="U2459">
        <f t="shared" si="233"/>
        <v>2016</v>
      </c>
    </row>
    <row r="2460" spans="1:21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42530.500000000007</v>
      </c>
      <c r="T2460" s="10">
        <f t="shared" si="232"/>
        <v>42495.580069444448</v>
      </c>
      <c r="U2460">
        <f t="shared" si="233"/>
        <v>2016</v>
      </c>
    </row>
    <row r="2461" spans="1:21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42452.304224537038</v>
      </c>
      <c r="T2461" s="10">
        <f t="shared" si="232"/>
        <v>42407.345891203709</v>
      </c>
      <c r="U2461">
        <f t="shared" si="233"/>
        <v>2016</v>
      </c>
    </row>
    <row r="2462" spans="1:21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42737.886805555558</v>
      </c>
      <c r="T2462" s="10">
        <f t="shared" si="232"/>
        <v>42703.895451388897</v>
      </c>
      <c r="U2462">
        <f t="shared" si="233"/>
        <v>2017</v>
      </c>
    </row>
    <row r="2463" spans="1:21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40816.833333333336</v>
      </c>
      <c r="T2463" s="10">
        <f t="shared" si="232"/>
        <v>40783.721030092594</v>
      </c>
      <c r="U2463">
        <f t="shared" si="233"/>
        <v>2011</v>
      </c>
    </row>
    <row r="2464" spans="1:21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41108.894629629634</v>
      </c>
      <c r="T2464" s="10">
        <f t="shared" si="232"/>
        <v>41088.894629629634</v>
      </c>
      <c r="U2464">
        <f t="shared" si="233"/>
        <v>2012</v>
      </c>
    </row>
    <row r="2465" spans="1:21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41380.5</v>
      </c>
      <c r="T2465" s="10">
        <f t="shared" si="232"/>
        <v>41340.819733796299</v>
      </c>
      <c r="U2465">
        <f t="shared" si="233"/>
        <v>2013</v>
      </c>
    </row>
    <row r="2466" spans="1:21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42277.520138888889</v>
      </c>
      <c r="T2466" s="10">
        <f t="shared" si="232"/>
        <v>42248.608761574076</v>
      </c>
      <c r="U2466">
        <f t="shared" si="233"/>
        <v>2015</v>
      </c>
    </row>
    <row r="2467" spans="1:21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41175.42763888889</v>
      </c>
      <c r="T2467" s="10">
        <f t="shared" si="232"/>
        <v>41145.42763888889</v>
      </c>
      <c r="U2467">
        <f t="shared" si="233"/>
        <v>2012</v>
      </c>
    </row>
    <row r="2468" spans="1:21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41402.810798611114</v>
      </c>
      <c r="T2468" s="10">
        <f t="shared" si="232"/>
        <v>41372.810798611114</v>
      </c>
      <c r="U2468">
        <f t="shared" si="233"/>
        <v>2013</v>
      </c>
    </row>
    <row r="2469" spans="1:21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41039.416666666672</v>
      </c>
      <c r="T2469" s="10">
        <f t="shared" si="232"/>
        <v>41025.582534722227</v>
      </c>
      <c r="U2469">
        <f t="shared" si="233"/>
        <v>2012</v>
      </c>
    </row>
    <row r="2470" spans="1:21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41209.916666666672</v>
      </c>
      <c r="T2470" s="10">
        <f t="shared" si="232"/>
        <v>41173.86251157408</v>
      </c>
      <c r="U2470">
        <f t="shared" si="233"/>
        <v>2012</v>
      </c>
    </row>
    <row r="2471" spans="1:21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40582.138067129628</v>
      </c>
      <c r="T2471" s="10">
        <f t="shared" si="232"/>
        <v>40557.138067129628</v>
      </c>
      <c r="U2471">
        <f t="shared" si="233"/>
        <v>2011</v>
      </c>
    </row>
    <row r="2472" spans="1:21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41052.783043981486</v>
      </c>
      <c r="T2472" s="10">
        <f t="shared" si="232"/>
        <v>41022.783043981486</v>
      </c>
      <c r="U2472">
        <f t="shared" si="233"/>
        <v>2012</v>
      </c>
    </row>
    <row r="2473" spans="1:21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40933.701296296298</v>
      </c>
      <c r="T2473" s="10">
        <f t="shared" si="232"/>
        <v>40893.701296296298</v>
      </c>
      <c r="U2473">
        <f t="shared" si="233"/>
        <v>2012</v>
      </c>
    </row>
    <row r="2474" spans="1:21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40424.752083333333</v>
      </c>
      <c r="T2474" s="10">
        <f t="shared" si="232"/>
        <v>40353.823842592596</v>
      </c>
      <c r="U2474">
        <f t="shared" si="233"/>
        <v>2010</v>
      </c>
    </row>
    <row r="2475" spans="1:21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41223.498483796298</v>
      </c>
      <c r="T2475" s="10">
        <f t="shared" si="232"/>
        <v>41193.456817129634</v>
      </c>
      <c r="U2475">
        <f t="shared" si="233"/>
        <v>2012</v>
      </c>
    </row>
    <row r="2476" spans="1:21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40461.719629629632</v>
      </c>
      <c r="T2476" s="10">
        <f t="shared" si="232"/>
        <v>40416.719629629632</v>
      </c>
      <c r="U2476">
        <f t="shared" si="233"/>
        <v>2010</v>
      </c>
    </row>
    <row r="2477" spans="1:21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40369.625</v>
      </c>
      <c r="T2477" s="10">
        <f t="shared" si="232"/>
        <v>40309.996006944442</v>
      </c>
      <c r="U2477">
        <f t="shared" si="233"/>
        <v>2010</v>
      </c>
    </row>
    <row r="2478" spans="1:21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41946.078356481485</v>
      </c>
      <c r="T2478" s="10">
        <f t="shared" si="232"/>
        <v>41913.036689814813</v>
      </c>
      <c r="U2478">
        <f t="shared" si="233"/>
        <v>2014</v>
      </c>
    </row>
    <row r="2479" spans="1:21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41133.399826388893</v>
      </c>
      <c r="T2479" s="10">
        <f t="shared" si="232"/>
        <v>41088.399826388893</v>
      </c>
      <c r="U2479">
        <f t="shared" si="233"/>
        <v>2012</v>
      </c>
    </row>
    <row r="2480" spans="1:21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41287.658715277779</v>
      </c>
      <c r="T2480" s="10">
        <f t="shared" si="232"/>
        <v>41257.658715277779</v>
      </c>
      <c r="U2480">
        <f t="shared" si="233"/>
        <v>2013</v>
      </c>
    </row>
    <row r="2481" spans="1:21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41117.791666666672</v>
      </c>
      <c r="T2481" s="10">
        <f t="shared" si="232"/>
        <v>41107.435115740744</v>
      </c>
      <c r="U2481">
        <f t="shared" si="233"/>
        <v>2012</v>
      </c>
    </row>
    <row r="2482" spans="1:21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42287.644490740742</v>
      </c>
      <c r="T2482" s="10">
        <f t="shared" si="232"/>
        <v>42227.644490740742</v>
      </c>
      <c r="U2482">
        <f t="shared" si="233"/>
        <v>2015</v>
      </c>
    </row>
    <row r="2483" spans="1:21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41029.354259259264</v>
      </c>
      <c r="T2483" s="10">
        <f t="shared" si="232"/>
        <v>40999.354259259264</v>
      </c>
      <c r="U2483">
        <f t="shared" si="233"/>
        <v>2012</v>
      </c>
    </row>
    <row r="2484" spans="1:21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40756.490543981483</v>
      </c>
      <c r="T2484" s="10">
        <f t="shared" si="232"/>
        <v>40711.490543981483</v>
      </c>
      <c r="U2484">
        <f t="shared" si="233"/>
        <v>2011</v>
      </c>
    </row>
    <row r="2485" spans="1:21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41030.416701388887</v>
      </c>
      <c r="T2485" s="10">
        <f t="shared" si="232"/>
        <v>40970.458368055559</v>
      </c>
      <c r="U2485">
        <f t="shared" si="233"/>
        <v>2012</v>
      </c>
    </row>
    <row r="2486" spans="1:21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40801.625034722223</v>
      </c>
      <c r="T2486" s="10">
        <f t="shared" si="232"/>
        <v>40771.625034722223</v>
      </c>
      <c r="U2486">
        <f t="shared" si="233"/>
        <v>2011</v>
      </c>
    </row>
    <row r="2487" spans="1:21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40828.706932870373</v>
      </c>
      <c r="T2487" s="10">
        <f t="shared" si="232"/>
        <v>40793.706932870373</v>
      </c>
      <c r="U2487">
        <f t="shared" si="233"/>
        <v>2011</v>
      </c>
    </row>
    <row r="2488" spans="1:21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41021.416388888894</v>
      </c>
      <c r="T2488" s="10">
        <f t="shared" si="232"/>
        <v>40991.416388888894</v>
      </c>
      <c r="U2488">
        <f t="shared" si="233"/>
        <v>2012</v>
      </c>
    </row>
    <row r="2489" spans="1:21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41055.791631944448</v>
      </c>
      <c r="T2489" s="10">
        <f t="shared" si="232"/>
        <v>41025.791631944448</v>
      </c>
      <c r="U2489">
        <f t="shared" si="233"/>
        <v>2012</v>
      </c>
    </row>
    <row r="2490" spans="1:21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40863.383194444446</v>
      </c>
      <c r="T2490" s="10">
        <f t="shared" si="232"/>
        <v>40833.341527777782</v>
      </c>
      <c r="U2490">
        <f t="shared" si="233"/>
        <v>2011</v>
      </c>
    </row>
    <row r="2491" spans="1:21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41403.398599537039</v>
      </c>
      <c r="T2491" s="10">
        <f t="shared" si="232"/>
        <v>41373.398599537039</v>
      </c>
      <c r="U2491">
        <f t="shared" si="233"/>
        <v>2013</v>
      </c>
    </row>
    <row r="2492" spans="1:21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41082.936064814821</v>
      </c>
      <c r="T2492" s="10">
        <f t="shared" si="232"/>
        <v>41022.936064814821</v>
      </c>
      <c r="U2492">
        <f t="shared" si="233"/>
        <v>2012</v>
      </c>
    </row>
    <row r="2493" spans="1:21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40558.785416666673</v>
      </c>
      <c r="T2493" s="10">
        <f t="shared" si="232"/>
        <v>40542.547615740747</v>
      </c>
      <c r="U2493">
        <f t="shared" si="233"/>
        <v>2011</v>
      </c>
    </row>
    <row r="2494" spans="1:21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41076.124305555561</v>
      </c>
      <c r="T2494" s="10">
        <f t="shared" si="232"/>
        <v>41024.69430555556</v>
      </c>
      <c r="U2494">
        <f t="shared" si="233"/>
        <v>2012</v>
      </c>
    </row>
    <row r="2495" spans="1:21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41392.876620370371</v>
      </c>
      <c r="T2495" s="10">
        <f t="shared" si="232"/>
        <v>41347.876620370371</v>
      </c>
      <c r="U2495">
        <f t="shared" si="233"/>
        <v>2013</v>
      </c>
    </row>
    <row r="2496" spans="1:21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41052.353518518525</v>
      </c>
      <c r="T2496" s="10">
        <f t="shared" si="232"/>
        <v>41022.353518518525</v>
      </c>
      <c r="U2496">
        <f t="shared" si="233"/>
        <v>2012</v>
      </c>
    </row>
    <row r="2497" spans="1:21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41066.654803240745</v>
      </c>
      <c r="T2497" s="10">
        <f t="shared" si="232"/>
        <v>41036.654803240745</v>
      </c>
      <c r="U2497">
        <f t="shared" si="233"/>
        <v>2012</v>
      </c>
    </row>
    <row r="2498" spans="1:21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41362.663101851853</v>
      </c>
      <c r="T2498" s="10">
        <f t="shared" si="232"/>
        <v>41327.704768518517</v>
      </c>
      <c r="U2498">
        <f t="shared" si="233"/>
        <v>2013</v>
      </c>
    </row>
    <row r="2499" spans="1:21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T2562" si="238">(I2499/86400)+25569+(-7/24)</f>
        <v>40760.587245370371</v>
      </c>
      <c r="T2499" s="10">
        <f t="shared" si="238"/>
        <v>40730.587245370371</v>
      </c>
      <c r="U2499">
        <f t="shared" ref="U2499:U2562" si="239">YEAR(S2499)</f>
        <v>2011</v>
      </c>
    </row>
    <row r="2500" spans="1:21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42031.675775462965</v>
      </c>
      <c r="T2500" s="10">
        <f t="shared" si="238"/>
        <v>42017.675775462965</v>
      </c>
      <c r="U2500">
        <f t="shared" si="239"/>
        <v>2015</v>
      </c>
    </row>
    <row r="2501" spans="1:21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41274.458333333336</v>
      </c>
      <c r="T2501" s="10">
        <f t="shared" si="238"/>
        <v>41226.356909722228</v>
      </c>
      <c r="U2501">
        <f t="shared" si="239"/>
        <v>2012</v>
      </c>
    </row>
    <row r="2502" spans="1:21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41083.481192129628</v>
      </c>
      <c r="T2502" s="10">
        <f t="shared" si="238"/>
        <v>41053.481192129628</v>
      </c>
      <c r="U2502">
        <f t="shared" si="239"/>
        <v>2012</v>
      </c>
    </row>
    <row r="2503" spans="1:21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42274.485000000008</v>
      </c>
      <c r="T2503" s="10">
        <f t="shared" si="238"/>
        <v>42244.485000000008</v>
      </c>
      <c r="U2503">
        <f t="shared" si="239"/>
        <v>2015</v>
      </c>
    </row>
    <row r="2504" spans="1:21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41903.533773148149</v>
      </c>
      <c r="T2504" s="10">
        <f t="shared" si="238"/>
        <v>41858.533773148149</v>
      </c>
      <c r="U2504">
        <f t="shared" si="239"/>
        <v>2014</v>
      </c>
    </row>
    <row r="2505" spans="1:21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42528.587500000001</v>
      </c>
      <c r="T2505" s="10">
        <f t="shared" si="238"/>
        <v>42498.607731481483</v>
      </c>
      <c r="U2505">
        <f t="shared" si="239"/>
        <v>2016</v>
      </c>
    </row>
    <row r="2506" spans="1:21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41957.765439814822</v>
      </c>
      <c r="T2506" s="10">
        <f t="shared" si="238"/>
        <v>41927.723773148151</v>
      </c>
      <c r="U2506">
        <f t="shared" si="239"/>
        <v>2014</v>
      </c>
    </row>
    <row r="2507" spans="1:21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42076.722407407411</v>
      </c>
      <c r="T2507" s="10">
        <f t="shared" si="238"/>
        <v>42046.764074074075</v>
      </c>
      <c r="U2507">
        <f t="shared" si="239"/>
        <v>2015</v>
      </c>
    </row>
    <row r="2508" spans="1:21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42280.583333333336</v>
      </c>
      <c r="T2508" s="10">
        <f t="shared" si="238"/>
        <v>42258.005428240744</v>
      </c>
      <c r="U2508">
        <f t="shared" si="239"/>
        <v>2015</v>
      </c>
    </row>
    <row r="2509" spans="1:21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42134.7812962963</v>
      </c>
      <c r="T2509" s="10">
        <f t="shared" si="238"/>
        <v>42104.7812962963</v>
      </c>
      <c r="U2509">
        <f t="shared" si="239"/>
        <v>2015</v>
      </c>
    </row>
    <row r="2510" spans="1:21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41865.660115740742</v>
      </c>
      <c r="T2510" s="10">
        <f t="shared" si="238"/>
        <v>41835.660115740742</v>
      </c>
      <c r="U2510">
        <f t="shared" si="239"/>
        <v>2014</v>
      </c>
    </row>
    <row r="2511" spans="1:21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42114.476261574076</v>
      </c>
      <c r="T2511" s="10">
        <f t="shared" si="238"/>
        <v>42058.517928240741</v>
      </c>
      <c r="U2511">
        <f t="shared" si="239"/>
        <v>2015</v>
      </c>
    </row>
    <row r="2512" spans="1:21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42138.705694444448</v>
      </c>
      <c r="T2512" s="10">
        <f t="shared" si="238"/>
        <v>42078.705694444448</v>
      </c>
      <c r="U2512">
        <f t="shared" si="239"/>
        <v>2015</v>
      </c>
    </row>
    <row r="2513" spans="1:21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42401.155243055553</v>
      </c>
      <c r="T2513" s="10">
        <f t="shared" si="238"/>
        <v>42371.155243055553</v>
      </c>
      <c r="U2513">
        <f t="shared" si="239"/>
        <v>2016</v>
      </c>
    </row>
    <row r="2514" spans="1:21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41986.585196759261</v>
      </c>
      <c r="T2514" s="10">
        <f t="shared" si="238"/>
        <v>41971.585196759261</v>
      </c>
      <c r="U2514">
        <f t="shared" si="239"/>
        <v>2014</v>
      </c>
    </row>
    <row r="2515" spans="1:21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42791.715150462966</v>
      </c>
      <c r="T2515" s="10">
        <f t="shared" si="238"/>
        <v>42731.715150462966</v>
      </c>
      <c r="U2515">
        <f t="shared" si="239"/>
        <v>2017</v>
      </c>
    </row>
    <row r="2516" spans="1:21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41871.098113425927</v>
      </c>
      <c r="T2516" s="10">
        <f t="shared" si="238"/>
        <v>41854.098113425927</v>
      </c>
      <c r="U2516">
        <f t="shared" si="239"/>
        <v>2014</v>
      </c>
    </row>
    <row r="2517" spans="1:21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42057.548067129632</v>
      </c>
      <c r="T2517" s="10">
        <f t="shared" si="238"/>
        <v>42027.548067129632</v>
      </c>
      <c r="U2517">
        <f t="shared" si="239"/>
        <v>2015</v>
      </c>
    </row>
    <row r="2518" spans="1:21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41972.403379629635</v>
      </c>
      <c r="T2518" s="10">
        <f t="shared" si="238"/>
        <v>41942.361712962964</v>
      </c>
      <c r="U2518">
        <f t="shared" si="239"/>
        <v>2014</v>
      </c>
    </row>
    <row r="2519" spans="1:21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42082.469097222223</v>
      </c>
      <c r="T2519" s="10">
        <f t="shared" si="238"/>
        <v>42052.510763888895</v>
      </c>
      <c r="U2519">
        <f t="shared" si="239"/>
        <v>2015</v>
      </c>
    </row>
    <row r="2520" spans="1:21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41956.430879629632</v>
      </c>
      <c r="T2520" s="10">
        <f t="shared" si="238"/>
        <v>41926.389212962968</v>
      </c>
      <c r="U2520">
        <f t="shared" si="239"/>
        <v>2014</v>
      </c>
    </row>
    <row r="2521" spans="1:21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41838.863472222227</v>
      </c>
      <c r="T2521" s="10">
        <f t="shared" si="238"/>
        <v>41808.863472222227</v>
      </c>
      <c r="U2521">
        <f t="shared" si="239"/>
        <v>2014</v>
      </c>
    </row>
    <row r="2522" spans="1:21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42658.514583333337</v>
      </c>
      <c r="T2522" s="10">
        <f t="shared" si="238"/>
        <v>42612.308854166673</v>
      </c>
      <c r="U2522">
        <f t="shared" si="239"/>
        <v>2016</v>
      </c>
    </row>
    <row r="2523" spans="1:21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42290.676168981481</v>
      </c>
      <c r="T2523" s="10">
        <f t="shared" si="238"/>
        <v>42269.676168981481</v>
      </c>
      <c r="U2523">
        <f t="shared" si="239"/>
        <v>2015</v>
      </c>
    </row>
    <row r="2524" spans="1:21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42482.327777777777</v>
      </c>
      <c r="T2524" s="10">
        <f t="shared" si="238"/>
        <v>42460.281944444447</v>
      </c>
      <c r="U2524">
        <f t="shared" si="239"/>
        <v>2016</v>
      </c>
    </row>
    <row r="2525" spans="1:21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41960.725601851853</v>
      </c>
      <c r="T2525" s="10">
        <f t="shared" si="238"/>
        <v>41930.683935185189</v>
      </c>
      <c r="U2525">
        <f t="shared" si="239"/>
        <v>2014</v>
      </c>
    </row>
    <row r="2526" spans="1:21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41993.895833333336</v>
      </c>
      <c r="T2526" s="10">
        <f t="shared" si="238"/>
        <v>41961.515706018523</v>
      </c>
      <c r="U2526">
        <f t="shared" si="239"/>
        <v>2014</v>
      </c>
    </row>
    <row r="2527" spans="1:21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41088.552905092591</v>
      </c>
      <c r="T2527" s="10">
        <f t="shared" si="238"/>
        <v>41058.552905092591</v>
      </c>
      <c r="U2527">
        <f t="shared" si="239"/>
        <v>2012</v>
      </c>
    </row>
    <row r="2528" spans="1:21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41980.915972222225</v>
      </c>
      <c r="T2528" s="10">
        <f t="shared" si="238"/>
        <v>41952.799467592595</v>
      </c>
      <c r="U2528">
        <f t="shared" si="239"/>
        <v>2014</v>
      </c>
    </row>
    <row r="2529" spans="1:21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41564.874305555561</v>
      </c>
      <c r="T2529" s="10">
        <f t="shared" si="238"/>
        <v>41546.459386574075</v>
      </c>
      <c r="U2529">
        <f t="shared" si="239"/>
        <v>2013</v>
      </c>
    </row>
    <row r="2530" spans="1:21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42236.166666666664</v>
      </c>
      <c r="T2530" s="10">
        <f t="shared" si="238"/>
        <v>42217.542858796303</v>
      </c>
      <c r="U2530">
        <f t="shared" si="239"/>
        <v>2015</v>
      </c>
    </row>
    <row r="2531" spans="1:21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40992.747395833336</v>
      </c>
      <c r="T2531" s="10">
        <f t="shared" si="238"/>
        <v>40947.7890625</v>
      </c>
      <c r="U2531">
        <f t="shared" si="239"/>
        <v>2012</v>
      </c>
    </row>
    <row r="2532" spans="1:21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42113.909722222226</v>
      </c>
      <c r="T2532" s="10">
        <f t="shared" si="238"/>
        <v>42081.572974537041</v>
      </c>
      <c r="U2532">
        <f t="shared" si="239"/>
        <v>2015</v>
      </c>
    </row>
    <row r="2533" spans="1:21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42230.874305555561</v>
      </c>
      <c r="T2533" s="10">
        <f t="shared" si="238"/>
        <v>42208.388356481482</v>
      </c>
      <c r="U2533">
        <f t="shared" si="239"/>
        <v>2015</v>
      </c>
    </row>
    <row r="2534" spans="1:21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41137.557476851856</v>
      </c>
      <c r="T2534" s="10">
        <f t="shared" si="238"/>
        <v>41107.557476851856</v>
      </c>
      <c r="U2534">
        <f t="shared" si="239"/>
        <v>2012</v>
      </c>
    </row>
    <row r="2535" spans="1:21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41334.459120370375</v>
      </c>
      <c r="T2535" s="10">
        <f t="shared" si="238"/>
        <v>41304.45961805556</v>
      </c>
      <c r="U2535">
        <f t="shared" si="239"/>
        <v>2013</v>
      </c>
    </row>
    <row r="2536" spans="1:21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40178.958333333336</v>
      </c>
      <c r="T2536" s="10">
        <f t="shared" si="238"/>
        <v>40127.408703703702</v>
      </c>
      <c r="U2536">
        <f t="shared" si="239"/>
        <v>2009</v>
      </c>
    </row>
    <row r="2537" spans="1:21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41974.541030092594</v>
      </c>
      <c r="T2537" s="10">
        <f t="shared" si="238"/>
        <v>41943.49936342593</v>
      </c>
      <c r="U2537">
        <f t="shared" si="239"/>
        <v>2014</v>
      </c>
    </row>
    <row r="2538" spans="1:21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41484.814421296302</v>
      </c>
      <c r="T2538" s="10">
        <f t="shared" si="238"/>
        <v>41463.814421296302</v>
      </c>
      <c r="U2538">
        <f t="shared" si="239"/>
        <v>2013</v>
      </c>
    </row>
    <row r="2539" spans="1:21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40756.357118055559</v>
      </c>
      <c r="T2539" s="10">
        <f t="shared" si="238"/>
        <v>40696.357118055559</v>
      </c>
      <c r="U2539">
        <f t="shared" si="239"/>
        <v>2011</v>
      </c>
    </row>
    <row r="2540" spans="1:21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41328.915972222225</v>
      </c>
      <c r="T2540" s="10">
        <f t="shared" si="238"/>
        <v>41298.218298611115</v>
      </c>
      <c r="U2540">
        <f t="shared" si="239"/>
        <v>2013</v>
      </c>
    </row>
    <row r="2541" spans="1:21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42037.610555555562</v>
      </c>
      <c r="T2541" s="10">
        <f t="shared" si="238"/>
        <v>41977.610555555562</v>
      </c>
      <c r="U2541">
        <f t="shared" si="239"/>
        <v>2015</v>
      </c>
    </row>
    <row r="2542" spans="1:21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40845.383344907408</v>
      </c>
      <c r="T2542" s="10">
        <f t="shared" si="238"/>
        <v>40785.383344907408</v>
      </c>
      <c r="U2542">
        <f t="shared" si="239"/>
        <v>2011</v>
      </c>
    </row>
    <row r="2543" spans="1:21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41543.157615740747</v>
      </c>
      <c r="T2543" s="10">
        <f t="shared" si="238"/>
        <v>41483.157615740747</v>
      </c>
      <c r="U2543">
        <f t="shared" si="239"/>
        <v>2013</v>
      </c>
    </row>
    <row r="2544" spans="1:21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41547.874305555561</v>
      </c>
      <c r="T2544" s="10">
        <f t="shared" si="238"/>
        <v>41509.134918981486</v>
      </c>
      <c r="U2544">
        <f t="shared" si="239"/>
        <v>2013</v>
      </c>
    </row>
    <row r="2545" spans="1:21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40544.833333333336</v>
      </c>
      <c r="T2545" s="10">
        <f t="shared" si="238"/>
        <v>40513.815949074073</v>
      </c>
      <c r="U2545">
        <f t="shared" si="239"/>
        <v>2011</v>
      </c>
    </row>
    <row r="2546" spans="1:21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41098.228807870371</v>
      </c>
      <c r="T2546" s="10">
        <f t="shared" si="238"/>
        <v>41068.228807870371</v>
      </c>
      <c r="U2546">
        <f t="shared" si="239"/>
        <v>2012</v>
      </c>
    </row>
    <row r="2547" spans="1:21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42061.729166666664</v>
      </c>
      <c r="T2547" s="10">
        <f t="shared" si="238"/>
        <v>42026.846504629633</v>
      </c>
      <c r="U2547">
        <f t="shared" si="239"/>
        <v>2015</v>
      </c>
    </row>
    <row r="2548" spans="1:21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41551.916666666672</v>
      </c>
      <c r="T2548" s="10">
        <f t="shared" si="238"/>
        <v>41524.566886574081</v>
      </c>
      <c r="U2548">
        <f t="shared" si="239"/>
        <v>2013</v>
      </c>
    </row>
    <row r="2549" spans="1:21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41003.439849537041</v>
      </c>
      <c r="T2549" s="10">
        <f t="shared" si="238"/>
        <v>40973.481516203705</v>
      </c>
      <c r="U2549">
        <f t="shared" si="239"/>
        <v>2012</v>
      </c>
    </row>
    <row r="2550" spans="1:21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42642.893750000003</v>
      </c>
      <c r="T2550" s="10">
        <f t="shared" si="238"/>
        <v>42618.333761574075</v>
      </c>
      <c r="U2550">
        <f t="shared" si="239"/>
        <v>2016</v>
      </c>
    </row>
    <row r="2551" spans="1:21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41425.416666666672</v>
      </c>
      <c r="T2551" s="10">
        <f t="shared" si="238"/>
        <v>41390.466087962966</v>
      </c>
      <c r="U2551">
        <f t="shared" si="239"/>
        <v>2013</v>
      </c>
    </row>
    <row r="2552" spans="1:21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42284.874305555561</v>
      </c>
      <c r="T2552" s="10">
        <f t="shared" si="238"/>
        <v>42228.342662037037</v>
      </c>
      <c r="U2552">
        <f t="shared" si="239"/>
        <v>2015</v>
      </c>
    </row>
    <row r="2553" spans="1:21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40989.575000000004</v>
      </c>
      <c r="T2553" s="10">
        <f t="shared" si="238"/>
        <v>40960.960474537038</v>
      </c>
      <c r="U2553">
        <f t="shared" si="239"/>
        <v>2012</v>
      </c>
    </row>
    <row r="2554" spans="1:21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42799.51829861111</v>
      </c>
      <c r="T2554" s="10">
        <f t="shared" si="238"/>
        <v>42769.51829861111</v>
      </c>
      <c r="U2554">
        <f t="shared" si="239"/>
        <v>2017</v>
      </c>
    </row>
    <row r="2555" spans="1:21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41172.907488425924</v>
      </c>
      <c r="T2555" s="10">
        <f t="shared" si="238"/>
        <v>41112.907488425924</v>
      </c>
      <c r="U2555">
        <f t="shared" si="239"/>
        <v>2012</v>
      </c>
    </row>
    <row r="2556" spans="1:21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42155.874305555561</v>
      </c>
      <c r="T2556" s="10">
        <f t="shared" si="238"/>
        <v>42124.786608796298</v>
      </c>
      <c r="U2556">
        <f t="shared" si="239"/>
        <v>2015</v>
      </c>
    </row>
    <row r="2557" spans="1:21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41057.363344907411</v>
      </c>
      <c r="T2557" s="10">
        <f t="shared" si="238"/>
        <v>41026.363344907411</v>
      </c>
      <c r="U2557">
        <f t="shared" si="239"/>
        <v>2012</v>
      </c>
    </row>
    <row r="2558" spans="1:21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41267.699733796297</v>
      </c>
      <c r="T2558" s="10">
        <f t="shared" si="238"/>
        <v>41222.699733796297</v>
      </c>
      <c r="U2558">
        <f t="shared" si="239"/>
        <v>2012</v>
      </c>
    </row>
    <row r="2559" spans="1:21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41774.453541666669</v>
      </c>
      <c r="T2559" s="10">
        <f t="shared" si="238"/>
        <v>41744.453541666669</v>
      </c>
      <c r="U2559">
        <f t="shared" si="239"/>
        <v>2014</v>
      </c>
    </row>
    <row r="2560" spans="1:21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42125.290972222225</v>
      </c>
      <c r="T2560" s="10">
        <f t="shared" si="238"/>
        <v>42093.568356481483</v>
      </c>
      <c r="U2560">
        <f t="shared" si="239"/>
        <v>2015</v>
      </c>
    </row>
    <row r="2561" spans="1:21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40862.525694444448</v>
      </c>
      <c r="T2561" s="10">
        <f t="shared" si="238"/>
        <v>40829.581990740742</v>
      </c>
      <c r="U2561">
        <f t="shared" si="239"/>
        <v>2011</v>
      </c>
    </row>
    <row r="2562" spans="1:21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42069.659421296303</v>
      </c>
      <c r="T2562" s="10">
        <f t="shared" si="238"/>
        <v>42039.659421296303</v>
      </c>
      <c r="U2562">
        <f t="shared" si="239"/>
        <v>2015</v>
      </c>
    </row>
    <row r="2563" spans="1:21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T2626" si="244">(I2563/86400)+25569+(-7/24)</f>
        <v>42290.23714120371</v>
      </c>
      <c r="T2563" s="10">
        <f t="shared" si="244"/>
        <v>42260.23714120371</v>
      </c>
      <c r="U2563">
        <f t="shared" ref="U2563:U2626" si="245">YEAR(S2563)</f>
        <v>2015</v>
      </c>
    </row>
    <row r="2564" spans="1:21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42654.233090277783</v>
      </c>
      <c r="T2564" s="10">
        <f t="shared" si="244"/>
        <v>42594.233090277783</v>
      </c>
      <c r="U2564">
        <f t="shared" si="245"/>
        <v>2016</v>
      </c>
    </row>
    <row r="2565" spans="1:21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42214.847812500004</v>
      </c>
      <c r="T2565" s="10">
        <f t="shared" si="244"/>
        <v>42154.847812500004</v>
      </c>
      <c r="U2565">
        <f t="shared" si="245"/>
        <v>2015</v>
      </c>
    </row>
    <row r="2566" spans="1:21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41851.748831018522</v>
      </c>
      <c r="T2566" s="10">
        <f t="shared" si="244"/>
        <v>41821.748831018522</v>
      </c>
      <c r="U2566">
        <f t="shared" si="245"/>
        <v>2014</v>
      </c>
    </row>
    <row r="2567" spans="1:21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42499.576388888891</v>
      </c>
      <c r="T2567" s="10">
        <f t="shared" si="244"/>
        <v>42440.358668981484</v>
      </c>
      <c r="U2567">
        <f t="shared" si="245"/>
        <v>2016</v>
      </c>
    </row>
    <row r="2568" spans="1:21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41872.689212962963</v>
      </c>
      <c r="T2568" s="10">
        <f t="shared" si="244"/>
        <v>41842.689212962963</v>
      </c>
      <c r="U2568">
        <f t="shared" si="245"/>
        <v>2014</v>
      </c>
    </row>
    <row r="2569" spans="1:21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42117.587245370371</v>
      </c>
      <c r="T2569" s="10">
        <f t="shared" si="244"/>
        <v>42087.587245370371</v>
      </c>
      <c r="U2569">
        <f t="shared" si="245"/>
        <v>2015</v>
      </c>
    </row>
    <row r="2570" spans="1:21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42614.374930555561</v>
      </c>
      <c r="T2570" s="10">
        <f t="shared" si="244"/>
        <v>42584.374930555561</v>
      </c>
      <c r="U2570">
        <f t="shared" si="245"/>
        <v>2016</v>
      </c>
    </row>
    <row r="2571" spans="1:21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42263.813796296301</v>
      </c>
      <c r="T2571" s="10">
        <f t="shared" si="244"/>
        <v>42233.813796296301</v>
      </c>
      <c r="U2571">
        <f t="shared" si="245"/>
        <v>2015</v>
      </c>
    </row>
    <row r="2572" spans="1:21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42774.611516203709</v>
      </c>
      <c r="T2572" s="10">
        <f t="shared" si="244"/>
        <v>42744.611516203709</v>
      </c>
      <c r="U2572">
        <f t="shared" si="245"/>
        <v>2017</v>
      </c>
    </row>
    <row r="2573" spans="1:21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42509.05001157408</v>
      </c>
      <c r="T2573" s="10">
        <f t="shared" si="244"/>
        <v>42449.05001157408</v>
      </c>
      <c r="U2573">
        <f t="shared" si="245"/>
        <v>2016</v>
      </c>
    </row>
    <row r="2574" spans="1:21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42106.827743055554</v>
      </c>
      <c r="T2574" s="10">
        <f t="shared" si="244"/>
        <v>42076.827743055554</v>
      </c>
      <c r="U2574">
        <f t="shared" si="245"/>
        <v>2015</v>
      </c>
    </row>
    <row r="2575" spans="1:21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41874.300335648149</v>
      </c>
      <c r="T2575" s="10">
        <f t="shared" si="244"/>
        <v>41829.300335648149</v>
      </c>
      <c r="U2575">
        <f t="shared" si="245"/>
        <v>2014</v>
      </c>
    </row>
    <row r="2576" spans="1:21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42508.534085648149</v>
      </c>
      <c r="T2576" s="10">
        <f t="shared" si="244"/>
        <v>42487.534085648149</v>
      </c>
      <c r="U2576">
        <f t="shared" si="245"/>
        <v>2016</v>
      </c>
    </row>
    <row r="2577" spans="1:21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42015.817060185189</v>
      </c>
      <c r="T2577" s="10">
        <f t="shared" si="244"/>
        <v>41985.817060185189</v>
      </c>
      <c r="U2577">
        <f t="shared" si="245"/>
        <v>2015</v>
      </c>
    </row>
    <row r="2578" spans="1:21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42104.676469907405</v>
      </c>
      <c r="T2578" s="10">
        <f t="shared" si="244"/>
        <v>42059.718136574076</v>
      </c>
      <c r="U2578">
        <f t="shared" si="245"/>
        <v>2015</v>
      </c>
    </row>
    <row r="2579" spans="1:21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41855.528900462967</v>
      </c>
      <c r="T2579" s="10">
        <f t="shared" si="244"/>
        <v>41830.528900462967</v>
      </c>
      <c r="U2579">
        <f t="shared" si="245"/>
        <v>2014</v>
      </c>
    </row>
    <row r="2580" spans="1:21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42286.416666666664</v>
      </c>
      <c r="T2580" s="10">
        <f t="shared" si="244"/>
        <v>42237.731238425928</v>
      </c>
      <c r="U2580">
        <f t="shared" si="245"/>
        <v>2015</v>
      </c>
    </row>
    <row r="2581" spans="1:21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41897.538229166668</v>
      </c>
      <c r="T2581" s="10">
        <f t="shared" si="244"/>
        <v>41837.538229166668</v>
      </c>
      <c r="U2581">
        <f t="shared" si="245"/>
        <v>2014</v>
      </c>
    </row>
    <row r="2582" spans="1:21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42139.833333333336</v>
      </c>
      <c r="T2582" s="10">
        <f t="shared" si="244"/>
        <v>42110.034756944449</v>
      </c>
      <c r="U2582">
        <f t="shared" si="245"/>
        <v>2015</v>
      </c>
    </row>
    <row r="2583" spans="1:21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42324.378449074073</v>
      </c>
      <c r="T2583" s="10">
        <f t="shared" si="244"/>
        <v>42294.336782407408</v>
      </c>
      <c r="U2583">
        <f t="shared" si="245"/>
        <v>2015</v>
      </c>
    </row>
    <row r="2584" spans="1:21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42672.697152777779</v>
      </c>
      <c r="T2584" s="10">
        <f t="shared" si="244"/>
        <v>42642.697152777779</v>
      </c>
      <c r="U2584">
        <f t="shared" si="245"/>
        <v>2016</v>
      </c>
    </row>
    <row r="2585" spans="1:21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42079.436111111114</v>
      </c>
      <c r="T2585" s="10">
        <f t="shared" si="244"/>
        <v>42019.477777777785</v>
      </c>
      <c r="U2585">
        <f t="shared" si="245"/>
        <v>2015</v>
      </c>
    </row>
    <row r="2586" spans="1:21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42169.881585648145</v>
      </c>
      <c r="T2586" s="10">
        <f t="shared" si="244"/>
        <v>42139.881585648145</v>
      </c>
      <c r="U2586">
        <f t="shared" si="245"/>
        <v>2015</v>
      </c>
    </row>
    <row r="2587" spans="1:21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41825.671666666669</v>
      </c>
      <c r="T2587" s="10">
        <f t="shared" si="244"/>
        <v>41795.671666666669</v>
      </c>
      <c r="U2587">
        <f t="shared" si="245"/>
        <v>2014</v>
      </c>
    </row>
    <row r="2588" spans="1:21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42363.038611111115</v>
      </c>
      <c r="T2588" s="10">
        <f t="shared" si="244"/>
        <v>42333.038611111115</v>
      </c>
      <c r="U2588">
        <f t="shared" si="245"/>
        <v>2015</v>
      </c>
    </row>
    <row r="2589" spans="1:21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42368.383715277778</v>
      </c>
      <c r="T2589" s="10">
        <f t="shared" si="244"/>
        <v>42338.383715277778</v>
      </c>
      <c r="U2589">
        <f t="shared" si="245"/>
        <v>2015</v>
      </c>
    </row>
    <row r="2590" spans="1:21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42094.259722222225</v>
      </c>
      <c r="T2590" s="10">
        <f t="shared" si="244"/>
        <v>42042.384560185186</v>
      </c>
      <c r="U2590">
        <f t="shared" si="245"/>
        <v>2015</v>
      </c>
    </row>
    <row r="2591" spans="1:21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42452.2028587963</v>
      </c>
      <c r="T2591" s="10">
        <f t="shared" si="244"/>
        <v>42422.244525462964</v>
      </c>
      <c r="U2591">
        <f t="shared" si="245"/>
        <v>2016</v>
      </c>
    </row>
    <row r="2592" spans="1:21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42395.297418981485</v>
      </c>
      <c r="T2592" s="10">
        <f t="shared" si="244"/>
        <v>42388.297418981485</v>
      </c>
      <c r="U2592">
        <f t="shared" si="245"/>
        <v>2016</v>
      </c>
    </row>
    <row r="2593" spans="1:21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42442.573194444449</v>
      </c>
      <c r="T2593" s="10">
        <f t="shared" si="244"/>
        <v>42382.614861111113</v>
      </c>
      <c r="U2593">
        <f t="shared" si="245"/>
        <v>2016</v>
      </c>
    </row>
    <row r="2594" spans="1:21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41917.509502314817</v>
      </c>
      <c r="T2594" s="10">
        <f t="shared" si="244"/>
        <v>41887.509502314817</v>
      </c>
      <c r="U2594">
        <f t="shared" si="245"/>
        <v>2014</v>
      </c>
    </row>
    <row r="2595" spans="1:21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42119.553541666668</v>
      </c>
      <c r="T2595" s="10">
        <f t="shared" si="244"/>
        <v>42089.553541666668</v>
      </c>
      <c r="U2595">
        <f t="shared" si="245"/>
        <v>2015</v>
      </c>
    </row>
    <row r="2596" spans="1:21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41858.676250000004</v>
      </c>
      <c r="T2596" s="10">
        <f t="shared" si="244"/>
        <v>41828.676250000004</v>
      </c>
      <c r="U2596">
        <f t="shared" si="245"/>
        <v>2014</v>
      </c>
    </row>
    <row r="2597" spans="1:21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42789.952546296299</v>
      </c>
      <c r="T2597" s="10">
        <f t="shared" si="244"/>
        <v>42759.952546296299</v>
      </c>
      <c r="U2597">
        <f t="shared" si="245"/>
        <v>2017</v>
      </c>
    </row>
    <row r="2598" spans="1:21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41858.372789351852</v>
      </c>
      <c r="T2598" s="10">
        <f t="shared" si="244"/>
        <v>41828.372789351852</v>
      </c>
      <c r="U2598">
        <f t="shared" si="245"/>
        <v>2014</v>
      </c>
    </row>
    <row r="2599" spans="1:21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42540.04996527778</v>
      </c>
      <c r="T2599" s="10">
        <f t="shared" si="244"/>
        <v>42510.04996527778</v>
      </c>
      <c r="U2599">
        <f t="shared" si="245"/>
        <v>2016</v>
      </c>
    </row>
    <row r="2600" spans="1:21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42270.548622685186</v>
      </c>
      <c r="T2600" s="10">
        <f t="shared" si="244"/>
        <v>42240.548622685186</v>
      </c>
      <c r="U2600">
        <f t="shared" si="245"/>
        <v>2015</v>
      </c>
    </row>
    <row r="2601" spans="1:21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41854.46234953704</v>
      </c>
      <c r="T2601" s="10">
        <f t="shared" si="244"/>
        <v>41809.46234953704</v>
      </c>
      <c r="U2601">
        <f t="shared" si="245"/>
        <v>2014</v>
      </c>
    </row>
    <row r="2602" spans="1:21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42454.567129629628</v>
      </c>
      <c r="T2602" s="10">
        <f t="shared" si="244"/>
        <v>42394.608796296299</v>
      </c>
      <c r="U2602">
        <f t="shared" si="245"/>
        <v>2016</v>
      </c>
    </row>
    <row r="2603" spans="1:21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41164.874305555561</v>
      </c>
      <c r="T2603" s="10">
        <f t="shared" si="244"/>
        <v>41150.610520833339</v>
      </c>
      <c r="U2603">
        <f t="shared" si="245"/>
        <v>2012</v>
      </c>
    </row>
    <row r="2604" spans="1:21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41955.597222222226</v>
      </c>
      <c r="T2604" s="10">
        <f t="shared" si="244"/>
        <v>41915.455648148149</v>
      </c>
      <c r="U2604">
        <f t="shared" si="245"/>
        <v>2014</v>
      </c>
    </row>
    <row r="2605" spans="1:21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41631.620995370373</v>
      </c>
      <c r="T2605" s="10">
        <f t="shared" si="244"/>
        <v>41617.620995370373</v>
      </c>
      <c r="U2605">
        <f t="shared" si="245"/>
        <v>2013</v>
      </c>
    </row>
    <row r="2606" spans="1:21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41027.759525462963</v>
      </c>
      <c r="T2606" s="10">
        <f t="shared" si="244"/>
        <v>40997.759525462963</v>
      </c>
      <c r="U2606">
        <f t="shared" si="245"/>
        <v>2012</v>
      </c>
    </row>
    <row r="2607" spans="1:21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42538.249884259261</v>
      </c>
      <c r="T2607" s="10">
        <f t="shared" si="244"/>
        <v>42508.249884259261</v>
      </c>
      <c r="U2607">
        <f t="shared" si="245"/>
        <v>2016</v>
      </c>
    </row>
    <row r="2608" spans="1:21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41758.421087962961</v>
      </c>
      <c r="T2608" s="10">
        <f t="shared" si="244"/>
        <v>41726.421087962961</v>
      </c>
      <c r="U2608">
        <f t="shared" si="245"/>
        <v>2014</v>
      </c>
    </row>
    <row r="2609" spans="1:21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42227.791666666664</v>
      </c>
      <c r="T2609" s="10">
        <f t="shared" si="244"/>
        <v>42184.583009259259</v>
      </c>
      <c r="U2609">
        <f t="shared" si="245"/>
        <v>2015</v>
      </c>
    </row>
    <row r="2610" spans="1:21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42808.708333333336</v>
      </c>
      <c r="T2610" s="10">
        <f t="shared" si="244"/>
        <v>42767.510046296295</v>
      </c>
      <c r="U2610">
        <f t="shared" si="245"/>
        <v>2017</v>
      </c>
    </row>
    <row r="2611" spans="1:21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41104.946192129632</v>
      </c>
      <c r="T2611" s="10">
        <f t="shared" si="244"/>
        <v>41074.946192129632</v>
      </c>
      <c r="U2611">
        <f t="shared" si="245"/>
        <v>2012</v>
      </c>
    </row>
    <row r="2612" spans="1:21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42603.999305555561</v>
      </c>
      <c r="T2612" s="10">
        <f t="shared" si="244"/>
        <v>42564.589409722226</v>
      </c>
      <c r="U2612">
        <f t="shared" si="245"/>
        <v>2016</v>
      </c>
    </row>
    <row r="2613" spans="1:21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42737.665972222225</v>
      </c>
      <c r="T2613" s="10">
        <f t="shared" si="244"/>
        <v>42704.04414351852</v>
      </c>
      <c r="U2613">
        <f t="shared" si="245"/>
        <v>2017</v>
      </c>
    </row>
    <row r="2614" spans="1:21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42012.851504629631</v>
      </c>
      <c r="T2614" s="10">
        <f t="shared" si="244"/>
        <v>41981.851504629631</v>
      </c>
      <c r="U2614">
        <f t="shared" si="245"/>
        <v>2015</v>
      </c>
    </row>
    <row r="2615" spans="1:21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41173.526550925926</v>
      </c>
      <c r="T2615" s="10">
        <f t="shared" si="244"/>
        <v>41143.526550925926</v>
      </c>
      <c r="U2615">
        <f t="shared" si="245"/>
        <v>2012</v>
      </c>
    </row>
    <row r="2616" spans="1:21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41758.916666666672</v>
      </c>
      <c r="T2616" s="10">
        <f t="shared" si="244"/>
        <v>41730.416805555556</v>
      </c>
      <c r="U2616">
        <f t="shared" si="245"/>
        <v>2014</v>
      </c>
    </row>
    <row r="2617" spans="1:21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42490.208333333336</v>
      </c>
      <c r="T2617" s="10">
        <f t="shared" si="244"/>
        <v>42453.205601851856</v>
      </c>
      <c r="U2617">
        <f t="shared" si="245"/>
        <v>2016</v>
      </c>
    </row>
    <row r="2618" spans="1:21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42241.702881944446</v>
      </c>
      <c r="T2618" s="10">
        <f t="shared" si="244"/>
        <v>42211.702881944446</v>
      </c>
      <c r="U2618">
        <f t="shared" si="245"/>
        <v>2015</v>
      </c>
    </row>
    <row r="2619" spans="1:21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41932.582766203705</v>
      </c>
      <c r="T2619" s="10">
        <f t="shared" si="244"/>
        <v>41902.582766203705</v>
      </c>
      <c r="U2619">
        <f t="shared" si="245"/>
        <v>2014</v>
      </c>
    </row>
    <row r="2620" spans="1:21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42339.542372685188</v>
      </c>
      <c r="T2620" s="10">
        <f t="shared" si="244"/>
        <v>42279.500706018523</v>
      </c>
      <c r="U2620">
        <f t="shared" si="245"/>
        <v>2015</v>
      </c>
    </row>
    <row r="2621" spans="1:21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42300.166666666664</v>
      </c>
      <c r="T2621" s="10">
        <f t="shared" si="244"/>
        <v>42273.592638888891</v>
      </c>
      <c r="U2621">
        <f t="shared" si="245"/>
        <v>2015</v>
      </c>
    </row>
    <row r="2622" spans="1:21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42287.750000000007</v>
      </c>
      <c r="T2622" s="10">
        <f t="shared" si="244"/>
        <v>42250.875486111116</v>
      </c>
      <c r="U2622">
        <f t="shared" si="245"/>
        <v>2015</v>
      </c>
    </row>
    <row r="2623" spans="1:21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42145.455879629633</v>
      </c>
      <c r="T2623" s="10">
        <f t="shared" si="244"/>
        <v>42115.455879629633</v>
      </c>
      <c r="U2623">
        <f t="shared" si="245"/>
        <v>2015</v>
      </c>
    </row>
    <row r="2624" spans="1:21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42734.451574074075</v>
      </c>
      <c r="T2624" s="10">
        <f t="shared" si="244"/>
        <v>42689.451574074075</v>
      </c>
      <c r="U2624">
        <f t="shared" si="245"/>
        <v>2016</v>
      </c>
    </row>
    <row r="2625" spans="1:21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42705.964884259265</v>
      </c>
      <c r="T2625" s="10">
        <f t="shared" si="244"/>
        <v>42691.964884259265</v>
      </c>
      <c r="U2625">
        <f t="shared" si="245"/>
        <v>2016</v>
      </c>
    </row>
    <row r="2626" spans="1:21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41165.129884259259</v>
      </c>
      <c r="T2626" s="10">
        <f t="shared" si="244"/>
        <v>41144.129884259259</v>
      </c>
      <c r="U2626">
        <f t="shared" si="245"/>
        <v>2012</v>
      </c>
    </row>
    <row r="2627" spans="1:21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T2690" si="250">(I2627/86400)+25569+(-7/24)</f>
        <v>42683.560277777775</v>
      </c>
      <c r="T2627" s="10">
        <f t="shared" si="250"/>
        <v>42658.518611111118</v>
      </c>
      <c r="U2627">
        <f t="shared" ref="U2627:U2690" si="251">YEAR(S2627)</f>
        <v>2016</v>
      </c>
    </row>
    <row r="2628" spans="1:21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42158.336446759262</v>
      </c>
      <c r="T2628" s="10">
        <f t="shared" si="250"/>
        <v>42128.336446759262</v>
      </c>
      <c r="U2628">
        <f t="shared" si="251"/>
        <v>2015</v>
      </c>
    </row>
    <row r="2629" spans="1:21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42334.579409722224</v>
      </c>
      <c r="T2629" s="10">
        <f t="shared" si="250"/>
        <v>42304.53774305556</v>
      </c>
      <c r="U2629">
        <f t="shared" si="251"/>
        <v>2015</v>
      </c>
    </row>
    <row r="2630" spans="1:21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41973.674386574079</v>
      </c>
      <c r="T2630" s="10">
        <f t="shared" si="250"/>
        <v>41953.674386574079</v>
      </c>
      <c r="U2630">
        <f t="shared" si="251"/>
        <v>2014</v>
      </c>
    </row>
    <row r="2631" spans="1:21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42138.246782407405</v>
      </c>
      <c r="T2631" s="10">
        <f t="shared" si="250"/>
        <v>42108.246782407405</v>
      </c>
      <c r="U2631">
        <f t="shared" si="251"/>
        <v>2015</v>
      </c>
    </row>
    <row r="2632" spans="1:21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42551.125000000007</v>
      </c>
      <c r="T2632" s="10">
        <f t="shared" si="250"/>
        <v>42523.813796296301</v>
      </c>
      <c r="U2632">
        <f t="shared" si="251"/>
        <v>2016</v>
      </c>
    </row>
    <row r="2633" spans="1:21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42245.877627314818</v>
      </c>
      <c r="T2633" s="10">
        <f t="shared" si="250"/>
        <v>42217.877627314818</v>
      </c>
      <c r="U2633">
        <f t="shared" si="251"/>
        <v>2015</v>
      </c>
    </row>
    <row r="2634" spans="1:21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42518.77012731482</v>
      </c>
      <c r="T2634" s="10">
        <f t="shared" si="250"/>
        <v>42493.77012731482</v>
      </c>
      <c r="U2634">
        <f t="shared" si="251"/>
        <v>2016</v>
      </c>
    </row>
    <row r="2635" spans="1:21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41697.666666666672</v>
      </c>
      <c r="T2635" s="10">
        <f t="shared" si="250"/>
        <v>41667.531620370377</v>
      </c>
      <c r="U2635">
        <f t="shared" si="251"/>
        <v>2014</v>
      </c>
    </row>
    <row r="2636" spans="1:21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42642.36482638889</v>
      </c>
      <c r="T2636" s="10">
        <f t="shared" si="250"/>
        <v>42612.36482638889</v>
      </c>
      <c r="U2636">
        <f t="shared" si="251"/>
        <v>2016</v>
      </c>
    </row>
    <row r="2637" spans="1:21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42072.617604166669</v>
      </c>
      <c r="T2637" s="10">
        <f t="shared" si="250"/>
        <v>42037.659270833341</v>
      </c>
      <c r="U2637">
        <f t="shared" si="251"/>
        <v>2015</v>
      </c>
    </row>
    <row r="2638" spans="1:21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42658.750000000007</v>
      </c>
      <c r="T2638" s="10">
        <f t="shared" si="250"/>
        <v>42636.32307870371</v>
      </c>
      <c r="U2638">
        <f t="shared" si="251"/>
        <v>2016</v>
      </c>
    </row>
    <row r="2639" spans="1:21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42655.257812500007</v>
      </c>
      <c r="T2639" s="10">
        <f t="shared" si="250"/>
        <v>42639.257812500007</v>
      </c>
      <c r="U2639">
        <f t="shared" si="251"/>
        <v>2016</v>
      </c>
    </row>
    <row r="2640" spans="1:21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42019.621469907412</v>
      </c>
      <c r="T2640" s="10">
        <f t="shared" si="250"/>
        <v>41989.621469907412</v>
      </c>
      <c r="U2640">
        <f t="shared" si="251"/>
        <v>2015</v>
      </c>
    </row>
    <row r="2641" spans="1:21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42054.573472222226</v>
      </c>
      <c r="T2641" s="10">
        <f t="shared" si="250"/>
        <v>42024.573472222226</v>
      </c>
      <c r="U2641">
        <f t="shared" si="251"/>
        <v>2015</v>
      </c>
    </row>
    <row r="2642" spans="1:21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42162.86891203704</v>
      </c>
      <c r="T2642" s="10">
        <f t="shared" si="250"/>
        <v>42102.86891203704</v>
      </c>
      <c r="U2642">
        <f t="shared" si="251"/>
        <v>2015</v>
      </c>
    </row>
    <row r="2643" spans="1:21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41897.54791666667</v>
      </c>
      <c r="T2643" s="10">
        <f t="shared" si="250"/>
        <v>41880.535451388889</v>
      </c>
      <c r="U2643">
        <f t="shared" si="251"/>
        <v>2014</v>
      </c>
    </row>
    <row r="2644" spans="1:21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42565.997916666667</v>
      </c>
      <c r="T2644" s="10">
        <f t="shared" si="250"/>
        <v>42535.954953703702</v>
      </c>
      <c r="U2644">
        <f t="shared" si="251"/>
        <v>2016</v>
      </c>
    </row>
    <row r="2645" spans="1:21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42725.040972222225</v>
      </c>
      <c r="T2645" s="10">
        <f t="shared" si="250"/>
        <v>42689.290682870378</v>
      </c>
      <c r="U2645">
        <f t="shared" si="251"/>
        <v>2016</v>
      </c>
    </row>
    <row r="2646" spans="1:21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42804.5004050926</v>
      </c>
      <c r="T2646" s="10">
        <f t="shared" si="250"/>
        <v>42774.5004050926</v>
      </c>
      <c r="U2646">
        <f t="shared" si="251"/>
        <v>2017</v>
      </c>
    </row>
    <row r="2647" spans="1:21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41951.592627314814</v>
      </c>
      <c r="T2647" s="10">
        <f t="shared" si="250"/>
        <v>41921.55096064815</v>
      </c>
      <c r="U2647">
        <f t="shared" si="251"/>
        <v>2014</v>
      </c>
    </row>
    <row r="2648" spans="1:21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42256.021631944452</v>
      </c>
      <c r="T2648" s="10">
        <f t="shared" si="250"/>
        <v>42226.021631944452</v>
      </c>
      <c r="U2648">
        <f t="shared" si="251"/>
        <v>2015</v>
      </c>
    </row>
    <row r="2649" spans="1:21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42229.970127314817</v>
      </c>
      <c r="T2649" s="10">
        <f t="shared" si="250"/>
        <v>42199.970127314817</v>
      </c>
      <c r="U2649">
        <f t="shared" si="251"/>
        <v>2015</v>
      </c>
    </row>
    <row r="2650" spans="1:21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42438.423148148147</v>
      </c>
      <c r="T2650" s="10">
        <f t="shared" si="250"/>
        <v>42408.423148148147</v>
      </c>
      <c r="U2650">
        <f t="shared" si="251"/>
        <v>2016</v>
      </c>
    </row>
    <row r="2651" spans="1:21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42401.705335648156</v>
      </c>
      <c r="T2651" s="10">
        <f t="shared" si="250"/>
        <v>42341.705335648156</v>
      </c>
      <c r="U2651">
        <f t="shared" si="251"/>
        <v>2016</v>
      </c>
    </row>
    <row r="2652" spans="1:21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42725.332673611112</v>
      </c>
      <c r="T2652" s="10">
        <f t="shared" si="250"/>
        <v>42695.332673611112</v>
      </c>
      <c r="U2652">
        <f t="shared" si="251"/>
        <v>2016</v>
      </c>
    </row>
    <row r="2653" spans="1:21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42355.51399305556</v>
      </c>
      <c r="T2653" s="10">
        <f t="shared" si="250"/>
        <v>42327.51399305556</v>
      </c>
      <c r="U2653">
        <f t="shared" si="251"/>
        <v>2015</v>
      </c>
    </row>
    <row r="2654" spans="1:21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41982.867187500007</v>
      </c>
      <c r="T2654" s="10">
        <f t="shared" si="250"/>
        <v>41952.867187500007</v>
      </c>
      <c r="U2654">
        <f t="shared" si="251"/>
        <v>2014</v>
      </c>
    </row>
    <row r="2655" spans="1:21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41802.875</v>
      </c>
      <c r="T2655" s="10">
        <f t="shared" si="250"/>
        <v>41771.360266203708</v>
      </c>
      <c r="U2655">
        <f t="shared" si="251"/>
        <v>2014</v>
      </c>
    </row>
    <row r="2656" spans="1:21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42115.26766203704</v>
      </c>
      <c r="T2656" s="10">
        <f t="shared" si="250"/>
        <v>42055.309328703705</v>
      </c>
      <c r="U2656">
        <f t="shared" si="251"/>
        <v>2015</v>
      </c>
    </row>
    <row r="2657" spans="1:21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42409.541666666664</v>
      </c>
      <c r="T2657" s="10">
        <f t="shared" si="250"/>
        <v>42381.574618055558</v>
      </c>
      <c r="U2657">
        <f t="shared" si="251"/>
        <v>2016</v>
      </c>
    </row>
    <row r="2658" spans="1:21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42806.500000000007</v>
      </c>
      <c r="T2658" s="10">
        <f t="shared" si="250"/>
        <v>42767.39685185186</v>
      </c>
      <c r="U2658">
        <f t="shared" si="251"/>
        <v>2017</v>
      </c>
    </row>
    <row r="2659" spans="1:21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42584.770833333336</v>
      </c>
      <c r="T2659" s="10">
        <f t="shared" si="250"/>
        <v>42551.637187500004</v>
      </c>
      <c r="U2659">
        <f t="shared" si="251"/>
        <v>2016</v>
      </c>
    </row>
    <row r="2660" spans="1:21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42581.592523148145</v>
      </c>
      <c r="T2660" s="10">
        <f t="shared" si="250"/>
        <v>42551.592523148145</v>
      </c>
      <c r="U2660">
        <f t="shared" si="251"/>
        <v>2016</v>
      </c>
    </row>
    <row r="2661" spans="1:21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42111.77789351852</v>
      </c>
      <c r="T2661" s="10">
        <f t="shared" si="250"/>
        <v>42081.77789351852</v>
      </c>
      <c r="U2661">
        <f t="shared" si="251"/>
        <v>2015</v>
      </c>
    </row>
    <row r="2662" spans="1:21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42332.463171296295</v>
      </c>
      <c r="T2662" s="10">
        <f t="shared" si="250"/>
        <v>42272.42150462963</v>
      </c>
      <c r="U2662">
        <f t="shared" si="251"/>
        <v>2015</v>
      </c>
    </row>
    <row r="2663" spans="1:21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41572.66678240741</v>
      </c>
      <c r="T2663" s="10">
        <f t="shared" si="250"/>
        <v>41542.66678240741</v>
      </c>
      <c r="U2663">
        <f t="shared" si="251"/>
        <v>2013</v>
      </c>
    </row>
    <row r="2664" spans="1:21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42237.455011574079</v>
      </c>
      <c r="T2664" s="10">
        <f t="shared" si="250"/>
        <v>42207.455011574079</v>
      </c>
      <c r="U2664">
        <f t="shared" si="251"/>
        <v>2015</v>
      </c>
    </row>
    <row r="2665" spans="1:21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42251.333333333336</v>
      </c>
      <c r="T2665" s="10">
        <f t="shared" si="250"/>
        <v>42222.331099537041</v>
      </c>
      <c r="U2665">
        <f t="shared" si="251"/>
        <v>2015</v>
      </c>
    </row>
    <row r="2666" spans="1:21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42346.999305555561</v>
      </c>
      <c r="T2666" s="10">
        <f t="shared" si="250"/>
        <v>42312.733761574076</v>
      </c>
      <c r="U2666">
        <f t="shared" si="251"/>
        <v>2015</v>
      </c>
    </row>
    <row r="2667" spans="1:21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42128.603865740741</v>
      </c>
      <c r="T2667" s="10">
        <f t="shared" si="250"/>
        <v>42083.603865740741</v>
      </c>
      <c r="U2667">
        <f t="shared" si="251"/>
        <v>2015</v>
      </c>
    </row>
    <row r="2668" spans="1:21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42272.583333333336</v>
      </c>
      <c r="T2668" s="10">
        <f t="shared" si="250"/>
        <v>42235.472673611112</v>
      </c>
      <c r="U2668">
        <f t="shared" si="251"/>
        <v>2015</v>
      </c>
    </row>
    <row r="2669" spans="1:21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42410.634444444448</v>
      </c>
      <c r="T2669" s="10">
        <f t="shared" si="250"/>
        <v>42380.634444444448</v>
      </c>
      <c r="U2669">
        <f t="shared" si="251"/>
        <v>2016</v>
      </c>
    </row>
    <row r="2670" spans="1:21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42317.313888888886</v>
      </c>
      <c r="T2670" s="10">
        <f t="shared" si="250"/>
        <v>42275.297048611115</v>
      </c>
      <c r="U2670">
        <f t="shared" si="251"/>
        <v>2015</v>
      </c>
    </row>
    <row r="2671" spans="1:21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42378.744166666664</v>
      </c>
      <c r="T2671" s="10">
        <f t="shared" si="250"/>
        <v>42318.744166666664</v>
      </c>
      <c r="U2671">
        <f t="shared" si="251"/>
        <v>2016</v>
      </c>
    </row>
    <row r="2672" spans="1:21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41848.728935185187</v>
      </c>
      <c r="T2672" s="10">
        <f t="shared" si="250"/>
        <v>41820.728935185187</v>
      </c>
      <c r="U2672">
        <f t="shared" si="251"/>
        <v>2014</v>
      </c>
    </row>
    <row r="2673" spans="1:21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41992.526388888895</v>
      </c>
      <c r="T2673" s="10">
        <f t="shared" si="250"/>
        <v>41962.457361111112</v>
      </c>
      <c r="U2673">
        <f t="shared" si="251"/>
        <v>2014</v>
      </c>
    </row>
    <row r="2674" spans="1:21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42365.958333333336</v>
      </c>
      <c r="T2674" s="10">
        <f t="shared" si="250"/>
        <v>42344.592476851853</v>
      </c>
      <c r="U2674">
        <f t="shared" si="251"/>
        <v>2015</v>
      </c>
    </row>
    <row r="2675" spans="1:21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41941.65625</v>
      </c>
      <c r="T2675" s="10">
        <f t="shared" si="250"/>
        <v>41912.24998842593</v>
      </c>
      <c r="U2675">
        <f t="shared" si="251"/>
        <v>2014</v>
      </c>
    </row>
    <row r="2676" spans="1:21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42555.915972222225</v>
      </c>
      <c r="T2676" s="10">
        <f t="shared" si="250"/>
        <v>42529.341087962966</v>
      </c>
      <c r="U2676">
        <f t="shared" si="251"/>
        <v>2016</v>
      </c>
    </row>
    <row r="2677" spans="1:21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41953.607511574075</v>
      </c>
      <c r="T2677" s="10">
        <f t="shared" si="250"/>
        <v>41923.565844907411</v>
      </c>
      <c r="U2677">
        <f t="shared" si="251"/>
        <v>2014</v>
      </c>
    </row>
    <row r="2678" spans="1:21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42512.333032407412</v>
      </c>
      <c r="T2678" s="10">
        <f t="shared" si="250"/>
        <v>42482.333032407412</v>
      </c>
      <c r="U2678">
        <f t="shared" si="251"/>
        <v>2016</v>
      </c>
    </row>
    <row r="2679" spans="1:21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41822.737766203711</v>
      </c>
      <c r="T2679" s="10">
        <f t="shared" si="250"/>
        <v>41792.737766203711</v>
      </c>
      <c r="U2679">
        <f t="shared" si="251"/>
        <v>2014</v>
      </c>
    </row>
    <row r="2680" spans="1:21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42271.506539351853</v>
      </c>
      <c r="T2680" s="10">
        <f t="shared" si="250"/>
        <v>42241.506539351853</v>
      </c>
      <c r="U2680">
        <f t="shared" si="251"/>
        <v>2015</v>
      </c>
    </row>
    <row r="2681" spans="1:21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42062.709421296298</v>
      </c>
      <c r="T2681" s="10">
        <f t="shared" si="250"/>
        <v>42032.709421296298</v>
      </c>
      <c r="U2681">
        <f t="shared" si="251"/>
        <v>2015</v>
      </c>
    </row>
    <row r="2682" spans="1:21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42465.878368055557</v>
      </c>
      <c r="T2682" s="10">
        <f t="shared" si="250"/>
        <v>42435.920034722229</v>
      </c>
      <c r="U2682">
        <f t="shared" si="251"/>
        <v>2016</v>
      </c>
    </row>
    <row r="2683" spans="1:21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41830.603587962964</v>
      </c>
      <c r="T2683" s="10">
        <f t="shared" si="250"/>
        <v>41805.603587962964</v>
      </c>
      <c r="U2683">
        <f t="shared" si="251"/>
        <v>2014</v>
      </c>
    </row>
    <row r="2684" spans="1:21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41964.957638888889</v>
      </c>
      <c r="T2684" s="10">
        <f t="shared" si="250"/>
        <v>41932.580324074079</v>
      </c>
      <c r="U2684">
        <f t="shared" si="251"/>
        <v>2014</v>
      </c>
    </row>
    <row r="2685" spans="1:21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42064.463425925926</v>
      </c>
      <c r="T2685" s="10">
        <f t="shared" si="250"/>
        <v>42034.463425925926</v>
      </c>
      <c r="U2685">
        <f t="shared" si="251"/>
        <v>2015</v>
      </c>
    </row>
    <row r="2686" spans="1:21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41860.622974537044</v>
      </c>
      <c r="T2686" s="10">
        <f t="shared" si="250"/>
        <v>41820.622974537044</v>
      </c>
      <c r="U2686">
        <f t="shared" si="251"/>
        <v>2014</v>
      </c>
    </row>
    <row r="2687" spans="1:21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42121.362615740742</v>
      </c>
      <c r="T2687" s="10">
        <f t="shared" si="250"/>
        <v>42061.404282407406</v>
      </c>
      <c r="U2687">
        <f t="shared" si="251"/>
        <v>2015</v>
      </c>
    </row>
    <row r="2688" spans="1:21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41912.683136574073</v>
      </c>
      <c r="T2688" s="10">
        <f t="shared" si="250"/>
        <v>41892.683136574073</v>
      </c>
      <c r="U2688">
        <f t="shared" si="251"/>
        <v>2014</v>
      </c>
    </row>
    <row r="2689" spans="1:21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42184.348587962966</v>
      </c>
      <c r="T2689" s="10">
        <f t="shared" si="250"/>
        <v>42154.348587962966</v>
      </c>
      <c r="U2689">
        <f t="shared" si="251"/>
        <v>2015</v>
      </c>
    </row>
    <row r="2690" spans="1:21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42058.833333333336</v>
      </c>
      <c r="T2690" s="10">
        <f t="shared" si="250"/>
        <v>42027.827199074076</v>
      </c>
      <c r="U2690">
        <f t="shared" si="251"/>
        <v>2015</v>
      </c>
    </row>
    <row r="2691" spans="1:21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T2754" si="256">(I2691/86400)+25569+(-7/24)</f>
        <v>42581.670023148152</v>
      </c>
      <c r="T2691" s="10">
        <f t="shared" si="256"/>
        <v>42551.670023148152</v>
      </c>
      <c r="U2691">
        <f t="shared" ref="U2691:U2754" si="257">YEAR(S2691)</f>
        <v>2016</v>
      </c>
    </row>
    <row r="2692" spans="1:21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42157.813379629632</v>
      </c>
      <c r="T2692" s="10">
        <f t="shared" si="256"/>
        <v>42112.813379629632</v>
      </c>
      <c r="U2692">
        <f t="shared" si="257"/>
        <v>2015</v>
      </c>
    </row>
    <row r="2693" spans="1:21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42134.432372685187</v>
      </c>
      <c r="T2693" s="10">
        <f t="shared" si="256"/>
        <v>42089.432372685187</v>
      </c>
      <c r="U2693">
        <f t="shared" si="257"/>
        <v>2015</v>
      </c>
    </row>
    <row r="2694" spans="1:21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42088.000694444447</v>
      </c>
      <c r="T2694" s="10">
        <f t="shared" si="256"/>
        <v>42058.042361111111</v>
      </c>
      <c r="U2694">
        <f t="shared" si="257"/>
        <v>2015</v>
      </c>
    </row>
    <row r="2695" spans="1:21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41863.846828703703</v>
      </c>
      <c r="T2695" s="10">
        <f t="shared" si="256"/>
        <v>41833.846828703703</v>
      </c>
      <c r="U2695">
        <f t="shared" si="257"/>
        <v>2014</v>
      </c>
    </row>
    <row r="2696" spans="1:21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41907.84883101852</v>
      </c>
      <c r="T2696" s="10">
        <f t="shared" si="256"/>
        <v>41877.84883101852</v>
      </c>
      <c r="U2696">
        <f t="shared" si="257"/>
        <v>2014</v>
      </c>
    </row>
    <row r="2697" spans="1:21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42107.848587962966</v>
      </c>
      <c r="T2697" s="10">
        <f t="shared" si="256"/>
        <v>42047.89025462963</v>
      </c>
      <c r="U2697">
        <f t="shared" si="257"/>
        <v>2015</v>
      </c>
    </row>
    <row r="2698" spans="1:21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41998.552777777782</v>
      </c>
      <c r="T2698" s="10">
        <f t="shared" si="256"/>
        <v>41964.552777777782</v>
      </c>
      <c r="U2698">
        <f t="shared" si="257"/>
        <v>2014</v>
      </c>
    </row>
    <row r="2699" spans="1:21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42218.625000000007</v>
      </c>
      <c r="T2699" s="10">
        <f t="shared" si="256"/>
        <v>42187.648414351854</v>
      </c>
      <c r="U2699">
        <f t="shared" si="257"/>
        <v>2015</v>
      </c>
    </row>
    <row r="2700" spans="1:21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41817.606574074074</v>
      </c>
      <c r="T2700" s="10">
        <f t="shared" si="256"/>
        <v>41787.606574074074</v>
      </c>
      <c r="U2700">
        <f t="shared" si="257"/>
        <v>2014</v>
      </c>
    </row>
    <row r="2701" spans="1:21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41859.604895833334</v>
      </c>
      <c r="T2701" s="10">
        <f t="shared" si="256"/>
        <v>41829.604895833334</v>
      </c>
      <c r="U2701">
        <f t="shared" si="257"/>
        <v>2014</v>
      </c>
    </row>
    <row r="2702" spans="1:21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41900.583009259259</v>
      </c>
      <c r="T2702" s="10">
        <f t="shared" si="256"/>
        <v>41870.583009259259</v>
      </c>
      <c r="U2702">
        <f t="shared" si="257"/>
        <v>2014</v>
      </c>
    </row>
    <row r="2703" spans="1:21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42832.441365740742</v>
      </c>
      <c r="T2703" s="10">
        <f t="shared" si="256"/>
        <v>42801.483032407406</v>
      </c>
      <c r="U2703">
        <f t="shared" si="257"/>
        <v>2017</v>
      </c>
    </row>
    <row r="2704" spans="1:21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42830.4684837963</v>
      </c>
      <c r="T2704" s="10">
        <f t="shared" si="256"/>
        <v>42800.510150462964</v>
      </c>
      <c r="U2704">
        <f t="shared" si="257"/>
        <v>2017</v>
      </c>
    </row>
    <row r="2705" spans="1:21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42816.356828703705</v>
      </c>
      <c r="T2705" s="10">
        <f t="shared" si="256"/>
        <v>42756.398495370369</v>
      </c>
      <c r="U2705">
        <f t="shared" si="257"/>
        <v>2017</v>
      </c>
    </row>
    <row r="2706" spans="1:21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42830.529097222221</v>
      </c>
      <c r="T2706" s="10">
        <f t="shared" si="256"/>
        <v>42787.570763888893</v>
      </c>
      <c r="U2706">
        <f t="shared" si="257"/>
        <v>2017</v>
      </c>
    </row>
    <row r="2707" spans="1:21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42818.582847222227</v>
      </c>
      <c r="T2707" s="10">
        <f t="shared" si="256"/>
        <v>42773.624513888892</v>
      </c>
      <c r="U2707">
        <f t="shared" si="257"/>
        <v>2017</v>
      </c>
    </row>
    <row r="2708" spans="1:21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41927.999305555561</v>
      </c>
      <c r="T2708" s="10">
        <f t="shared" si="256"/>
        <v>41899.003275462965</v>
      </c>
      <c r="U2708">
        <f t="shared" si="257"/>
        <v>2014</v>
      </c>
    </row>
    <row r="2709" spans="1:21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41420.999305555561</v>
      </c>
      <c r="T2709" s="10">
        <f t="shared" si="256"/>
        <v>41391.49123842593</v>
      </c>
      <c r="U2709">
        <f t="shared" si="257"/>
        <v>2013</v>
      </c>
    </row>
    <row r="2710" spans="1:21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42572.406550925931</v>
      </c>
      <c r="T2710" s="10">
        <f t="shared" si="256"/>
        <v>42512.406550925931</v>
      </c>
      <c r="U2710">
        <f t="shared" si="257"/>
        <v>2016</v>
      </c>
    </row>
    <row r="2711" spans="1:21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42646.874305555561</v>
      </c>
      <c r="T2711" s="10">
        <f t="shared" si="256"/>
        <v>42611.858113425929</v>
      </c>
      <c r="U2711">
        <f t="shared" si="257"/>
        <v>2016</v>
      </c>
    </row>
    <row r="2712" spans="1:21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41859.791666666672</v>
      </c>
      <c r="T2712" s="10">
        <f t="shared" si="256"/>
        <v>41827.937824074077</v>
      </c>
      <c r="U2712">
        <f t="shared" si="257"/>
        <v>2014</v>
      </c>
    </row>
    <row r="2713" spans="1:21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41810.625694444447</v>
      </c>
      <c r="T2713" s="10">
        <f t="shared" si="256"/>
        <v>41780.453587962962</v>
      </c>
      <c r="U2713">
        <f t="shared" si="257"/>
        <v>2014</v>
      </c>
    </row>
    <row r="2714" spans="1:21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41468.458333333336</v>
      </c>
      <c r="T2714" s="10">
        <f t="shared" si="256"/>
        <v>41431.770370370374</v>
      </c>
      <c r="U2714">
        <f t="shared" si="257"/>
        <v>2013</v>
      </c>
    </row>
    <row r="2715" spans="1:21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42362.362083333333</v>
      </c>
      <c r="T2715" s="10">
        <f t="shared" si="256"/>
        <v>42322.362083333333</v>
      </c>
      <c r="U2715">
        <f t="shared" si="257"/>
        <v>2015</v>
      </c>
    </row>
    <row r="2716" spans="1:21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42657.666666666664</v>
      </c>
      <c r="T2716" s="10">
        <f t="shared" si="256"/>
        <v>42629.363379629627</v>
      </c>
      <c r="U2716">
        <f t="shared" si="257"/>
        <v>2016</v>
      </c>
    </row>
    <row r="2717" spans="1:21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42421.106805555559</v>
      </c>
      <c r="T2717" s="10">
        <f t="shared" si="256"/>
        <v>42387.106805555559</v>
      </c>
      <c r="U2717">
        <f t="shared" si="257"/>
        <v>2016</v>
      </c>
    </row>
    <row r="2718" spans="1:21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42285.041585648149</v>
      </c>
      <c r="T2718" s="10">
        <f t="shared" si="256"/>
        <v>42255.041585648149</v>
      </c>
      <c r="U2718">
        <f t="shared" si="257"/>
        <v>2015</v>
      </c>
    </row>
    <row r="2719" spans="1:21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41979.664918981485</v>
      </c>
      <c r="T2719" s="10">
        <f t="shared" si="256"/>
        <v>41934.623252314814</v>
      </c>
      <c r="U2719">
        <f t="shared" si="257"/>
        <v>2014</v>
      </c>
    </row>
    <row r="2720" spans="1:21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42493.666666666664</v>
      </c>
      <c r="T2720" s="10">
        <f t="shared" si="256"/>
        <v>42465.304918981485</v>
      </c>
      <c r="U2720">
        <f t="shared" si="257"/>
        <v>2016</v>
      </c>
    </row>
    <row r="2721" spans="1:21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42477.697847222225</v>
      </c>
      <c r="T2721" s="10">
        <f t="shared" si="256"/>
        <v>42417.73951388889</v>
      </c>
      <c r="U2721">
        <f t="shared" si="257"/>
        <v>2016</v>
      </c>
    </row>
    <row r="2722" spans="1:21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42685.215891203705</v>
      </c>
      <c r="T2722" s="10">
        <f t="shared" si="256"/>
        <v>42655.174224537041</v>
      </c>
      <c r="U2722">
        <f t="shared" si="257"/>
        <v>2016</v>
      </c>
    </row>
    <row r="2723" spans="1:21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41523.5</v>
      </c>
      <c r="T2723" s="10">
        <f t="shared" si="256"/>
        <v>41493.252291666671</v>
      </c>
      <c r="U2723">
        <f t="shared" si="257"/>
        <v>2013</v>
      </c>
    </row>
    <row r="2724" spans="1:21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42764.565428240741</v>
      </c>
      <c r="T2724" s="10">
        <f t="shared" si="256"/>
        <v>42704.565428240741</v>
      </c>
      <c r="U2724">
        <f t="shared" si="257"/>
        <v>2017</v>
      </c>
    </row>
    <row r="2725" spans="1:21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42004.58898148148</v>
      </c>
      <c r="T2725" s="10">
        <f t="shared" si="256"/>
        <v>41944.547314814816</v>
      </c>
      <c r="U2725">
        <f t="shared" si="257"/>
        <v>2014</v>
      </c>
    </row>
    <row r="2726" spans="1:21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42231.035405092596</v>
      </c>
      <c r="T2726" s="10">
        <f t="shared" si="256"/>
        <v>42199.035405092596</v>
      </c>
      <c r="U2726">
        <f t="shared" si="257"/>
        <v>2015</v>
      </c>
    </row>
    <row r="2727" spans="1:21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42795.452951388892</v>
      </c>
      <c r="T2727" s="10">
        <f t="shared" si="256"/>
        <v>42745.452951388892</v>
      </c>
      <c r="U2727">
        <f t="shared" si="257"/>
        <v>2017</v>
      </c>
    </row>
    <row r="2728" spans="1:21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42482.288321759261</v>
      </c>
      <c r="T2728" s="10">
        <f t="shared" si="256"/>
        <v>42452.288321759261</v>
      </c>
      <c r="U2728">
        <f t="shared" si="257"/>
        <v>2016</v>
      </c>
    </row>
    <row r="2729" spans="1:21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42223.384988425933</v>
      </c>
      <c r="T2729" s="10">
        <f t="shared" si="256"/>
        <v>42198.384988425933</v>
      </c>
      <c r="U2729">
        <f t="shared" si="257"/>
        <v>2015</v>
      </c>
    </row>
    <row r="2730" spans="1:21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42368.308263888895</v>
      </c>
      <c r="T2730" s="10">
        <f t="shared" si="256"/>
        <v>42333.308263888895</v>
      </c>
      <c r="U2730">
        <f t="shared" si="257"/>
        <v>2015</v>
      </c>
    </row>
    <row r="2731" spans="1:21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42124.949039351857</v>
      </c>
      <c r="T2731" s="10">
        <f t="shared" si="256"/>
        <v>42094.949039351857</v>
      </c>
      <c r="U2731">
        <f t="shared" si="257"/>
        <v>2015</v>
      </c>
    </row>
    <row r="2732" spans="1:21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41386.249710648153</v>
      </c>
      <c r="T2732" s="10">
        <f t="shared" si="256"/>
        <v>41351.249710648153</v>
      </c>
      <c r="U2732">
        <f t="shared" si="257"/>
        <v>2013</v>
      </c>
    </row>
    <row r="2733" spans="1:21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41929.875</v>
      </c>
      <c r="T2733" s="10">
        <f t="shared" si="256"/>
        <v>41872.23405092593</v>
      </c>
      <c r="U2733">
        <f t="shared" si="257"/>
        <v>2014</v>
      </c>
    </row>
    <row r="2734" spans="1:21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41421.708333333336</v>
      </c>
      <c r="T2734" s="10">
        <f t="shared" si="256"/>
        <v>41389.516527777778</v>
      </c>
      <c r="U2734">
        <f t="shared" si="257"/>
        <v>2013</v>
      </c>
    </row>
    <row r="2735" spans="1:21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42103.939513888887</v>
      </c>
      <c r="T2735" s="10">
        <f t="shared" si="256"/>
        <v>42043.981180555558</v>
      </c>
      <c r="U2735">
        <f t="shared" si="257"/>
        <v>2015</v>
      </c>
    </row>
    <row r="2736" spans="1:21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42656.624305555561</v>
      </c>
      <c r="T2736" s="10">
        <f t="shared" si="256"/>
        <v>42626.377222222225</v>
      </c>
      <c r="U2736">
        <f t="shared" si="257"/>
        <v>2016</v>
      </c>
    </row>
    <row r="2737" spans="1:21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41346.541666666672</v>
      </c>
      <c r="T2737" s="10">
        <f t="shared" si="256"/>
        <v>41315.829282407409</v>
      </c>
      <c r="U2737">
        <f t="shared" si="257"/>
        <v>2013</v>
      </c>
    </row>
    <row r="2738" spans="1:21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41752.3746875</v>
      </c>
      <c r="T2738" s="10">
        <f t="shared" si="256"/>
        <v>41722.3746875</v>
      </c>
      <c r="U2738">
        <f t="shared" si="257"/>
        <v>2014</v>
      </c>
    </row>
    <row r="2739" spans="1:21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41654.5</v>
      </c>
      <c r="T2739" s="10">
        <f t="shared" si="256"/>
        <v>41611.626006944447</v>
      </c>
      <c r="U2739">
        <f t="shared" si="257"/>
        <v>2014</v>
      </c>
    </row>
    <row r="2740" spans="1:21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42679.851898148154</v>
      </c>
      <c r="T2740" s="10">
        <f t="shared" si="256"/>
        <v>42619.851898148154</v>
      </c>
      <c r="U2740">
        <f t="shared" si="257"/>
        <v>2016</v>
      </c>
    </row>
    <row r="2741" spans="1:21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41764.596261574079</v>
      </c>
      <c r="T2741" s="10">
        <f t="shared" si="256"/>
        <v>41719.596261574079</v>
      </c>
      <c r="U2741">
        <f t="shared" si="257"/>
        <v>2014</v>
      </c>
    </row>
    <row r="2742" spans="1:21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42074.698518518526</v>
      </c>
      <c r="T2742" s="10">
        <f t="shared" si="256"/>
        <v>42044.740185185183</v>
      </c>
      <c r="U2742">
        <f t="shared" si="257"/>
        <v>2015</v>
      </c>
    </row>
    <row r="2743" spans="1:21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41931.796527777777</v>
      </c>
      <c r="T2743" s="10">
        <f t="shared" si="256"/>
        <v>41911.365763888891</v>
      </c>
      <c r="U2743">
        <f t="shared" si="257"/>
        <v>2014</v>
      </c>
    </row>
    <row r="2744" spans="1:21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41044.428090277783</v>
      </c>
      <c r="T2744" s="10">
        <f t="shared" si="256"/>
        <v>41030.428090277783</v>
      </c>
      <c r="U2744">
        <f t="shared" si="257"/>
        <v>2012</v>
      </c>
    </row>
    <row r="2745" spans="1:21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42662.037118055559</v>
      </c>
      <c r="T2745" s="10">
        <f t="shared" si="256"/>
        <v>42632.037118055559</v>
      </c>
      <c r="U2745">
        <f t="shared" si="257"/>
        <v>2016</v>
      </c>
    </row>
    <row r="2746" spans="1:21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40967.770810185189</v>
      </c>
      <c r="T2746" s="10">
        <f t="shared" si="256"/>
        <v>40937.770810185189</v>
      </c>
      <c r="U2746">
        <f t="shared" si="257"/>
        <v>2012</v>
      </c>
    </row>
    <row r="2747" spans="1:21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41104.696388888893</v>
      </c>
      <c r="T2747" s="10">
        <f t="shared" si="256"/>
        <v>41044.696388888893</v>
      </c>
      <c r="U2747">
        <f t="shared" si="257"/>
        <v>2012</v>
      </c>
    </row>
    <row r="2748" spans="1:21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41880.489710648151</v>
      </c>
      <c r="T2748" s="10">
        <f t="shared" si="256"/>
        <v>41850.489710648151</v>
      </c>
      <c r="U2748">
        <f t="shared" si="257"/>
        <v>2014</v>
      </c>
    </row>
    <row r="2749" spans="1:21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41075.840277777781</v>
      </c>
      <c r="T2749" s="10">
        <f t="shared" si="256"/>
        <v>41044.356446759259</v>
      </c>
      <c r="U2749">
        <f t="shared" si="257"/>
        <v>2012</v>
      </c>
    </row>
    <row r="2750" spans="1:21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42615.419004629635</v>
      </c>
      <c r="T2750" s="10">
        <f t="shared" si="256"/>
        <v>42585.419004629635</v>
      </c>
      <c r="U2750">
        <f t="shared" si="257"/>
        <v>2016</v>
      </c>
    </row>
    <row r="2751" spans="1:21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42098.46570601852</v>
      </c>
      <c r="T2751" s="10">
        <f t="shared" si="256"/>
        <v>42068.507372685192</v>
      </c>
      <c r="U2751">
        <f t="shared" si="257"/>
        <v>2015</v>
      </c>
    </row>
    <row r="2752" spans="1:21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41090.541666666672</v>
      </c>
      <c r="T2752" s="10">
        <f t="shared" si="256"/>
        <v>41078.608159722229</v>
      </c>
      <c r="U2752">
        <f t="shared" si="257"/>
        <v>2012</v>
      </c>
    </row>
    <row r="2753" spans="1:21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41807.595393518517</v>
      </c>
      <c r="T2753" s="10">
        <f t="shared" si="256"/>
        <v>41747.595393518517</v>
      </c>
      <c r="U2753">
        <f t="shared" si="257"/>
        <v>2014</v>
      </c>
    </row>
    <row r="2754" spans="1:21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40895.473425925928</v>
      </c>
      <c r="T2754" s="10">
        <f t="shared" si="256"/>
        <v>40855.473425925928</v>
      </c>
      <c r="U2754">
        <f t="shared" si="257"/>
        <v>2011</v>
      </c>
    </row>
    <row r="2755" spans="1:21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T2818" si="262">(I2755/86400)+25569+(-7/24)</f>
        <v>41147.6090625</v>
      </c>
      <c r="T2755" s="10">
        <f t="shared" si="262"/>
        <v>41117.6090625</v>
      </c>
      <c r="U2755">
        <f t="shared" ref="U2755:U2818" si="263">YEAR(S2755)</f>
        <v>2012</v>
      </c>
    </row>
    <row r="2756" spans="1:21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41893.344340277778</v>
      </c>
      <c r="T2756" s="10">
        <f t="shared" si="262"/>
        <v>41863.344340277778</v>
      </c>
      <c r="U2756">
        <f t="shared" si="263"/>
        <v>2014</v>
      </c>
    </row>
    <row r="2757" spans="1:21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42102.499155092599</v>
      </c>
      <c r="T2757" s="10">
        <f t="shared" si="262"/>
        <v>42072.499155092599</v>
      </c>
      <c r="U2757">
        <f t="shared" si="263"/>
        <v>2015</v>
      </c>
    </row>
    <row r="2758" spans="1:21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41650.608807870369</v>
      </c>
      <c r="T2758" s="10">
        <f t="shared" si="262"/>
        <v>41620.608807870369</v>
      </c>
      <c r="U2758">
        <f t="shared" si="263"/>
        <v>2014</v>
      </c>
    </row>
    <row r="2759" spans="1:21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42588.364953703705</v>
      </c>
      <c r="T2759" s="10">
        <f t="shared" si="262"/>
        <v>42573.364953703705</v>
      </c>
      <c r="U2759">
        <f t="shared" si="263"/>
        <v>2016</v>
      </c>
    </row>
    <row r="2760" spans="1:21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42653.150266203702</v>
      </c>
      <c r="T2760" s="10">
        <f t="shared" si="262"/>
        <v>42639.150266203702</v>
      </c>
      <c r="U2760">
        <f t="shared" si="263"/>
        <v>2016</v>
      </c>
    </row>
    <row r="2761" spans="1:21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42567.074837962966</v>
      </c>
      <c r="T2761" s="10">
        <f t="shared" si="262"/>
        <v>42524.074837962966</v>
      </c>
      <c r="U2761">
        <f t="shared" si="263"/>
        <v>2016</v>
      </c>
    </row>
    <row r="2762" spans="1:21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41445.169652777782</v>
      </c>
      <c r="T2762" s="10">
        <f t="shared" si="262"/>
        <v>41415.169652777782</v>
      </c>
      <c r="U2762">
        <f t="shared" si="263"/>
        <v>2013</v>
      </c>
    </row>
    <row r="2763" spans="1:21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41276.771909722222</v>
      </c>
      <c r="T2763" s="10">
        <f t="shared" si="262"/>
        <v>41246.771909722222</v>
      </c>
      <c r="U2763">
        <f t="shared" si="263"/>
        <v>2013</v>
      </c>
    </row>
    <row r="2764" spans="1:21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40986.703645833339</v>
      </c>
      <c r="T2764" s="10">
        <f t="shared" si="262"/>
        <v>40926.745312500003</v>
      </c>
      <c r="U2764">
        <f t="shared" si="263"/>
        <v>2012</v>
      </c>
    </row>
    <row r="2765" spans="1:21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41418.28800925926</v>
      </c>
      <c r="T2765" s="10">
        <f t="shared" si="262"/>
        <v>41373.28800925926</v>
      </c>
      <c r="U2765">
        <f t="shared" si="263"/>
        <v>2013</v>
      </c>
    </row>
    <row r="2766" spans="1:21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41059.5</v>
      </c>
      <c r="T2766" s="10">
        <f t="shared" si="262"/>
        <v>41030.0003587963</v>
      </c>
      <c r="U2766">
        <f t="shared" si="263"/>
        <v>2012</v>
      </c>
    </row>
    <row r="2767" spans="1:21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41210.287361111114</v>
      </c>
      <c r="T2767" s="10">
        <f t="shared" si="262"/>
        <v>41194.287361111114</v>
      </c>
      <c r="U2767">
        <f t="shared" si="263"/>
        <v>2012</v>
      </c>
    </row>
    <row r="2768" spans="1:21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40766.376365740747</v>
      </c>
      <c r="T2768" s="10">
        <f t="shared" si="262"/>
        <v>40736.376365740747</v>
      </c>
      <c r="U2768">
        <f t="shared" si="263"/>
        <v>2011</v>
      </c>
    </row>
    <row r="2769" spans="1:21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42232.667245370372</v>
      </c>
      <c r="T2769" s="10">
        <f t="shared" si="262"/>
        <v>42172.667245370372</v>
      </c>
      <c r="U2769">
        <f t="shared" si="263"/>
        <v>2015</v>
      </c>
    </row>
    <row r="2770" spans="1:21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40997.281516203708</v>
      </c>
      <c r="T2770" s="10">
        <f t="shared" si="262"/>
        <v>40967.323182870372</v>
      </c>
      <c r="U2770">
        <f t="shared" si="263"/>
        <v>2012</v>
      </c>
    </row>
    <row r="2771" spans="1:21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41795.534606481488</v>
      </c>
      <c r="T2771" s="10">
        <f t="shared" si="262"/>
        <v>41745.534606481488</v>
      </c>
      <c r="U2771">
        <f t="shared" si="263"/>
        <v>2014</v>
      </c>
    </row>
    <row r="2772" spans="1:21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41716.371875000004</v>
      </c>
      <c r="T2772" s="10">
        <f t="shared" si="262"/>
        <v>41686.413541666669</v>
      </c>
      <c r="U2772">
        <f t="shared" si="263"/>
        <v>2014</v>
      </c>
    </row>
    <row r="2773" spans="1:21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41306.416666666672</v>
      </c>
      <c r="T2773" s="10">
        <f t="shared" si="262"/>
        <v>41257.240046296298</v>
      </c>
      <c r="U2773">
        <f t="shared" si="263"/>
        <v>2013</v>
      </c>
    </row>
    <row r="2774" spans="1:21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41552.577476851853</v>
      </c>
      <c r="T2774" s="10">
        <f t="shared" si="262"/>
        <v>41537.577476851853</v>
      </c>
      <c r="U2774">
        <f t="shared" si="263"/>
        <v>2013</v>
      </c>
    </row>
    <row r="2775" spans="1:21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42484.573159722226</v>
      </c>
      <c r="T2775" s="10">
        <f t="shared" si="262"/>
        <v>42474.573159722226</v>
      </c>
      <c r="U2775">
        <f t="shared" si="263"/>
        <v>2016</v>
      </c>
    </row>
    <row r="2776" spans="1:21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41340.834814814814</v>
      </c>
      <c r="T2776" s="10">
        <f t="shared" si="262"/>
        <v>41310.834814814814</v>
      </c>
      <c r="U2776">
        <f t="shared" si="263"/>
        <v>2013</v>
      </c>
    </row>
    <row r="2777" spans="1:21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40892.721689814818</v>
      </c>
      <c r="T2777" s="10">
        <f t="shared" si="262"/>
        <v>40862.721689814818</v>
      </c>
      <c r="U2777">
        <f t="shared" si="263"/>
        <v>2011</v>
      </c>
    </row>
    <row r="2778" spans="1:21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42167.005509259259</v>
      </c>
      <c r="T2778" s="10">
        <f t="shared" si="262"/>
        <v>42136.005509259259</v>
      </c>
      <c r="U2778">
        <f t="shared" si="263"/>
        <v>2015</v>
      </c>
    </row>
    <row r="2779" spans="1:21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42202.377361111117</v>
      </c>
      <c r="T2779" s="10">
        <f t="shared" si="262"/>
        <v>42172.377361111117</v>
      </c>
      <c r="U2779">
        <f t="shared" si="263"/>
        <v>2015</v>
      </c>
    </row>
    <row r="2780" spans="1:21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41876.686412037037</v>
      </c>
      <c r="T2780" s="10">
        <f t="shared" si="262"/>
        <v>41846.686412037037</v>
      </c>
      <c r="U2780">
        <f t="shared" si="263"/>
        <v>2014</v>
      </c>
    </row>
    <row r="2781" spans="1:21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42330.335891203707</v>
      </c>
      <c r="T2781" s="10">
        <f t="shared" si="262"/>
        <v>42300.294224537043</v>
      </c>
      <c r="U2781">
        <f t="shared" si="263"/>
        <v>2015</v>
      </c>
    </row>
    <row r="2782" spans="1:21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42804.156111111115</v>
      </c>
      <c r="T2782" s="10">
        <f t="shared" si="262"/>
        <v>42774.156111111115</v>
      </c>
      <c r="U2782">
        <f t="shared" si="263"/>
        <v>2017</v>
      </c>
    </row>
    <row r="2783" spans="1:21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42047.000000000007</v>
      </c>
      <c r="T2783" s="10">
        <f t="shared" si="262"/>
        <v>42018.649930555555</v>
      </c>
      <c r="U2783">
        <f t="shared" si="263"/>
        <v>2015</v>
      </c>
    </row>
    <row r="2784" spans="1:21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42051.915972222225</v>
      </c>
      <c r="T2784" s="10">
        <f t="shared" si="262"/>
        <v>42026.633310185185</v>
      </c>
      <c r="U2784">
        <f t="shared" si="263"/>
        <v>2015</v>
      </c>
    </row>
    <row r="2785" spans="1:21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42117.24358796297</v>
      </c>
      <c r="T2785" s="10">
        <f t="shared" si="262"/>
        <v>42103.24358796297</v>
      </c>
      <c r="U2785">
        <f t="shared" si="263"/>
        <v>2015</v>
      </c>
    </row>
    <row r="2786" spans="1:21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41941.495868055557</v>
      </c>
      <c r="T2786" s="10">
        <f t="shared" si="262"/>
        <v>41920.495868055557</v>
      </c>
      <c r="U2786">
        <f t="shared" si="263"/>
        <v>2014</v>
      </c>
    </row>
    <row r="2787" spans="1:21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42587.583333333336</v>
      </c>
      <c r="T2787" s="10">
        <f t="shared" si="262"/>
        <v>42557.897766203707</v>
      </c>
      <c r="U2787">
        <f t="shared" si="263"/>
        <v>2016</v>
      </c>
    </row>
    <row r="2788" spans="1:21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41829.277546296296</v>
      </c>
      <c r="T2788" s="10">
        <f t="shared" si="262"/>
        <v>41815.277546296296</v>
      </c>
      <c r="U2788">
        <f t="shared" si="263"/>
        <v>2014</v>
      </c>
    </row>
    <row r="2789" spans="1:21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41837.906851851854</v>
      </c>
      <c r="T2789" s="10">
        <f t="shared" si="262"/>
        <v>41807.906851851854</v>
      </c>
      <c r="U2789">
        <f t="shared" si="263"/>
        <v>2014</v>
      </c>
    </row>
    <row r="2790" spans="1:21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42580.410219907411</v>
      </c>
      <c r="T2790" s="10">
        <f t="shared" si="262"/>
        <v>42550.410219907411</v>
      </c>
      <c r="U2790">
        <f t="shared" si="263"/>
        <v>2016</v>
      </c>
    </row>
    <row r="2791" spans="1:21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42074.875000000007</v>
      </c>
      <c r="T2791" s="10">
        <f t="shared" si="262"/>
        <v>42055.721458333333</v>
      </c>
      <c r="U2791">
        <f t="shared" si="263"/>
        <v>2015</v>
      </c>
    </row>
    <row r="2792" spans="1:21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42046.64702546296</v>
      </c>
      <c r="T2792" s="10">
        <f t="shared" si="262"/>
        <v>42016.64702546296</v>
      </c>
      <c r="U2792">
        <f t="shared" si="263"/>
        <v>2015</v>
      </c>
    </row>
    <row r="2793" spans="1:21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42621.875000000007</v>
      </c>
      <c r="T2793" s="10">
        <f t="shared" si="262"/>
        <v>42591.60832175926</v>
      </c>
      <c r="U2793">
        <f t="shared" si="263"/>
        <v>2016</v>
      </c>
    </row>
    <row r="2794" spans="1:21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42227.939340277779</v>
      </c>
      <c r="T2794" s="10">
        <f t="shared" si="262"/>
        <v>42182.939340277779</v>
      </c>
      <c r="U2794">
        <f t="shared" si="263"/>
        <v>2015</v>
      </c>
    </row>
    <row r="2795" spans="1:21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42206.127372685187</v>
      </c>
      <c r="T2795" s="10">
        <f t="shared" si="262"/>
        <v>42176.127372685187</v>
      </c>
      <c r="U2795">
        <f t="shared" si="263"/>
        <v>2015</v>
      </c>
    </row>
    <row r="2796" spans="1:21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42432.500000000007</v>
      </c>
      <c r="T2796" s="10">
        <f t="shared" si="262"/>
        <v>42416.399988425932</v>
      </c>
      <c r="U2796">
        <f t="shared" si="263"/>
        <v>2016</v>
      </c>
    </row>
    <row r="2797" spans="1:21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41796.666666666672</v>
      </c>
      <c r="T2797" s="10">
        <f t="shared" si="262"/>
        <v>41780.234270833338</v>
      </c>
      <c r="U2797">
        <f t="shared" si="263"/>
        <v>2014</v>
      </c>
    </row>
    <row r="2798" spans="1:21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41825.236435185187</v>
      </c>
      <c r="T2798" s="10">
        <f t="shared" si="262"/>
        <v>41795.236435185187</v>
      </c>
      <c r="U2798">
        <f t="shared" si="263"/>
        <v>2014</v>
      </c>
    </row>
    <row r="2799" spans="1:21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41828.648611111115</v>
      </c>
      <c r="T2799" s="10">
        <f t="shared" si="262"/>
        <v>41798.648611111115</v>
      </c>
      <c r="U2799">
        <f t="shared" si="263"/>
        <v>2014</v>
      </c>
    </row>
    <row r="2800" spans="1:21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42216.375000000007</v>
      </c>
      <c r="T2800" s="10">
        <f t="shared" si="262"/>
        <v>42201.383344907408</v>
      </c>
      <c r="U2800">
        <f t="shared" si="263"/>
        <v>2015</v>
      </c>
    </row>
    <row r="2801" spans="1:21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42538.375000000007</v>
      </c>
      <c r="T2801" s="10">
        <f t="shared" si="262"/>
        <v>42506.973032407412</v>
      </c>
      <c r="U2801">
        <f t="shared" si="263"/>
        <v>2016</v>
      </c>
    </row>
    <row r="2802" spans="1:21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42008.261180555557</v>
      </c>
      <c r="T2802" s="10">
        <f t="shared" si="262"/>
        <v>41948.261180555557</v>
      </c>
      <c r="U2802">
        <f t="shared" si="263"/>
        <v>2015</v>
      </c>
    </row>
    <row r="2803" spans="1:21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41922.166666666672</v>
      </c>
      <c r="T2803" s="10">
        <f t="shared" si="262"/>
        <v>41899.95149305556</v>
      </c>
      <c r="U2803">
        <f t="shared" si="263"/>
        <v>2014</v>
      </c>
    </row>
    <row r="2804" spans="1:21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42222.355405092596</v>
      </c>
      <c r="T2804" s="10">
        <f t="shared" si="262"/>
        <v>42192.355405092596</v>
      </c>
      <c r="U2804">
        <f t="shared" si="263"/>
        <v>2015</v>
      </c>
    </row>
    <row r="2805" spans="1:21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42200.708333333336</v>
      </c>
      <c r="T2805" s="10">
        <f t="shared" si="262"/>
        <v>42157.774027777785</v>
      </c>
      <c r="U2805">
        <f t="shared" si="263"/>
        <v>2015</v>
      </c>
    </row>
    <row r="2806" spans="1:21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41911.161921296298</v>
      </c>
      <c r="T2806" s="10">
        <f t="shared" si="262"/>
        <v>41881.161921296298</v>
      </c>
      <c r="U2806">
        <f t="shared" si="263"/>
        <v>2014</v>
      </c>
    </row>
    <row r="2807" spans="1:21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42238.213807870372</v>
      </c>
      <c r="T2807" s="10">
        <f t="shared" si="262"/>
        <v>42213.213807870372</v>
      </c>
      <c r="U2807">
        <f t="shared" si="263"/>
        <v>2015</v>
      </c>
    </row>
    <row r="2808" spans="1:21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42221.166666666664</v>
      </c>
      <c r="T2808" s="10">
        <f t="shared" si="262"/>
        <v>42184.975578703707</v>
      </c>
      <c r="U2808">
        <f t="shared" si="263"/>
        <v>2015</v>
      </c>
    </row>
    <row r="2809" spans="1:21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42184.581458333334</v>
      </c>
      <c r="T2809" s="10">
        <f t="shared" si="262"/>
        <v>42154.581458333334</v>
      </c>
      <c r="U2809">
        <f t="shared" si="263"/>
        <v>2015</v>
      </c>
    </row>
    <row r="2810" spans="1:21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42238.554803240746</v>
      </c>
      <c r="T2810" s="10">
        <f t="shared" si="262"/>
        <v>42208.554803240746</v>
      </c>
      <c r="U2810">
        <f t="shared" si="263"/>
        <v>2015</v>
      </c>
    </row>
    <row r="2811" spans="1:21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42459.318749999999</v>
      </c>
      <c r="T2811" s="10">
        <f t="shared" si="262"/>
        <v>42451.205150462971</v>
      </c>
      <c r="U2811">
        <f t="shared" si="263"/>
        <v>2016</v>
      </c>
    </row>
    <row r="2812" spans="1:21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41790.874305555561</v>
      </c>
      <c r="T2812" s="10">
        <f t="shared" si="262"/>
        <v>41758.847962962966</v>
      </c>
      <c r="U2812">
        <f t="shared" si="263"/>
        <v>2014</v>
      </c>
    </row>
    <row r="2813" spans="1:21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42058.20489583334</v>
      </c>
      <c r="T2813" s="10">
        <f t="shared" si="262"/>
        <v>42028.20489583334</v>
      </c>
      <c r="U2813">
        <f t="shared" si="263"/>
        <v>2015</v>
      </c>
    </row>
    <row r="2814" spans="1:21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42099.875000000007</v>
      </c>
      <c r="T2814" s="10">
        <f t="shared" si="262"/>
        <v>42054.452523148146</v>
      </c>
      <c r="U2814">
        <f t="shared" si="263"/>
        <v>2015</v>
      </c>
    </row>
    <row r="2815" spans="1:21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42718.450937499998</v>
      </c>
      <c r="T2815" s="10">
        <f t="shared" si="262"/>
        <v>42693.450937499998</v>
      </c>
      <c r="U2815">
        <f t="shared" si="263"/>
        <v>2016</v>
      </c>
    </row>
    <row r="2816" spans="1:21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42133.107812499999</v>
      </c>
      <c r="T2816" s="10">
        <f t="shared" si="262"/>
        <v>42103.107812499999</v>
      </c>
      <c r="U2816">
        <f t="shared" si="263"/>
        <v>2015</v>
      </c>
    </row>
    <row r="2817" spans="1:21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42589.48505787037</v>
      </c>
      <c r="T2817" s="10">
        <f t="shared" si="262"/>
        <v>42559.48505787037</v>
      </c>
      <c r="U2817">
        <f t="shared" si="263"/>
        <v>2016</v>
      </c>
    </row>
    <row r="2818" spans="1:21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42218.375000000007</v>
      </c>
      <c r="T2818" s="10">
        <f t="shared" si="262"/>
        <v>42188.175833333335</v>
      </c>
      <c r="U2818">
        <f t="shared" si="263"/>
        <v>2015</v>
      </c>
    </row>
    <row r="2819" spans="1:21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T2882" si="268">(I2819/86400)+25569+(-7/24)</f>
        <v>42063.343310185192</v>
      </c>
      <c r="T2819" s="10">
        <f t="shared" si="268"/>
        <v>42023.343310185192</v>
      </c>
      <c r="U2819">
        <f t="shared" ref="U2819:U2882" si="269">YEAR(S2819)</f>
        <v>2015</v>
      </c>
    </row>
    <row r="2820" spans="1:21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42270.306550925925</v>
      </c>
      <c r="T2820" s="10">
        <f t="shared" si="268"/>
        <v>42250.306550925925</v>
      </c>
      <c r="U2820">
        <f t="shared" si="269"/>
        <v>2015</v>
      </c>
    </row>
    <row r="2821" spans="1:21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42169.233900462968</v>
      </c>
      <c r="T2821" s="10">
        <f t="shared" si="268"/>
        <v>42139.233900462968</v>
      </c>
      <c r="U2821">
        <f t="shared" si="269"/>
        <v>2015</v>
      </c>
    </row>
    <row r="2822" spans="1:21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42425.708333333336</v>
      </c>
      <c r="T2822" s="10">
        <f t="shared" si="268"/>
        <v>42401.319317129637</v>
      </c>
      <c r="U2822">
        <f t="shared" si="269"/>
        <v>2016</v>
      </c>
    </row>
    <row r="2823" spans="1:21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41905.631192129636</v>
      </c>
      <c r="T2823" s="10">
        <f t="shared" si="268"/>
        <v>41875.631192129636</v>
      </c>
      <c r="U2823">
        <f t="shared" si="269"/>
        <v>2014</v>
      </c>
    </row>
    <row r="2824" spans="1:21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42090.350601851853</v>
      </c>
      <c r="T2824" s="10">
        <f t="shared" si="268"/>
        <v>42060.392268518517</v>
      </c>
      <c r="U2824">
        <f t="shared" si="269"/>
        <v>2015</v>
      </c>
    </row>
    <row r="2825" spans="1:21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42094.665972222225</v>
      </c>
      <c r="T2825" s="10">
        <f t="shared" si="268"/>
        <v>42066.719976851855</v>
      </c>
      <c r="U2825">
        <f t="shared" si="269"/>
        <v>2015</v>
      </c>
    </row>
    <row r="2826" spans="1:21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42167.779861111114</v>
      </c>
      <c r="T2826" s="10">
        <f t="shared" si="268"/>
        <v>42135.979120370372</v>
      </c>
      <c r="U2826">
        <f t="shared" si="269"/>
        <v>2015</v>
      </c>
    </row>
    <row r="2827" spans="1:21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42342.500995370377</v>
      </c>
      <c r="T2827" s="10">
        <f t="shared" si="268"/>
        <v>42312.500995370377</v>
      </c>
      <c r="U2827">
        <f t="shared" si="269"/>
        <v>2015</v>
      </c>
    </row>
    <row r="2828" spans="1:21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42195.000000000007</v>
      </c>
      <c r="T2828" s="10">
        <f t="shared" si="268"/>
        <v>42170.743194444447</v>
      </c>
      <c r="U2828">
        <f t="shared" si="269"/>
        <v>2015</v>
      </c>
    </row>
    <row r="2829" spans="1:21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42524.395833333336</v>
      </c>
      <c r="T2829" s="10">
        <f t="shared" si="268"/>
        <v>42494.391967592594</v>
      </c>
      <c r="U2829">
        <f t="shared" si="269"/>
        <v>2016</v>
      </c>
    </row>
    <row r="2830" spans="1:21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42279.666666666664</v>
      </c>
      <c r="T2830" s="10">
        <f t="shared" si="268"/>
        <v>42253.973020833335</v>
      </c>
      <c r="U2830">
        <f t="shared" si="269"/>
        <v>2015</v>
      </c>
    </row>
    <row r="2831" spans="1:21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42523.142569444448</v>
      </c>
      <c r="T2831" s="10">
        <f t="shared" si="268"/>
        <v>42495.142569444448</v>
      </c>
      <c r="U2831">
        <f t="shared" si="269"/>
        <v>2016</v>
      </c>
    </row>
    <row r="2832" spans="1:21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41770.874305555561</v>
      </c>
      <c r="T2832" s="10">
        <f t="shared" si="268"/>
        <v>41758.548009259262</v>
      </c>
      <c r="U2832">
        <f t="shared" si="269"/>
        <v>2014</v>
      </c>
    </row>
    <row r="2833" spans="1:21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42201.533217592594</v>
      </c>
      <c r="T2833" s="10">
        <f t="shared" si="268"/>
        <v>42171.533217592594</v>
      </c>
      <c r="U2833">
        <f t="shared" si="269"/>
        <v>2015</v>
      </c>
    </row>
    <row r="2834" spans="1:21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41966.625000000007</v>
      </c>
      <c r="T2834" s="10">
        <f t="shared" si="268"/>
        <v>41938.417754629634</v>
      </c>
      <c r="U2834">
        <f t="shared" si="269"/>
        <v>2014</v>
      </c>
    </row>
    <row r="2835" spans="1:21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42287.791666666664</v>
      </c>
      <c r="T2835" s="10">
        <f t="shared" si="268"/>
        <v>42267.836030092592</v>
      </c>
      <c r="U2835">
        <f t="shared" si="269"/>
        <v>2015</v>
      </c>
    </row>
    <row r="2836" spans="1:21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42034.668171296296</v>
      </c>
      <c r="T2836" s="10">
        <f t="shared" si="268"/>
        <v>42019.668171296296</v>
      </c>
      <c r="U2836">
        <f t="shared" si="269"/>
        <v>2015</v>
      </c>
    </row>
    <row r="2837" spans="1:21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42342.708333333336</v>
      </c>
      <c r="T2837" s="10">
        <f t="shared" si="268"/>
        <v>42313.412233796298</v>
      </c>
      <c r="U2837">
        <f t="shared" si="269"/>
        <v>2015</v>
      </c>
    </row>
    <row r="2838" spans="1:21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42783.915972222225</v>
      </c>
      <c r="T2838" s="10">
        <f t="shared" si="268"/>
        <v>42745.970115740747</v>
      </c>
      <c r="U2838">
        <f t="shared" si="269"/>
        <v>2017</v>
      </c>
    </row>
    <row r="2839" spans="1:21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42347.658379629633</v>
      </c>
      <c r="T2839" s="10">
        <f t="shared" si="268"/>
        <v>42307.616712962968</v>
      </c>
      <c r="U2839">
        <f t="shared" si="269"/>
        <v>2015</v>
      </c>
    </row>
    <row r="2840" spans="1:21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41864.625</v>
      </c>
      <c r="T2840" s="10">
        <f t="shared" si="268"/>
        <v>41842.315925925926</v>
      </c>
      <c r="U2840">
        <f t="shared" si="269"/>
        <v>2014</v>
      </c>
    </row>
    <row r="2841" spans="1:21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41875.915972222225</v>
      </c>
      <c r="T2841" s="10">
        <f t="shared" si="268"/>
        <v>41852.948541666665</v>
      </c>
      <c r="U2841">
        <f t="shared" si="269"/>
        <v>2014</v>
      </c>
    </row>
    <row r="2842" spans="1:21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42081.416666666664</v>
      </c>
      <c r="T2842" s="10">
        <f t="shared" si="268"/>
        <v>42059.743969907409</v>
      </c>
      <c r="U2842">
        <f t="shared" si="269"/>
        <v>2015</v>
      </c>
    </row>
    <row r="2843" spans="1:21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42351.489548611113</v>
      </c>
      <c r="T2843" s="10">
        <f t="shared" si="268"/>
        <v>42291.447881944448</v>
      </c>
      <c r="U2843">
        <f t="shared" si="269"/>
        <v>2015</v>
      </c>
    </row>
    <row r="2844" spans="1:21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41811.166666666672</v>
      </c>
      <c r="T2844" s="10">
        <f t="shared" si="268"/>
        <v>41784.660821759266</v>
      </c>
      <c r="U2844">
        <f t="shared" si="269"/>
        <v>2014</v>
      </c>
    </row>
    <row r="2845" spans="1:21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42533.875000000007</v>
      </c>
      <c r="T2845" s="10">
        <f t="shared" si="268"/>
        <v>42492.446180555555</v>
      </c>
      <c r="U2845">
        <f t="shared" si="269"/>
        <v>2016</v>
      </c>
    </row>
    <row r="2846" spans="1:21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42739.25439814815</v>
      </c>
      <c r="T2846" s="10">
        <f t="shared" si="268"/>
        <v>42709.25439814815</v>
      </c>
      <c r="U2846">
        <f t="shared" si="269"/>
        <v>2017</v>
      </c>
    </row>
    <row r="2847" spans="1:21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42162.724918981483</v>
      </c>
      <c r="T2847" s="10">
        <f t="shared" si="268"/>
        <v>42102.724918981483</v>
      </c>
      <c r="U2847">
        <f t="shared" si="269"/>
        <v>2015</v>
      </c>
    </row>
    <row r="2848" spans="1:21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42153.400393518525</v>
      </c>
      <c r="T2848" s="10">
        <f t="shared" si="268"/>
        <v>42108.400393518525</v>
      </c>
      <c r="U2848">
        <f t="shared" si="269"/>
        <v>2015</v>
      </c>
    </row>
    <row r="2849" spans="1:21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42513.514641203707</v>
      </c>
      <c r="T2849" s="10">
        <f t="shared" si="268"/>
        <v>42453.514641203707</v>
      </c>
      <c r="U2849">
        <f t="shared" si="269"/>
        <v>2016</v>
      </c>
    </row>
    <row r="2850" spans="1:21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42153.357164351859</v>
      </c>
      <c r="T2850" s="10">
        <f t="shared" si="268"/>
        <v>42123.357164351859</v>
      </c>
      <c r="U2850">
        <f t="shared" si="269"/>
        <v>2015</v>
      </c>
    </row>
    <row r="2851" spans="1:21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42483.13657407408</v>
      </c>
      <c r="T2851" s="10">
        <f t="shared" si="268"/>
        <v>42453.13657407408</v>
      </c>
      <c r="U2851">
        <f t="shared" si="269"/>
        <v>2016</v>
      </c>
    </row>
    <row r="2852" spans="1:21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41887.715405092596</v>
      </c>
      <c r="T2852" s="10">
        <f t="shared" si="268"/>
        <v>41857.715405092596</v>
      </c>
      <c r="U2852">
        <f t="shared" si="269"/>
        <v>2014</v>
      </c>
    </row>
    <row r="2853" spans="1:21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42398.678472222229</v>
      </c>
      <c r="T2853" s="10">
        <f t="shared" si="268"/>
        <v>42389.7109837963</v>
      </c>
      <c r="U2853">
        <f t="shared" si="269"/>
        <v>2016</v>
      </c>
    </row>
    <row r="2854" spans="1:21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41810.753506944449</v>
      </c>
      <c r="T2854" s="10">
        <f t="shared" si="268"/>
        <v>41780.753506944449</v>
      </c>
      <c r="U2854">
        <f t="shared" si="269"/>
        <v>2014</v>
      </c>
    </row>
    <row r="2855" spans="1:21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41895.899270833332</v>
      </c>
      <c r="T2855" s="10">
        <f t="shared" si="268"/>
        <v>41835.899270833332</v>
      </c>
      <c r="U2855">
        <f t="shared" si="269"/>
        <v>2014</v>
      </c>
    </row>
    <row r="2856" spans="1:21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42131.424988425926</v>
      </c>
      <c r="T2856" s="10">
        <f t="shared" si="268"/>
        <v>42111.424988425926</v>
      </c>
      <c r="U2856">
        <f t="shared" si="269"/>
        <v>2015</v>
      </c>
    </row>
    <row r="2857" spans="1:21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42398.69027777778</v>
      </c>
      <c r="T2857" s="10">
        <f t="shared" si="268"/>
        <v>42369.716099537043</v>
      </c>
      <c r="U2857">
        <f t="shared" si="269"/>
        <v>2016</v>
      </c>
    </row>
    <row r="2858" spans="1:21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42224.606944444451</v>
      </c>
      <c r="T2858" s="10">
        <f t="shared" si="268"/>
        <v>42164.745914351857</v>
      </c>
      <c r="U2858">
        <f t="shared" si="269"/>
        <v>2015</v>
      </c>
    </row>
    <row r="2859" spans="1:21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42786.458333333336</v>
      </c>
      <c r="T2859" s="10">
        <f t="shared" si="268"/>
        <v>42726.62841435185</v>
      </c>
      <c r="U2859">
        <f t="shared" si="269"/>
        <v>2017</v>
      </c>
    </row>
    <row r="2860" spans="1:21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41978.186111111114</v>
      </c>
      <c r="T2860" s="10">
        <f t="shared" si="268"/>
        <v>41954.25341435185</v>
      </c>
      <c r="U2860">
        <f t="shared" si="269"/>
        <v>2014</v>
      </c>
    </row>
    <row r="2861" spans="1:21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42293.070648148154</v>
      </c>
      <c r="T2861" s="10">
        <f t="shared" si="268"/>
        <v>42233.070648148154</v>
      </c>
      <c r="U2861">
        <f t="shared" si="269"/>
        <v>2015</v>
      </c>
    </row>
    <row r="2862" spans="1:21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42540.508981481486</v>
      </c>
      <c r="T2862" s="10">
        <f t="shared" si="268"/>
        <v>42480.508981481486</v>
      </c>
      <c r="U2862">
        <f t="shared" si="269"/>
        <v>2016</v>
      </c>
    </row>
    <row r="2863" spans="1:21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42271.299166666671</v>
      </c>
      <c r="T2863" s="10">
        <f t="shared" si="268"/>
        <v>42257.299166666671</v>
      </c>
      <c r="U2863">
        <f t="shared" si="269"/>
        <v>2015</v>
      </c>
    </row>
    <row r="2864" spans="1:21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41814.498020833336</v>
      </c>
      <c r="T2864" s="10">
        <f t="shared" si="268"/>
        <v>41784.498020833336</v>
      </c>
      <c r="U2864">
        <f t="shared" si="269"/>
        <v>2014</v>
      </c>
    </row>
    <row r="2865" spans="1:21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41891.383368055562</v>
      </c>
      <c r="T2865" s="10">
        <f t="shared" si="268"/>
        <v>41831.383368055562</v>
      </c>
      <c r="U2865">
        <f t="shared" si="269"/>
        <v>2014</v>
      </c>
    </row>
    <row r="2866" spans="1:21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42202.262500000004</v>
      </c>
      <c r="T2866" s="10">
        <f t="shared" si="268"/>
        <v>42172.321840277778</v>
      </c>
      <c r="U2866">
        <f t="shared" si="269"/>
        <v>2015</v>
      </c>
    </row>
    <row r="2867" spans="1:21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42009.822442129633</v>
      </c>
      <c r="T2867" s="10">
        <f t="shared" si="268"/>
        <v>41949.822442129633</v>
      </c>
      <c r="U2867">
        <f t="shared" si="269"/>
        <v>2015</v>
      </c>
    </row>
    <row r="2868" spans="1:21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42657.625000000007</v>
      </c>
      <c r="T2868" s="10">
        <f t="shared" si="268"/>
        <v>42627.663437500007</v>
      </c>
      <c r="U2868">
        <f t="shared" si="269"/>
        <v>2016</v>
      </c>
    </row>
    <row r="2869" spans="1:21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42554.875000000007</v>
      </c>
      <c r="T2869" s="10">
        <f t="shared" si="268"/>
        <v>42530.903611111113</v>
      </c>
      <c r="U2869">
        <f t="shared" si="269"/>
        <v>2016</v>
      </c>
    </row>
    <row r="2870" spans="1:21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42648.535347222227</v>
      </c>
      <c r="T2870" s="10">
        <f t="shared" si="268"/>
        <v>42618.535347222227</v>
      </c>
      <c r="U2870">
        <f t="shared" si="269"/>
        <v>2016</v>
      </c>
    </row>
    <row r="2871" spans="1:21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42570.301863425928</v>
      </c>
      <c r="T2871" s="10">
        <f t="shared" si="268"/>
        <v>42540.301863425928</v>
      </c>
      <c r="U2871">
        <f t="shared" si="269"/>
        <v>2016</v>
      </c>
    </row>
    <row r="2872" spans="1:21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41775.897743055561</v>
      </c>
      <c r="T2872" s="10">
        <f t="shared" si="268"/>
        <v>41745.897743055561</v>
      </c>
      <c r="U2872">
        <f t="shared" si="269"/>
        <v>2014</v>
      </c>
    </row>
    <row r="2873" spans="1:21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41994.446909722225</v>
      </c>
      <c r="T2873" s="10">
        <f t="shared" si="268"/>
        <v>41974.446909722225</v>
      </c>
      <c r="U2873">
        <f t="shared" si="269"/>
        <v>2014</v>
      </c>
    </row>
    <row r="2874" spans="1:21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42174.824513888896</v>
      </c>
      <c r="T2874" s="10">
        <f t="shared" si="268"/>
        <v>42114.824513888896</v>
      </c>
      <c r="U2874">
        <f t="shared" si="269"/>
        <v>2015</v>
      </c>
    </row>
    <row r="2875" spans="1:21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42032.525821759256</v>
      </c>
      <c r="T2875" s="10">
        <f t="shared" si="268"/>
        <v>42002.525821759256</v>
      </c>
      <c r="U2875">
        <f t="shared" si="269"/>
        <v>2015</v>
      </c>
    </row>
    <row r="2876" spans="1:21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42752.553078703706</v>
      </c>
      <c r="T2876" s="10">
        <f t="shared" si="268"/>
        <v>42722.553078703706</v>
      </c>
      <c r="U2876">
        <f t="shared" si="269"/>
        <v>2017</v>
      </c>
    </row>
    <row r="2877" spans="1:21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42494.836724537039</v>
      </c>
      <c r="T2877" s="10">
        <f t="shared" si="268"/>
        <v>42464.836724537039</v>
      </c>
      <c r="U2877">
        <f t="shared" si="269"/>
        <v>2016</v>
      </c>
    </row>
    <row r="2878" spans="1:21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42201.452303240738</v>
      </c>
      <c r="T2878" s="10">
        <f t="shared" si="268"/>
        <v>42171.452303240738</v>
      </c>
      <c r="U2878">
        <f t="shared" si="269"/>
        <v>2015</v>
      </c>
    </row>
    <row r="2879" spans="1:21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42704.416666666664</v>
      </c>
      <c r="T2879" s="10">
        <f t="shared" si="268"/>
        <v>42672.66347222223</v>
      </c>
      <c r="U2879">
        <f t="shared" si="269"/>
        <v>2016</v>
      </c>
    </row>
    <row r="2880" spans="1:21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42188.324016203704</v>
      </c>
      <c r="T2880" s="10">
        <f t="shared" si="268"/>
        <v>42128.324016203704</v>
      </c>
      <c r="U2880">
        <f t="shared" si="269"/>
        <v>2015</v>
      </c>
    </row>
    <row r="2881" spans="1:21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42389.433576388888</v>
      </c>
      <c r="T2881" s="10">
        <f t="shared" si="268"/>
        <v>42359.433576388888</v>
      </c>
      <c r="U2881">
        <f t="shared" si="269"/>
        <v>2016</v>
      </c>
    </row>
    <row r="2882" spans="1:21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42236.420138888891</v>
      </c>
      <c r="T2882" s="10">
        <f t="shared" si="268"/>
        <v>42192.614027777781</v>
      </c>
      <c r="U2882">
        <f t="shared" si="269"/>
        <v>2015</v>
      </c>
    </row>
    <row r="2883" spans="1:21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T2946" si="274">(I2883/86400)+25569+(-7/24)</f>
        <v>41976.347638888888</v>
      </c>
      <c r="T2883" s="10">
        <f t="shared" si="274"/>
        <v>41916.305972222224</v>
      </c>
      <c r="U2883">
        <f t="shared" ref="U2883:U2946" si="275">YEAR(S2883)</f>
        <v>2014</v>
      </c>
    </row>
    <row r="2884" spans="1:21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42491.304606481484</v>
      </c>
      <c r="T2884" s="10">
        <f t="shared" si="274"/>
        <v>42461.304606481484</v>
      </c>
      <c r="U2884">
        <f t="shared" si="275"/>
        <v>2016</v>
      </c>
    </row>
    <row r="2885" spans="1:21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42405.915972222225</v>
      </c>
      <c r="T2885" s="10">
        <f t="shared" si="274"/>
        <v>42370.611539351856</v>
      </c>
      <c r="U2885">
        <f t="shared" si="275"/>
        <v>2016</v>
      </c>
    </row>
    <row r="2886" spans="1:21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41978.435590277782</v>
      </c>
      <c r="T2886" s="10">
        <f t="shared" si="274"/>
        <v>41948.435590277782</v>
      </c>
      <c r="U2886">
        <f t="shared" si="275"/>
        <v>2014</v>
      </c>
    </row>
    <row r="2887" spans="1:21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42076.743067129632</v>
      </c>
      <c r="T2887" s="10">
        <f t="shared" si="274"/>
        <v>42046.784733796296</v>
      </c>
      <c r="U2887">
        <f t="shared" si="275"/>
        <v>2015</v>
      </c>
    </row>
    <row r="2888" spans="1:21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42265.874305555561</v>
      </c>
      <c r="T2888" s="10">
        <f t="shared" si="274"/>
        <v>42261.341250000005</v>
      </c>
      <c r="U2888">
        <f t="shared" si="275"/>
        <v>2015</v>
      </c>
    </row>
    <row r="2889" spans="1:21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42015.135694444449</v>
      </c>
      <c r="T2889" s="10">
        <f t="shared" si="274"/>
        <v>41985.135694444449</v>
      </c>
      <c r="U2889">
        <f t="shared" si="275"/>
        <v>2015</v>
      </c>
    </row>
    <row r="2890" spans="1:21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41929.915972222225</v>
      </c>
      <c r="T2890" s="10">
        <f t="shared" si="274"/>
        <v>41922.243518518524</v>
      </c>
      <c r="U2890">
        <f t="shared" si="275"/>
        <v>2014</v>
      </c>
    </row>
    <row r="2891" spans="1:21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41880.571585648147</v>
      </c>
      <c r="T2891" s="10">
        <f t="shared" si="274"/>
        <v>41850.571585648147</v>
      </c>
      <c r="U2891">
        <f t="shared" si="275"/>
        <v>2014</v>
      </c>
    </row>
    <row r="2892" spans="1:21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41859.833333333336</v>
      </c>
      <c r="T2892" s="10">
        <f t="shared" si="274"/>
        <v>41831.451296296298</v>
      </c>
      <c r="U2892">
        <f t="shared" si="275"/>
        <v>2014</v>
      </c>
    </row>
    <row r="2893" spans="1:21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42475.550092592595</v>
      </c>
      <c r="T2893" s="10">
        <f t="shared" si="274"/>
        <v>42415.591759259267</v>
      </c>
      <c r="U2893">
        <f t="shared" si="275"/>
        <v>2016</v>
      </c>
    </row>
    <row r="2894" spans="1:21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41876.583333333336</v>
      </c>
      <c r="T2894" s="10">
        <f t="shared" si="274"/>
        <v>41869.422500000001</v>
      </c>
      <c r="U2894">
        <f t="shared" si="275"/>
        <v>2014</v>
      </c>
    </row>
    <row r="2895" spans="1:21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42012.791666666664</v>
      </c>
      <c r="T2895" s="10">
        <f t="shared" si="274"/>
        <v>41953.481423611112</v>
      </c>
      <c r="U2895">
        <f t="shared" si="275"/>
        <v>2015</v>
      </c>
    </row>
    <row r="2896" spans="1:21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42097.652951388889</v>
      </c>
      <c r="T2896" s="10">
        <f t="shared" si="274"/>
        <v>42037.694618055561</v>
      </c>
      <c r="U2896">
        <f t="shared" si="275"/>
        <v>2015</v>
      </c>
    </row>
    <row r="2897" spans="1:21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41812.583333333336</v>
      </c>
      <c r="T2897" s="10">
        <f t="shared" si="274"/>
        <v>41811.263796296298</v>
      </c>
      <c r="U2897">
        <f t="shared" si="275"/>
        <v>2014</v>
      </c>
    </row>
    <row r="2898" spans="1:21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42715.958333333336</v>
      </c>
      <c r="T2898" s="10">
        <f t="shared" si="274"/>
        <v>42701.617141203707</v>
      </c>
      <c r="U2898">
        <f t="shared" si="275"/>
        <v>2016</v>
      </c>
    </row>
    <row r="2899" spans="1:21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42288.353530092594</v>
      </c>
      <c r="T2899" s="10">
        <f t="shared" si="274"/>
        <v>42258.354837962965</v>
      </c>
      <c r="U2899">
        <f t="shared" si="275"/>
        <v>2015</v>
      </c>
    </row>
    <row r="2900" spans="1:21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42308.373298611114</v>
      </c>
      <c r="T2900" s="10">
        <f t="shared" si="274"/>
        <v>42278.373298611114</v>
      </c>
      <c r="U2900">
        <f t="shared" si="275"/>
        <v>2015</v>
      </c>
    </row>
    <row r="2901" spans="1:21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42574.786550925928</v>
      </c>
      <c r="T2901" s="10">
        <f t="shared" si="274"/>
        <v>42514.786550925928</v>
      </c>
      <c r="U2901">
        <f t="shared" si="275"/>
        <v>2016</v>
      </c>
    </row>
    <row r="2902" spans="1:21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41859.942500000005</v>
      </c>
      <c r="T2902" s="10">
        <f t="shared" si="274"/>
        <v>41829.942500000005</v>
      </c>
      <c r="U2902">
        <f t="shared" si="275"/>
        <v>2014</v>
      </c>
    </row>
    <row r="2903" spans="1:21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42042.612719907411</v>
      </c>
      <c r="T2903" s="10">
        <f t="shared" si="274"/>
        <v>41982.612719907411</v>
      </c>
      <c r="U2903">
        <f t="shared" si="275"/>
        <v>2015</v>
      </c>
    </row>
    <row r="2904" spans="1:21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42240.148101851853</v>
      </c>
      <c r="T2904" s="10">
        <f t="shared" si="274"/>
        <v>42210.148101851853</v>
      </c>
      <c r="U2904">
        <f t="shared" si="275"/>
        <v>2015</v>
      </c>
    </row>
    <row r="2905" spans="1:21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42255.875208333331</v>
      </c>
      <c r="T2905" s="10">
        <f t="shared" si="274"/>
        <v>42195.875208333331</v>
      </c>
      <c r="U2905">
        <f t="shared" si="275"/>
        <v>2015</v>
      </c>
    </row>
    <row r="2906" spans="1:21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41952.208333333336</v>
      </c>
      <c r="T2906" s="10">
        <f t="shared" si="274"/>
        <v>41940.676284722227</v>
      </c>
      <c r="U2906">
        <f t="shared" si="275"/>
        <v>2014</v>
      </c>
    </row>
    <row r="2907" spans="1:21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42619.765196759261</v>
      </c>
      <c r="T2907" s="10">
        <f t="shared" si="274"/>
        <v>42605.765196759261</v>
      </c>
      <c r="U2907">
        <f t="shared" si="275"/>
        <v>2016</v>
      </c>
    </row>
    <row r="2908" spans="1:21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42216.750000000007</v>
      </c>
      <c r="T2908" s="10">
        <f t="shared" si="274"/>
        <v>42199.357245370375</v>
      </c>
      <c r="U2908">
        <f t="shared" si="275"/>
        <v>2015</v>
      </c>
    </row>
    <row r="2909" spans="1:21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42504.586076388892</v>
      </c>
      <c r="T2909" s="10">
        <f t="shared" si="274"/>
        <v>42444.586076388892</v>
      </c>
      <c r="U2909">
        <f t="shared" si="275"/>
        <v>2016</v>
      </c>
    </row>
    <row r="2910" spans="1:21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42529.440034722225</v>
      </c>
      <c r="T2910" s="10">
        <f t="shared" si="274"/>
        <v>42499.440034722225</v>
      </c>
      <c r="U2910">
        <f t="shared" si="275"/>
        <v>2016</v>
      </c>
    </row>
    <row r="2911" spans="1:21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41968.531944444447</v>
      </c>
      <c r="T2911" s="10">
        <f t="shared" si="274"/>
        <v>41928.974548611113</v>
      </c>
      <c r="U2911">
        <f t="shared" si="275"/>
        <v>2014</v>
      </c>
    </row>
    <row r="2912" spans="1:21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42167.549618055556</v>
      </c>
      <c r="T2912" s="10">
        <f t="shared" si="274"/>
        <v>42107.549618055556</v>
      </c>
      <c r="U2912">
        <f t="shared" si="275"/>
        <v>2015</v>
      </c>
    </row>
    <row r="2913" spans="1:21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42182.477152777785</v>
      </c>
      <c r="T2913" s="10">
        <f t="shared" si="274"/>
        <v>42142.477152777785</v>
      </c>
      <c r="U2913">
        <f t="shared" si="275"/>
        <v>2015</v>
      </c>
    </row>
    <row r="2914" spans="1:21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42383.83997685185</v>
      </c>
      <c r="T2914" s="10">
        <f t="shared" si="274"/>
        <v>42353.83997685185</v>
      </c>
      <c r="U2914">
        <f t="shared" si="275"/>
        <v>2016</v>
      </c>
    </row>
    <row r="2915" spans="1:21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41888.631238425929</v>
      </c>
      <c r="T2915" s="10">
        <f t="shared" si="274"/>
        <v>41828.631238425929</v>
      </c>
      <c r="U2915">
        <f t="shared" si="275"/>
        <v>2014</v>
      </c>
    </row>
    <row r="2916" spans="1:21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42077.574004629634</v>
      </c>
      <c r="T2916" s="10">
        <f t="shared" si="274"/>
        <v>42017.615671296298</v>
      </c>
      <c r="U2916">
        <f t="shared" si="275"/>
        <v>2015</v>
      </c>
    </row>
    <row r="2917" spans="1:21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42445.064699074072</v>
      </c>
      <c r="T2917" s="10">
        <f t="shared" si="274"/>
        <v>42415.106365740743</v>
      </c>
      <c r="U2917">
        <f t="shared" si="275"/>
        <v>2016</v>
      </c>
    </row>
    <row r="2918" spans="1:21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41778.185057870374</v>
      </c>
      <c r="T2918" s="10">
        <f t="shared" si="274"/>
        <v>41755.185057870374</v>
      </c>
      <c r="U2918">
        <f t="shared" si="275"/>
        <v>2014</v>
      </c>
    </row>
    <row r="2919" spans="1:21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42262.942673611113</v>
      </c>
      <c r="T2919" s="10">
        <f t="shared" si="274"/>
        <v>42244.942673611113</v>
      </c>
      <c r="U2919">
        <f t="shared" si="275"/>
        <v>2015</v>
      </c>
    </row>
    <row r="2920" spans="1:21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42306.338043981486</v>
      </c>
      <c r="T2920" s="10">
        <f t="shared" si="274"/>
        <v>42278.338043981486</v>
      </c>
      <c r="U2920">
        <f t="shared" si="275"/>
        <v>2015</v>
      </c>
    </row>
    <row r="2921" spans="1:21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41856.327881944446</v>
      </c>
      <c r="T2921" s="10">
        <f t="shared" si="274"/>
        <v>41826.327881944446</v>
      </c>
      <c r="U2921">
        <f t="shared" si="275"/>
        <v>2014</v>
      </c>
    </row>
    <row r="2922" spans="1:21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42088.459143518521</v>
      </c>
      <c r="T2922" s="10">
        <f t="shared" si="274"/>
        <v>42058.500810185193</v>
      </c>
      <c r="U2922">
        <f t="shared" si="275"/>
        <v>2015</v>
      </c>
    </row>
    <row r="2923" spans="1:21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41907.594953703709</v>
      </c>
      <c r="T2923" s="10">
        <f t="shared" si="274"/>
        <v>41877.594953703709</v>
      </c>
      <c r="U2923">
        <f t="shared" si="275"/>
        <v>2014</v>
      </c>
    </row>
    <row r="2924" spans="1:21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42142.582488425927</v>
      </c>
      <c r="T2924" s="10">
        <f t="shared" si="274"/>
        <v>42097.582488425927</v>
      </c>
      <c r="U2924">
        <f t="shared" si="275"/>
        <v>2015</v>
      </c>
    </row>
    <row r="2925" spans="1:21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42027.833333333336</v>
      </c>
      <c r="T2925" s="10">
        <f t="shared" si="274"/>
        <v>42012.860868055555</v>
      </c>
      <c r="U2925">
        <f t="shared" si="275"/>
        <v>2015</v>
      </c>
    </row>
    <row r="2926" spans="1:21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42132.874305555561</v>
      </c>
      <c r="T2926" s="10">
        <f t="shared" si="274"/>
        <v>42103.265162037038</v>
      </c>
      <c r="U2926">
        <f t="shared" si="275"/>
        <v>2015</v>
      </c>
    </row>
    <row r="2927" spans="1:21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41893.292453703711</v>
      </c>
      <c r="T2927" s="10">
        <f t="shared" si="274"/>
        <v>41863.292453703711</v>
      </c>
      <c r="U2927">
        <f t="shared" si="275"/>
        <v>2014</v>
      </c>
    </row>
    <row r="2928" spans="1:21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42058.474293981482</v>
      </c>
      <c r="T2928" s="10">
        <f t="shared" si="274"/>
        <v>42044.474293981482</v>
      </c>
      <c r="U2928">
        <f t="shared" si="275"/>
        <v>2015</v>
      </c>
    </row>
    <row r="2929" spans="1:21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41834.916666666672</v>
      </c>
      <c r="T2929" s="10">
        <f t="shared" si="274"/>
        <v>41806.377650462964</v>
      </c>
      <c r="U2929">
        <f t="shared" si="275"/>
        <v>2014</v>
      </c>
    </row>
    <row r="2930" spans="1:21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42433.706550925934</v>
      </c>
      <c r="T2930" s="10">
        <f t="shared" si="274"/>
        <v>42403.706550925934</v>
      </c>
      <c r="U2930">
        <f t="shared" si="275"/>
        <v>2016</v>
      </c>
    </row>
    <row r="2931" spans="1:21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41784.272662037038</v>
      </c>
      <c r="T2931" s="10">
        <f t="shared" si="274"/>
        <v>41754.272662037038</v>
      </c>
      <c r="U2931">
        <f t="shared" si="275"/>
        <v>2014</v>
      </c>
    </row>
    <row r="2932" spans="1:21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42131.292407407411</v>
      </c>
      <c r="T2932" s="10">
        <f t="shared" si="274"/>
        <v>42101.292407407411</v>
      </c>
      <c r="U2932">
        <f t="shared" si="275"/>
        <v>2015</v>
      </c>
    </row>
    <row r="2933" spans="1:21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41896.963888888895</v>
      </c>
      <c r="T2933" s="10">
        <f t="shared" si="274"/>
        <v>41871.999571759261</v>
      </c>
      <c r="U2933">
        <f t="shared" si="275"/>
        <v>2014</v>
      </c>
    </row>
    <row r="2934" spans="1:21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42056.166666666664</v>
      </c>
      <c r="T2934" s="10">
        <f t="shared" si="274"/>
        <v>42024.873113425929</v>
      </c>
      <c r="U2934">
        <f t="shared" si="275"/>
        <v>2015</v>
      </c>
    </row>
    <row r="2935" spans="1:21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42525.664965277778</v>
      </c>
      <c r="T2935" s="10">
        <f t="shared" si="274"/>
        <v>42495.664965277778</v>
      </c>
      <c r="U2935">
        <f t="shared" si="275"/>
        <v>2016</v>
      </c>
    </row>
    <row r="2936" spans="1:21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41805.344490740747</v>
      </c>
      <c r="T2936" s="10">
        <f t="shared" si="274"/>
        <v>41775.344490740747</v>
      </c>
      <c r="U2936">
        <f t="shared" si="275"/>
        <v>2014</v>
      </c>
    </row>
    <row r="2937" spans="1:21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42611.416666666664</v>
      </c>
      <c r="T2937" s="10">
        <f t="shared" si="274"/>
        <v>42553.291759259264</v>
      </c>
      <c r="U2937">
        <f t="shared" si="275"/>
        <v>2016</v>
      </c>
    </row>
    <row r="2938" spans="1:21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41924.915972222225</v>
      </c>
      <c r="T2938" s="10">
        <f t="shared" si="274"/>
        <v>41912.3590625</v>
      </c>
      <c r="U2938">
        <f t="shared" si="275"/>
        <v>2014</v>
      </c>
    </row>
    <row r="2939" spans="1:21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41833.165659722225</v>
      </c>
      <c r="T2939" s="10">
        <f t="shared" si="274"/>
        <v>41803.165659722225</v>
      </c>
      <c r="U2939">
        <f t="shared" si="275"/>
        <v>2014</v>
      </c>
    </row>
    <row r="2940" spans="1:21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42034.412199074075</v>
      </c>
      <c r="T2940" s="10">
        <f t="shared" si="274"/>
        <v>42004.412199074075</v>
      </c>
      <c r="U2940">
        <f t="shared" si="275"/>
        <v>2015</v>
      </c>
    </row>
    <row r="2941" spans="1:21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41878.75</v>
      </c>
      <c r="T2941" s="10">
        <f t="shared" si="274"/>
        <v>41845.517500000002</v>
      </c>
      <c r="U2941">
        <f t="shared" si="275"/>
        <v>2014</v>
      </c>
    </row>
    <row r="2942" spans="1:21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42022.48168981482</v>
      </c>
      <c r="T2942" s="10">
        <f t="shared" si="274"/>
        <v>41982.48168981482</v>
      </c>
      <c r="U2942">
        <f t="shared" si="275"/>
        <v>2015</v>
      </c>
    </row>
    <row r="2943" spans="1:21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42064.66846064815</v>
      </c>
      <c r="T2943" s="10">
        <f t="shared" si="274"/>
        <v>42034.66846064815</v>
      </c>
      <c r="U2943">
        <f t="shared" si="275"/>
        <v>2015</v>
      </c>
    </row>
    <row r="2944" spans="1:21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42354.554166666669</v>
      </c>
      <c r="T2944" s="10">
        <f t="shared" si="274"/>
        <v>42334.512256944443</v>
      </c>
      <c r="U2944">
        <f t="shared" si="275"/>
        <v>2015</v>
      </c>
    </row>
    <row r="2945" spans="1:21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42106.837731481479</v>
      </c>
      <c r="T2945" s="10">
        <f t="shared" si="274"/>
        <v>42076.837731481479</v>
      </c>
      <c r="U2945">
        <f t="shared" si="275"/>
        <v>2015</v>
      </c>
    </row>
    <row r="2946" spans="1:21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42162.622662037036</v>
      </c>
      <c r="T2946" s="10">
        <f t="shared" si="274"/>
        <v>42132.622662037036</v>
      </c>
      <c r="U2946">
        <f t="shared" si="275"/>
        <v>2015</v>
      </c>
    </row>
    <row r="2947" spans="1:21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T3010" si="280">(I2947/86400)+25569+(-7/24)</f>
        <v>42147.847916666673</v>
      </c>
      <c r="T2947" s="10">
        <f t="shared" si="280"/>
        <v>42117.847916666673</v>
      </c>
      <c r="U2947">
        <f t="shared" ref="U2947:U3010" si="281">YEAR(S2947)</f>
        <v>2015</v>
      </c>
    </row>
    <row r="2948" spans="1:21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42597.239490740743</v>
      </c>
      <c r="T2948" s="10">
        <f t="shared" si="280"/>
        <v>42567.239490740743</v>
      </c>
      <c r="U2948">
        <f t="shared" si="281"/>
        <v>2016</v>
      </c>
    </row>
    <row r="2949" spans="1:21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42698.424305555556</v>
      </c>
      <c r="T2949" s="10">
        <f t="shared" si="280"/>
        <v>42649.270451388897</v>
      </c>
      <c r="U2949">
        <f t="shared" si="281"/>
        <v>2016</v>
      </c>
    </row>
    <row r="2950" spans="1:21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42157.357557870368</v>
      </c>
      <c r="T2950" s="10">
        <f t="shared" si="280"/>
        <v>42097.357557870368</v>
      </c>
      <c r="U2950">
        <f t="shared" si="281"/>
        <v>2015</v>
      </c>
    </row>
    <row r="2951" spans="1:21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42327.573113425933</v>
      </c>
      <c r="T2951" s="10">
        <f t="shared" si="280"/>
        <v>42297.531446759262</v>
      </c>
      <c r="U2951">
        <f t="shared" si="281"/>
        <v>2015</v>
      </c>
    </row>
    <row r="2952" spans="1:21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42392.073518518526</v>
      </c>
      <c r="T2952" s="10">
        <f t="shared" si="280"/>
        <v>42362.073518518526</v>
      </c>
      <c r="U2952">
        <f t="shared" si="281"/>
        <v>2016</v>
      </c>
    </row>
    <row r="2953" spans="1:21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41917.511261574073</v>
      </c>
      <c r="T2953" s="10">
        <f t="shared" si="280"/>
        <v>41872.511261574073</v>
      </c>
      <c r="U2953">
        <f t="shared" si="281"/>
        <v>2014</v>
      </c>
    </row>
    <row r="2954" spans="1:21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42659.875000000007</v>
      </c>
      <c r="T2954" s="10">
        <f t="shared" si="280"/>
        <v>42628.398599537039</v>
      </c>
      <c r="U2954">
        <f t="shared" si="281"/>
        <v>2016</v>
      </c>
    </row>
    <row r="2955" spans="1:21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42285.500243055554</v>
      </c>
      <c r="T2955" s="10">
        <f t="shared" si="280"/>
        <v>42255.500243055554</v>
      </c>
      <c r="U2955">
        <f t="shared" si="281"/>
        <v>2015</v>
      </c>
    </row>
    <row r="2956" spans="1:21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42810.250034722223</v>
      </c>
      <c r="T2956" s="10">
        <f t="shared" si="280"/>
        <v>42790.291701388887</v>
      </c>
      <c r="U2956">
        <f t="shared" si="281"/>
        <v>2017</v>
      </c>
    </row>
    <row r="2957" spans="1:21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42171.449641203704</v>
      </c>
      <c r="T2957" s="10">
        <f t="shared" si="280"/>
        <v>42141.449641203704</v>
      </c>
      <c r="U2957">
        <f t="shared" si="281"/>
        <v>2015</v>
      </c>
    </row>
    <row r="2958" spans="1:21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42494.667245370372</v>
      </c>
      <c r="T2958" s="10">
        <f t="shared" si="280"/>
        <v>42464.667245370372</v>
      </c>
      <c r="U2958">
        <f t="shared" si="281"/>
        <v>2016</v>
      </c>
    </row>
    <row r="2959" spans="1:21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42090.677916666667</v>
      </c>
      <c r="T2959" s="10">
        <f t="shared" si="280"/>
        <v>42030.719583333332</v>
      </c>
      <c r="U2959">
        <f t="shared" si="281"/>
        <v>2015</v>
      </c>
    </row>
    <row r="2960" spans="1:21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42498.445798611116</v>
      </c>
      <c r="T2960" s="10">
        <f t="shared" si="280"/>
        <v>42438.48746527778</v>
      </c>
      <c r="U2960">
        <f t="shared" si="281"/>
        <v>2016</v>
      </c>
    </row>
    <row r="2961" spans="1:21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42527.716724537044</v>
      </c>
      <c r="T2961" s="10">
        <f t="shared" si="280"/>
        <v>42497.716724537044</v>
      </c>
      <c r="U2961">
        <f t="shared" si="281"/>
        <v>2016</v>
      </c>
    </row>
    <row r="2962" spans="1:21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41893.465543981481</v>
      </c>
      <c r="T2962" s="10">
        <f t="shared" si="280"/>
        <v>41863.465543981481</v>
      </c>
      <c r="U2962">
        <f t="shared" si="281"/>
        <v>2014</v>
      </c>
    </row>
    <row r="2963" spans="1:21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42088.875000000007</v>
      </c>
      <c r="T2963" s="10">
        <f t="shared" si="280"/>
        <v>42060.92082175926</v>
      </c>
      <c r="U2963">
        <f t="shared" si="281"/>
        <v>2015</v>
      </c>
    </row>
    <row r="2964" spans="1:21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42063.999305555561</v>
      </c>
      <c r="T2964" s="10">
        <f t="shared" si="280"/>
        <v>42035.952615740745</v>
      </c>
      <c r="U2964">
        <f t="shared" si="281"/>
        <v>2015</v>
      </c>
    </row>
    <row r="2965" spans="1:21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42187.178518518522</v>
      </c>
      <c r="T2965" s="10">
        <f t="shared" si="280"/>
        <v>42157.178518518522</v>
      </c>
      <c r="U2965">
        <f t="shared" si="281"/>
        <v>2015</v>
      </c>
    </row>
    <row r="2966" spans="1:21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41857.605555555558</v>
      </c>
      <c r="T2966" s="10">
        <f t="shared" si="280"/>
        <v>41827.618275462963</v>
      </c>
      <c r="U2966">
        <f t="shared" si="281"/>
        <v>2014</v>
      </c>
    </row>
    <row r="2967" spans="1:21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42192.437881944446</v>
      </c>
      <c r="T2967" s="10">
        <f t="shared" si="280"/>
        <v>42162.437881944446</v>
      </c>
      <c r="U2967">
        <f t="shared" si="281"/>
        <v>2015</v>
      </c>
    </row>
    <row r="2968" spans="1:21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42263.446898148155</v>
      </c>
      <c r="T2968" s="10">
        <f t="shared" si="280"/>
        <v>42233.446898148155</v>
      </c>
      <c r="U2968">
        <f t="shared" si="281"/>
        <v>2015</v>
      </c>
    </row>
    <row r="2969" spans="1:21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42071.864490740743</v>
      </c>
      <c r="T2969" s="10">
        <f t="shared" si="280"/>
        <v>42041.906157407408</v>
      </c>
      <c r="U2969">
        <f t="shared" si="281"/>
        <v>2015</v>
      </c>
    </row>
    <row r="2970" spans="1:21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42598.874305555561</v>
      </c>
      <c r="T2970" s="10">
        <f t="shared" si="280"/>
        <v>42585.232175925928</v>
      </c>
      <c r="U2970">
        <f t="shared" si="281"/>
        <v>2016</v>
      </c>
    </row>
    <row r="2971" spans="1:21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42127.660416666673</v>
      </c>
      <c r="T2971" s="10">
        <f t="shared" si="280"/>
        <v>42097.494826388887</v>
      </c>
      <c r="U2971">
        <f t="shared" si="281"/>
        <v>2015</v>
      </c>
    </row>
    <row r="2972" spans="1:21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41838.377905092595</v>
      </c>
      <c r="T2972" s="10">
        <f t="shared" si="280"/>
        <v>41808.377905092595</v>
      </c>
      <c r="U2972">
        <f t="shared" si="281"/>
        <v>2014</v>
      </c>
    </row>
    <row r="2973" spans="1:21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41882.366643518522</v>
      </c>
      <c r="T2973" s="10">
        <f t="shared" si="280"/>
        <v>41852.366643518522</v>
      </c>
      <c r="U2973">
        <f t="shared" si="281"/>
        <v>2014</v>
      </c>
    </row>
    <row r="2974" spans="1:21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42708.750000000007</v>
      </c>
      <c r="T2974" s="10">
        <f t="shared" si="280"/>
        <v>42693.818518518521</v>
      </c>
      <c r="U2974">
        <f t="shared" si="281"/>
        <v>2016</v>
      </c>
    </row>
    <row r="2975" spans="1:21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42369.875000000007</v>
      </c>
      <c r="T2975" s="10">
        <f t="shared" si="280"/>
        <v>42341.526712962965</v>
      </c>
      <c r="U2975">
        <f t="shared" si="281"/>
        <v>2015</v>
      </c>
    </row>
    <row r="2976" spans="1:21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41907.774305555555</v>
      </c>
      <c r="T2976" s="10">
        <f t="shared" si="280"/>
        <v>41879.76934027778</v>
      </c>
      <c r="U2976">
        <f t="shared" si="281"/>
        <v>2014</v>
      </c>
    </row>
    <row r="2977" spans="1:21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41969.833333333336</v>
      </c>
      <c r="T2977" s="10">
        <f t="shared" si="280"/>
        <v>41941.392199074078</v>
      </c>
      <c r="U2977">
        <f t="shared" si="281"/>
        <v>2014</v>
      </c>
    </row>
    <row r="2978" spans="1:21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42442.208333333336</v>
      </c>
      <c r="T2978" s="10">
        <f t="shared" si="280"/>
        <v>42425.439004629632</v>
      </c>
      <c r="U2978">
        <f t="shared" si="281"/>
        <v>2016</v>
      </c>
    </row>
    <row r="2979" spans="1:21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42085.801388888889</v>
      </c>
      <c r="T2979" s="10">
        <f t="shared" si="280"/>
        <v>42026.589513888895</v>
      </c>
      <c r="U2979">
        <f t="shared" si="281"/>
        <v>2015</v>
      </c>
    </row>
    <row r="2980" spans="1:21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41931.957638888889</v>
      </c>
      <c r="T2980" s="10">
        <f t="shared" si="280"/>
        <v>41922.348923611113</v>
      </c>
      <c r="U2980">
        <f t="shared" si="281"/>
        <v>2014</v>
      </c>
    </row>
    <row r="2981" spans="1:21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42009.958333333336</v>
      </c>
      <c r="T2981" s="10">
        <f t="shared" si="280"/>
        <v>41993.532673611109</v>
      </c>
      <c r="U2981">
        <f t="shared" si="281"/>
        <v>2015</v>
      </c>
    </row>
    <row r="2982" spans="1:21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42239.791666666664</v>
      </c>
      <c r="T2982" s="10">
        <f t="shared" si="280"/>
        <v>42219.624189814822</v>
      </c>
      <c r="U2982">
        <f t="shared" si="281"/>
        <v>2015</v>
      </c>
    </row>
    <row r="2983" spans="1:21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42270.268009259256</v>
      </c>
      <c r="T2983" s="10">
        <f t="shared" si="280"/>
        <v>42225.268009259256</v>
      </c>
      <c r="U2983">
        <f t="shared" si="281"/>
        <v>2015</v>
      </c>
    </row>
    <row r="2984" spans="1:21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42411.395173611112</v>
      </c>
      <c r="T2984" s="10">
        <f t="shared" si="280"/>
        <v>42381.395173611112</v>
      </c>
      <c r="U2984">
        <f t="shared" si="281"/>
        <v>2016</v>
      </c>
    </row>
    <row r="2985" spans="1:21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41954.382361111115</v>
      </c>
      <c r="T2985" s="10">
        <f t="shared" si="280"/>
        <v>41894.34069444445</v>
      </c>
      <c r="U2985">
        <f t="shared" si="281"/>
        <v>2014</v>
      </c>
    </row>
    <row r="2986" spans="1:21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42605.98704861111</v>
      </c>
      <c r="T2986" s="10">
        <f t="shared" si="280"/>
        <v>42575.98704861111</v>
      </c>
      <c r="U2986">
        <f t="shared" si="281"/>
        <v>2016</v>
      </c>
    </row>
    <row r="2987" spans="1:21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42673.875000000007</v>
      </c>
      <c r="T2987" s="10">
        <f t="shared" si="280"/>
        <v>42654.682037037041</v>
      </c>
      <c r="U2987">
        <f t="shared" si="281"/>
        <v>2016</v>
      </c>
    </row>
    <row r="2988" spans="1:21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42491.16673611111</v>
      </c>
      <c r="T2988" s="10">
        <f t="shared" si="280"/>
        <v>42431.208402777782</v>
      </c>
      <c r="U2988">
        <f t="shared" si="281"/>
        <v>2016</v>
      </c>
    </row>
    <row r="2989" spans="1:21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42655.708333333336</v>
      </c>
      <c r="T2989" s="10">
        <f t="shared" si="280"/>
        <v>42627.015636574077</v>
      </c>
      <c r="U2989">
        <f t="shared" si="281"/>
        <v>2016</v>
      </c>
    </row>
    <row r="2990" spans="1:21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42541.070381944446</v>
      </c>
      <c r="T2990" s="10">
        <f t="shared" si="280"/>
        <v>42511.070381944446</v>
      </c>
      <c r="U2990">
        <f t="shared" si="281"/>
        <v>2016</v>
      </c>
    </row>
    <row r="2991" spans="1:21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42358.915972222225</v>
      </c>
      <c r="T2991" s="10">
        <f t="shared" si="280"/>
        <v>42336.728726851856</v>
      </c>
      <c r="U2991">
        <f t="shared" si="281"/>
        <v>2015</v>
      </c>
    </row>
    <row r="2992" spans="1:21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42376.282638888886</v>
      </c>
      <c r="T2992" s="10">
        <f t="shared" si="280"/>
        <v>42341.282638888886</v>
      </c>
      <c r="U2992">
        <f t="shared" si="281"/>
        <v>2016</v>
      </c>
    </row>
    <row r="2993" spans="1:21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42762.545486111114</v>
      </c>
      <c r="T2993" s="10">
        <f t="shared" si="280"/>
        <v>42740.545486111114</v>
      </c>
      <c r="U2993">
        <f t="shared" si="281"/>
        <v>2017</v>
      </c>
    </row>
    <row r="2994" spans="1:21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42652.475810185184</v>
      </c>
      <c r="T2994" s="10">
        <f t="shared" si="280"/>
        <v>42622.475810185184</v>
      </c>
      <c r="U2994">
        <f t="shared" si="281"/>
        <v>2016</v>
      </c>
    </row>
    <row r="2995" spans="1:21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42420.547071759262</v>
      </c>
      <c r="T2995" s="10">
        <f t="shared" si="280"/>
        <v>42390.547071759262</v>
      </c>
      <c r="U2995">
        <f t="shared" si="281"/>
        <v>2016</v>
      </c>
    </row>
    <row r="2996" spans="1:21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41915.18717592593</v>
      </c>
      <c r="T2996" s="10">
        <f t="shared" si="280"/>
        <v>41885.18717592593</v>
      </c>
      <c r="U2996">
        <f t="shared" si="281"/>
        <v>2014</v>
      </c>
    </row>
    <row r="2997" spans="1:21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42754.373506944445</v>
      </c>
      <c r="T2997" s="10">
        <f t="shared" si="280"/>
        <v>42724.373506944445</v>
      </c>
      <c r="U2997">
        <f t="shared" si="281"/>
        <v>2017</v>
      </c>
    </row>
    <row r="2998" spans="1:21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42150.620833333334</v>
      </c>
      <c r="T2998" s="10">
        <f t="shared" si="280"/>
        <v>42090.620833333334</v>
      </c>
      <c r="U2998">
        <f t="shared" si="281"/>
        <v>2015</v>
      </c>
    </row>
    <row r="2999" spans="1:21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42792.915972222225</v>
      </c>
      <c r="T2999" s="10">
        <f t="shared" si="280"/>
        <v>42775.442048611112</v>
      </c>
      <c r="U2999">
        <f t="shared" si="281"/>
        <v>2017</v>
      </c>
    </row>
    <row r="3000" spans="1:21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41805.892361111117</v>
      </c>
      <c r="T3000" s="10">
        <f t="shared" si="280"/>
        <v>41777.901956018519</v>
      </c>
      <c r="U3000">
        <f t="shared" si="281"/>
        <v>2014</v>
      </c>
    </row>
    <row r="3001" spans="1:21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42794.791666666664</v>
      </c>
      <c r="T3001" s="10">
        <f t="shared" si="280"/>
        <v>42780.448611111111</v>
      </c>
      <c r="U3001">
        <f t="shared" si="281"/>
        <v>2017</v>
      </c>
    </row>
    <row r="3002" spans="1:21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42766.458333333336</v>
      </c>
      <c r="T3002" s="10">
        <f t="shared" si="280"/>
        <v>42752.535532407412</v>
      </c>
      <c r="U3002">
        <f t="shared" si="281"/>
        <v>2017</v>
      </c>
    </row>
    <row r="3003" spans="1:21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42564.60395833334</v>
      </c>
      <c r="T3003" s="10">
        <f t="shared" si="280"/>
        <v>42534.60395833334</v>
      </c>
      <c r="U3003">
        <f t="shared" si="281"/>
        <v>2016</v>
      </c>
    </row>
    <row r="3004" spans="1:21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41269.544583333336</v>
      </c>
      <c r="T3004" s="10">
        <f t="shared" si="280"/>
        <v>41239.544583333336</v>
      </c>
      <c r="U3004">
        <f t="shared" si="281"/>
        <v>2012</v>
      </c>
    </row>
    <row r="3005" spans="1:21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42429.957638888889</v>
      </c>
      <c r="T3005" s="10">
        <f t="shared" si="280"/>
        <v>42398.557592592595</v>
      </c>
      <c r="U3005">
        <f t="shared" si="281"/>
        <v>2016</v>
      </c>
    </row>
    <row r="3006" spans="1:21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41958.631064814814</v>
      </c>
      <c r="T3006" s="10">
        <f t="shared" si="280"/>
        <v>41928.589398148149</v>
      </c>
      <c r="U3006">
        <f t="shared" si="281"/>
        <v>2014</v>
      </c>
    </row>
    <row r="3007" spans="1:21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41918.383159722223</v>
      </c>
      <c r="T3007" s="10">
        <f t="shared" si="280"/>
        <v>41888.383159722223</v>
      </c>
      <c r="U3007">
        <f t="shared" si="281"/>
        <v>2014</v>
      </c>
    </row>
    <row r="3008" spans="1:21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41987.465173611112</v>
      </c>
      <c r="T3008" s="10">
        <f t="shared" si="280"/>
        <v>41957.465173611112</v>
      </c>
      <c r="U3008">
        <f t="shared" si="281"/>
        <v>2014</v>
      </c>
    </row>
    <row r="3009" spans="1:21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42118.924571759264</v>
      </c>
      <c r="T3009" s="10">
        <f t="shared" si="280"/>
        <v>42097.924571759264</v>
      </c>
      <c r="U3009">
        <f t="shared" si="281"/>
        <v>2015</v>
      </c>
    </row>
    <row r="3010" spans="1:21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42389.920358796298</v>
      </c>
      <c r="T3010" s="10">
        <f t="shared" si="280"/>
        <v>42359.920358796298</v>
      </c>
      <c r="U3010">
        <f t="shared" si="281"/>
        <v>2016</v>
      </c>
    </row>
    <row r="3011" spans="1:21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T3074" si="286">(I3011/86400)+25569+(-7/24)</f>
        <v>41969.319907407415</v>
      </c>
      <c r="T3011" s="10">
        <f t="shared" si="286"/>
        <v>41939.278240740743</v>
      </c>
      <c r="U3011">
        <f t="shared" ref="U3011:U3074" si="287">YEAR(S3011)</f>
        <v>2014</v>
      </c>
    </row>
    <row r="3012" spans="1:21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42056.540729166671</v>
      </c>
      <c r="T3012" s="10">
        <f t="shared" si="286"/>
        <v>41996.540729166671</v>
      </c>
      <c r="U3012">
        <f t="shared" si="287"/>
        <v>2015</v>
      </c>
    </row>
    <row r="3013" spans="1:21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42361.665972222225</v>
      </c>
      <c r="T3013" s="10">
        <f t="shared" si="286"/>
        <v>42334.177268518521</v>
      </c>
      <c r="U3013">
        <f t="shared" si="287"/>
        <v>2015</v>
      </c>
    </row>
    <row r="3014" spans="1:21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42045.411226851858</v>
      </c>
      <c r="T3014" s="10">
        <f t="shared" si="286"/>
        <v>42024.411226851858</v>
      </c>
      <c r="U3014">
        <f t="shared" si="287"/>
        <v>2015</v>
      </c>
    </row>
    <row r="3015" spans="1:21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42176.544548611113</v>
      </c>
      <c r="T3015" s="10">
        <f t="shared" si="286"/>
        <v>42146.544548611113</v>
      </c>
      <c r="U3015">
        <f t="shared" si="287"/>
        <v>2015</v>
      </c>
    </row>
    <row r="3016" spans="1:21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41947.916666666672</v>
      </c>
      <c r="T3016" s="10">
        <f t="shared" si="286"/>
        <v>41919.831944444442</v>
      </c>
      <c r="U3016">
        <f t="shared" si="287"/>
        <v>2014</v>
      </c>
    </row>
    <row r="3017" spans="1:21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41800.875</v>
      </c>
      <c r="T3017" s="10">
        <f t="shared" si="286"/>
        <v>41785.435625000006</v>
      </c>
      <c r="U3017">
        <f t="shared" si="287"/>
        <v>2014</v>
      </c>
    </row>
    <row r="3018" spans="1:21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41838.256388888891</v>
      </c>
      <c r="T3018" s="10">
        <f t="shared" si="286"/>
        <v>41778.256388888891</v>
      </c>
      <c r="U3018">
        <f t="shared" si="287"/>
        <v>2014</v>
      </c>
    </row>
    <row r="3019" spans="1:21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41871.558368055557</v>
      </c>
      <c r="T3019" s="10">
        <f t="shared" si="286"/>
        <v>41841.558368055557</v>
      </c>
      <c r="U3019">
        <f t="shared" si="287"/>
        <v>2014</v>
      </c>
    </row>
    <row r="3020" spans="1:21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42205.625000000007</v>
      </c>
      <c r="T3020" s="10">
        <f t="shared" si="286"/>
        <v>42163.006666666668</v>
      </c>
      <c r="U3020">
        <f t="shared" si="287"/>
        <v>2015</v>
      </c>
    </row>
    <row r="3021" spans="1:21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41785.833333333336</v>
      </c>
      <c r="T3021" s="10">
        <f t="shared" si="286"/>
        <v>41758.541898148149</v>
      </c>
      <c r="U3021">
        <f t="shared" si="287"/>
        <v>2014</v>
      </c>
    </row>
    <row r="3022" spans="1:21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42230.554780092592</v>
      </c>
      <c r="T3022" s="10">
        <f t="shared" si="286"/>
        <v>42170.554780092592</v>
      </c>
      <c r="U3022">
        <f t="shared" si="287"/>
        <v>2015</v>
      </c>
    </row>
    <row r="3023" spans="1:21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42695.957638888889</v>
      </c>
      <c r="T3023" s="10">
        <f t="shared" si="286"/>
        <v>42660.327187499999</v>
      </c>
      <c r="U3023">
        <f t="shared" si="287"/>
        <v>2016</v>
      </c>
    </row>
    <row r="3024" spans="1:21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42609.662141203706</v>
      </c>
      <c r="T3024" s="10">
        <f t="shared" si="286"/>
        <v>42564.662141203706</v>
      </c>
      <c r="U3024">
        <f t="shared" si="287"/>
        <v>2016</v>
      </c>
    </row>
    <row r="3025" spans="1:21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42166.384097222224</v>
      </c>
      <c r="T3025" s="10">
        <f t="shared" si="286"/>
        <v>42121.384097222224</v>
      </c>
      <c r="U3025">
        <f t="shared" si="287"/>
        <v>2015</v>
      </c>
    </row>
    <row r="3026" spans="1:21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41188.702256944445</v>
      </c>
      <c r="T3026" s="10">
        <f t="shared" si="286"/>
        <v>41158.702256944445</v>
      </c>
      <c r="U3026">
        <f t="shared" si="287"/>
        <v>2012</v>
      </c>
    </row>
    <row r="3027" spans="1:21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41789.375</v>
      </c>
      <c r="T3027" s="10">
        <f t="shared" si="286"/>
        <v>41761.21774305556</v>
      </c>
      <c r="U3027">
        <f t="shared" si="287"/>
        <v>2014</v>
      </c>
    </row>
    <row r="3028" spans="1:21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42797.167731481481</v>
      </c>
      <c r="T3028" s="10">
        <f t="shared" si="286"/>
        <v>42783.167731481481</v>
      </c>
      <c r="U3028">
        <f t="shared" si="287"/>
        <v>2017</v>
      </c>
    </row>
    <row r="3029" spans="1:21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42083.37096064815</v>
      </c>
      <c r="T3029" s="10">
        <f t="shared" si="286"/>
        <v>42053.412627314821</v>
      </c>
      <c r="U3029">
        <f t="shared" si="287"/>
        <v>2015</v>
      </c>
    </row>
    <row r="3030" spans="1:21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42596.97251157408</v>
      </c>
      <c r="T3030" s="10">
        <f t="shared" si="286"/>
        <v>42566.97251157408</v>
      </c>
      <c r="U3030">
        <f t="shared" si="287"/>
        <v>2016</v>
      </c>
    </row>
    <row r="3031" spans="1:21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41960.899305555555</v>
      </c>
      <c r="T3031" s="10">
        <f t="shared" si="286"/>
        <v>41932.417210648149</v>
      </c>
      <c r="U3031">
        <f t="shared" si="287"/>
        <v>2014</v>
      </c>
    </row>
    <row r="3032" spans="1:21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42263.455682870372</v>
      </c>
      <c r="T3032" s="10">
        <f t="shared" si="286"/>
        <v>42233.455682870372</v>
      </c>
      <c r="U3032">
        <f t="shared" si="287"/>
        <v>2015</v>
      </c>
    </row>
    <row r="3033" spans="1:21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42657.590821759259</v>
      </c>
      <c r="T3033" s="10">
        <f t="shared" si="286"/>
        <v>42597.590821759259</v>
      </c>
      <c r="U3033">
        <f t="shared" si="287"/>
        <v>2016</v>
      </c>
    </row>
    <row r="3034" spans="1:21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42257.752997685187</v>
      </c>
      <c r="T3034" s="10">
        <f t="shared" si="286"/>
        <v>42227.752997685187</v>
      </c>
      <c r="U3034">
        <f t="shared" si="287"/>
        <v>2015</v>
      </c>
    </row>
    <row r="3035" spans="1:21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42599.818576388891</v>
      </c>
      <c r="T3035" s="10">
        <f t="shared" si="286"/>
        <v>42569.818576388891</v>
      </c>
      <c r="U3035">
        <f t="shared" si="287"/>
        <v>2016</v>
      </c>
    </row>
    <row r="3036" spans="1:21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42674.874305555561</v>
      </c>
      <c r="T3036" s="10">
        <f t="shared" si="286"/>
        <v>42644.243692129632</v>
      </c>
      <c r="U3036">
        <f t="shared" si="287"/>
        <v>2016</v>
      </c>
    </row>
    <row r="3037" spans="1:21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41398.268622685187</v>
      </c>
      <c r="T3037" s="10">
        <f t="shared" si="286"/>
        <v>41368.268622685187</v>
      </c>
      <c r="U3037">
        <f t="shared" si="287"/>
        <v>2013</v>
      </c>
    </row>
    <row r="3038" spans="1:21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41502.207638888889</v>
      </c>
      <c r="T3038" s="10">
        <f t="shared" si="286"/>
        <v>41466.493564814817</v>
      </c>
      <c r="U3038">
        <f t="shared" si="287"/>
        <v>2013</v>
      </c>
    </row>
    <row r="3039" spans="1:21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40452.915972222225</v>
      </c>
      <c r="T3039" s="10">
        <f t="shared" si="286"/>
        <v>40378.601539351854</v>
      </c>
      <c r="U3039">
        <f t="shared" si="287"/>
        <v>2010</v>
      </c>
    </row>
    <row r="3040" spans="1:21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42432.96061342593</v>
      </c>
      <c r="T3040" s="10">
        <f t="shared" si="286"/>
        <v>42372.96061342593</v>
      </c>
      <c r="U3040">
        <f t="shared" si="287"/>
        <v>2016</v>
      </c>
    </row>
    <row r="3041" spans="1:21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41637.040972222225</v>
      </c>
      <c r="T3041" s="10">
        <f t="shared" si="286"/>
        <v>41610.502754629633</v>
      </c>
      <c r="U3041">
        <f t="shared" si="287"/>
        <v>2013</v>
      </c>
    </row>
    <row r="3042" spans="1:21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42181.666666666664</v>
      </c>
      <c r="T3042" s="10">
        <f t="shared" si="286"/>
        <v>42177.500243055554</v>
      </c>
      <c r="U3042">
        <f t="shared" si="287"/>
        <v>2015</v>
      </c>
    </row>
    <row r="3043" spans="1:21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42389.576944444452</v>
      </c>
      <c r="T3043" s="10">
        <f t="shared" si="286"/>
        <v>42359.576944444452</v>
      </c>
      <c r="U3043">
        <f t="shared" si="287"/>
        <v>2016</v>
      </c>
    </row>
    <row r="3044" spans="1:21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42283.396377314821</v>
      </c>
      <c r="T3044" s="10">
        <f t="shared" si="286"/>
        <v>42253.396377314821</v>
      </c>
      <c r="U3044">
        <f t="shared" si="287"/>
        <v>2015</v>
      </c>
    </row>
    <row r="3045" spans="1:21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42109.826388888891</v>
      </c>
      <c r="T3045" s="10">
        <f t="shared" si="286"/>
        <v>42082.778923611113</v>
      </c>
      <c r="U3045">
        <f t="shared" si="287"/>
        <v>2015</v>
      </c>
    </row>
    <row r="3046" spans="1:21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42402.435162037036</v>
      </c>
      <c r="T3046" s="10">
        <f t="shared" si="286"/>
        <v>42387.435162037036</v>
      </c>
      <c r="U3046">
        <f t="shared" si="287"/>
        <v>2016</v>
      </c>
    </row>
    <row r="3047" spans="1:21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41872.864062500004</v>
      </c>
      <c r="T3047" s="10">
        <f t="shared" si="286"/>
        <v>41842.864062500004</v>
      </c>
      <c r="U3047">
        <f t="shared" si="287"/>
        <v>2014</v>
      </c>
    </row>
    <row r="3048" spans="1:21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41891.911111111112</v>
      </c>
      <c r="T3048" s="10">
        <f t="shared" si="286"/>
        <v>41862.511412037042</v>
      </c>
      <c r="U3048">
        <f t="shared" si="287"/>
        <v>2014</v>
      </c>
    </row>
    <row r="3049" spans="1:21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42487.261111111111</v>
      </c>
      <c r="T3049" s="10">
        <f t="shared" si="286"/>
        <v>42443.697384259263</v>
      </c>
      <c r="U3049">
        <f t="shared" si="287"/>
        <v>2016</v>
      </c>
    </row>
    <row r="3050" spans="1:21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42004.598611111112</v>
      </c>
      <c r="T3050" s="10">
        <f t="shared" si="286"/>
        <v>41975.609513888892</v>
      </c>
      <c r="U3050">
        <f t="shared" si="287"/>
        <v>2014</v>
      </c>
    </row>
    <row r="3051" spans="1:21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42168.722858796296</v>
      </c>
      <c r="T3051" s="10">
        <f t="shared" si="286"/>
        <v>42138.722858796296</v>
      </c>
      <c r="U3051">
        <f t="shared" si="287"/>
        <v>2015</v>
      </c>
    </row>
    <row r="3052" spans="1:21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42494.876851851855</v>
      </c>
      <c r="T3052" s="10">
        <f t="shared" si="286"/>
        <v>42464.876851851855</v>
      </c>
      <c r="U3052">
        <f t="shared" si="287"/>
        <v>2016</v>
      </c>
    </row>
    <row r="3053" spans="1:21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42774.12436342593</v>
      </c>
      <c r="T3053" s="10">
        <f t="shared" si="286"/>
        <v>42744.12436342593</v>
      </c>
      <c r="U3053">
        <f t="shared" si="287"/>
        <v>2017</v>
      </c>
    </row>
    <row r="3054" spans="1:21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42152.374305555561</v>
      </c>
      <c r="T3054" s="10">
        <f t="shared" si="286"/>
        <v>42122.37840277778</v>
      </c>
      <c r="U3054">
        <f t="shared" si="287"/>
        <v>2015</v>
      </c>
    </row>
    <row r="3055" spans="1:21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41913.874305555561</v>
      </c>
      <c r="T3055" s="10">
        <f t="shared" si="286"/>
        <v>41862.470057870371</v>
      </c>
      <c r="U3055">
        <f t="shared" si="287"/>
        <v>2014</v>
      </c>
    </row>
    <row r="3056" spans="1:21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42064.75277777778</v>
      </c>
      <c r="T3056" s="10">
        <f t="shared" si="286"/>
        <v>42027.541134259263</v>
      </c>
      <c r="U3056">
        <f t="shared" si="287"/>
        <v>2015</v>
      </c>
    </row>
    <row r="3057" spans="1:21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42013.666550925926</v>
      </c>
      <c r="T3057" s="10">
        <f t="shared" si="286"/>
        <v>41953.666550925926</v>
      </c>
      <c r="U3057">
        <f t="shared" si="287"/>
        <v>2015</v>
      </c>
    </row>
    <row r="3058" spans="1:21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41911.344722222224</v>
      </c>
      <c r="T3058" s="10">
        <f t="shared" si="286"/>
        <v>41851.344722222224</v>
      </c>
      <c r="U3058">
        <f t="shared" si="287"/>
        <v>2014</v>
      </c>
    </row>
    <row r="3059" spans="1:21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42463.31725694445</v>
      </c>
      <c r="T3059" s="10">
        <f t="shared" si="286"/>
        <v>42433.358923611115</v>
      </c>
      <c r="U3059">
        <f t="shared" si="287"/>
        <v>2016</v>
      </c>
    </row>
    <row r="3060" spans="1:21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42510.082638888889</v>
      </c>
      <c r="T3060" s="10">
        <f t="shared" si="286"/>
        <v>42460.082638888889</v>
      </c>
      <c r="U3060">
        <f t="shared" si="287"/>
        <v>2016</v>
      </c>
    </row>
    <row r="3061" spans="1:21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41859.644050925926</v>
      </c>
      <c r="T3061" s="10">
        <f t="shared" si="286"/>
        <v>41829.644050925926</v>
      </c>
      <c r="U3061">
        <f t="shared" si="287"/>
        <v>2014</v>
      </c>
    </row>
    <row r="3062" spans="1:21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42274.983032407406</v>
      </c>
      <c r="T3062" s="10">
        <f t="shared" si="286"/>
        <v>42244.983032407406</v>
      </c>
      <c r="U3062">
        <f t="shared" si="287"/>
        <v>2015</v>
      </c>
    </row>
    <row r="3063" spans="1:21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41864.492453703708</v>
      </c>
      <c r="T3063" s="10">
        <f t="shared" si="286"/>
        <v>41834.492453703708</v>
      </c>
      <c r="U3063">
        <f t="shared" si="287"/>
        <v>2014</v>
      </c>
    </row>
    <row r="3064" spans="1:21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42277.458333333336</v>
      </c>
      <c r="T3064" s="10">
        <f t="shared" si="286"/>
        <v>42248.244120370371</v>
      </c>
      <c r="U3064">
        <f t="shared" si="287"/>
        <v>2015</v>
      </c>
    </row>
    <row r="3065" spans="1:21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42665.63122685186</v>
      </c>
      <c r="T3065" s="10">
        <f t="shared" si="286"/>
        <v>42630.63122685186</v>
      </c>
      <c r="U3065">
        <f t="shared" si="287"/>
        <v>2016</v>
      </c>
    </row>
    <row r="3066" spans="1:21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42329.999305555561</v>
      </c>
      <c r="T3066" s="10">
        <f t="shared" si="286"/>
        <v>42298.838495370372</v>
      </c>
      <c r="U3066">
        <f t="shared" si="287"/>
        <v>2015</v>
      </c>
    </row>
    <row r="3067" spans="1:21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41849.763564814821</v>
      </c>
      <c r="T3067" s="10">
        <f t="shared" si="286"/>
        <v>41824.763564814821</v>
      </c>
      <c r="U3067">
        <f t="shared" si="287"/>
        <v>2014</v>
      </c>
    </row>
    <row r="3068" spans="1:21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42560.936770833338</v>
      </c>
      <c r="T3068" s="10">
        <f t="shared" si="286"/>
        <v>42530.936770833338</v>
      </c>
      <c r="U3068">
        <f t="shared" si="287"/>
        <v>2016</v>
      </c>
    </row>
    <row r="3069" spans="1:21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42256.64674768519</v>
      </c>
      <c r="T3069" s="10">
        <f t="shared" si="286"/>
        <v>42226.64674768519</v>
      </c>
      <c r="U3069">
        <f t="shared" si="287"/>
        <v>2015</v>
      </c>
    </row>
    <row r="3070" spans="1:21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42293.399907407409</v>
      </c>
      <c r="T3070" s="10">
        <f t="shared" si="286"/>
        <v>42263.399907407409</v>
      </c>
      <c r="U3070">
        <f t="shared" si="287"/>
        <v>2015</v>
      </c>
    </row>
    <row r="3071" spans="1:21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41987.542060185187</v>
      </c>
      <c r="T3071" s="10">
        <f t="shared" si="286"/>
        <v>41957.542060185187</v>
      </c>
      <c r="U3071">
        <f t="shared" si="287"/>
        <v>2014</v>
      </c>
    </row>
    <row r="3072" spans="1:21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42711.441770833335</v>
      </c>
      <c r="T3072" s="10">
        <f t="shared" si="286"/>
        <v>42690.441770833335</v>
      </c>
      <c r="U3072">
        <f t="shared" si="287"/>
        <v>2016</v>
      </c>
    </row>
    <row r="3073" spans="1:21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42114.957638888889</v>
      </c>
      <c r="T3073" s="10">
        <f t="shared" si="286"/>
        <v>42097.440752314818</v>
      </c>
      <c r="U3073">
        <f t="shared" si="287"/>
        <v>2015</v>
      </c>
    </row>
    <row r="3074" spans="1:21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42672.781944444447</v>
      </c>
      <c r="T3074" s="10">
        <f t="shared" si="286"/>
        <v>42658.398865740739</v>
      </c>
      <c r="U3074">
        <f t="shared" si="287"/>
        <v>2016</v>
      </c>
    </row>
    <row r="3075" spans="1:21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T3138" si="292">(I3075/86400)+25569+(-7/24)</f>
        <v>42169.513194444451</v>
      </c>
      <c r="T3075" s="10">
        <f t="shared" si="292"/>
        <v>42111.392361111117</v>
      </c>
      <c r="U3075">
        <f t="shared" ref="U3075:U3138" si="293">YEAR(S3075)</f>
        <v>2015</v>
      </c>
    </row>
    <row r="3076" spans="1:21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42439.27961805556</v>
      </c>
      <c r="T3076" s="10">
        <f t="shared" si="292"/>
        <v>42409.27961805556</v>
      </c>
      <c r="U3076">
        <f t="shared" si="293"/>
        <v>2016</v>
      </c>
    </row>
    <row r="3077" spans="1:21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42600.810648148152</v>
      </c>
      <c r="T3077" s="10">
        <f t="shared" si="292"/>
        <v>42550.810648148152</v>
      </c>
      <c r="U3077">
        <f t="shared" si="293"/>
        <v>2016</v>
      </c>
    </row>
    <row r="3078" spans="1:21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42286.360219907408</v>
      </c>
      <c r="T3078" s="10">
        <f t="shared" si="292"/>
        <v>42226.360219907408</v>
      </c>
      <c r="U3078">
        <f t="shared" si="293"/>
        <v>2015</v>
      </c>
    </row>
    <row r="3079" spans="1:21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42796.665254629632</v>
      </c>
      <c r="T3079" s="10">
        <f t="shared" si="292"/>
        <v>42766.665254629632</v>
      </c>
      <c r="U3079">
        <f t="shared" si="293"/>
        <v>2017</v>
      </c>
    </row>
    <row r="3080" spans="1:21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42060.84716435185</v>
      </c>
      <c r="T3080" s="10">
        <f t="shared" si="292"/>
        <v>42030.84716435185</v>
      </c>
      <c r="U3080">
        <f t="shared" si="293"/>
        <v>2015</v>
      </c>
    </row>
    <row r="3081" spans="1:21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42085.38003472222</v>
      </c>
      <c r="T3081" s="10">
        <f t="shared" si="292"/>
        <v>42055.421701388892</v>
      </c>
      <c r="U3081">
        <f t="shared" si="293"/>
        <v>2015</v>
      </c>
    </row>
    <row r="3082" spans="1:21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41999.778287037036</v>
      </c>
      <c r="T3082" s="10">
        <f t="shared" si="292"/>
        <v>41939.736620370371</v>
      </c>
      <c r="U3082">
        <f t="shared" si="293"/>
        <v>2014</v>
      </c>
    </row>
    <row r="3083" spans="1:21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42266.88994212963</v>
      </c>
      <c r="T3083" s="10">
        <f t="shared" si="292"/>
        <v>42236.88994212963</v>
      </c>
      <c r="U3083">
        <f t="shared" si="293"/>
        <v>2015</v>
      </c>
    </row>
    <row r="3084" spans="1:21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42323.672986111116</v>
      </c>
      <c r="T3084" s="10">
        <f t="shared" si="292"/>
        <v>42293.631319444445</v>
      </c>
      <c r="U3084">
        <f t="shared" si="293"/>
        <v>2015</v>
      </c>
    </row>
    <row r="3085" spans="1:21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41882.916666666672</v>
      </c>
      <c r="T3085" s="10">
        <f t="shared" si="292"/>
        <v>41853.271736111114</v>
      </c>
      <c r="U3085">
        <f t="shared" si="293"/>
        <v>2014</v>
      </c>
    </row>
    <row r="3086" spans="1:21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42129.491666666669</v>
      </c>
      <c r="T3086" s="10">
        <f t="shared" si="292"/>
        <v>42100.432071759256</v>
      </c>
      <c r="U3086">
        <f t="shared" si="293"/>
        <v>2015</v>
      </c>
    </row>
    <row r="3087" spans="1:21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42276.59211805556</v>
      </c>
      <c r="T3087" s="10">
        <f t="shared" si="292"/>
        <v>42246.59211805556</v>
      </c>
      <c r="U3087">
        <f t="shared" si="293"/>
        <v>2015</v>
      </c>
    </row>
    <row r="3088" spans="1:21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42233.379155092596</v>
      </c>
      <c r="T3088" s="10">
        <f t="shared" si="292"/>
        <v>42173.379155092596</v>
      </c>
      <c r="U3088">
        <f t="shared" si="293"/>
        <v>2015</v>
      </c>
    </row>
    <row r="3089" spans="1:21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42724.900347222225</v>
      </c>
      <c r="T3089" s="10">
        <f t="shared" si="292"/>
        <v>42664.858680555561</v>
      </c>
      <c r="U3089">
        <f t="shared" si="293"/>
        <v>2016</v>
      </c>
    </row>
    <row r="3090" spans="1:21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42012.27847222222</v>
      </c>
      <c r="T3090" s="10">
        <f t="shared" si="292"/>
        <v>41981.280636574076</v>
      </c>
      <c r="U3090">
        <f t="shared" si="293"/>
        <v>2015</v>
      </c>
    </row>
    <row r="3091" spans="1:21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42559.790972222225</v>
      </c>
      <c r="T3091" s="10">
        <f t="shared" si="292"/>
        <v>42528.250960648154</v>
      </c>
      <c r="U3091">
        <f t="shared" si="293"/>
        <v>2016</v>
      </c>
    </row>
    <row r="3092" spans="1:21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42125.485474537039</v>
      </c>
      <c r="T3092" s="10">
        <f t="shared" si="292"/>
        <v>42065.527141203704</v>
      </c>
      <c r="U3092">
        <f t="shared" si="293"/>
        <v>2015</v>
      </c>
    </row>
    <row r="3093" spans="1:21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42596.656747685185</v>
      </c>
      <c r="T3093" s="10">
        <f t="shared" si="292"/>
        <v>42566.656747685185</v>
      </c>
      <c r="U3093">
        <f t="shared" si="293"/>
        <v>2016</v>
      </c>
    </row>
    <row r="3094" spans="1:21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42292.625000000007</v>
      </c>
      <c r="T3094" s="10">
        <f t="shared" si="292"/>
        <v>42255.327685185192</v>
      </c>
      <c r="U3094">
        <f t="shared" si="293"/>
        <v>2015</v>
      </c>
    </row>
    <row r="3095" spans="1:21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41790.874305555561</v>
      </c>
      <c r="T3095" s="10">
        <f t="shared" si="292"/>
        <v>41760.617372685192</v>
      </c>
      <c r="U3095">
        <f t="shared" si="293"/>
        <v>2014</v>
      </c>
    </row>
    <row r="3096" spans="1:21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42267.504120370373</v>
      </c>
      <c r="T3096" s="10">
        <f t="shared" si="292"/>
        <v>42207.504120370373</v>
      </c>
      <c r="U3096">
        <f t="shared" si="293"/>
        <v>2015</v>
      </c>
    </row>
    <row r="3097" spans="1:21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42582.733564814822</v>
      </c>
      <c r="T3097" s="10">
        <f t="shared" si="292"/>
        <v>42522.733564814822</v>
      </c>
      <c r="U3097">
        <f t="shared" si="293"/>
        <v>2016</v>
      </c>
    </row>
    <row r="3098" spans="1:21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42144.533865740748</v>
      </c>
      <c r="T3098" s="10">
        <f t="shared" si="292"/>
        <v>42114.533865740748</v>
      </c>
      <c r="U3098">
        <f t="shared" si="293"/>
        <v>2015</v>
      </c>
    </row>
    <row r="3099" spans="1:21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42650.291666666664</v>
      </c>
      <c r="T3099" s="10">
        <f t="shared" si="292"/>
        <v>42629.211817129632</v>
      </c>
      <c r="U3099">
        <f t="shared" si="293"/>
        <v>2016</v>
      </c>
    </row>
    <row r="3100" spans="1:21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42407.720138888886</v>
      </c>
      <c r="T3100" s="10">
        <f t="shared" si="292"/>
        <v>42359.500567129631</v>
      </c>
      <c r="U3100">
        <f t="shared" si="293"/>
        <v>2016</v>
      </c>
    </row>
    <row r="3101" spans="1:21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42411.898043981484</v>
      </c>
      <c r="T3101" s="10">
        <f t="shared" si="292"/>
        <v>42381.898043981484</v>
      </c>
      <c r="U3101">
        <f t="shared" si="293"/>
        <v>2016</v>
      </c>
    </row>
    <row r="3102" spans="1:21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41932.330729166672</v>
      </c>
      <c r="T3102" s="10">
        <f t="shared" si="292"/>
        <v>41902.330729166672</v>
      </c>
      <c r="U3102">
        <f t="shared" si="293"/>
        <v>2014</v>
      </c>
    </row>
    <row r="3103" spans="1:21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42201.038888888892</v>
      </c>
      <c r="T3103" s="10">
        <f t="shared" si="292"/>
        <v>42171.091863425929</v>
      </c>
      <c r="U3103">
        <f t="shared" si="293"/>
        <v>2015</v>
      </c>
    </row>
    <row r="3104" spans="1:21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42605.048819444448</v>
      </c>
      <c r="T3104" s="10">
        <f t="shared" si="292"/>
        <v>42555.048819444448</v>
      </c>
      <c r="U3104">
        <f t="shared" si="293"/>
        <v>2016</v>
      </c>
    </row>
    <row r="3105" spans="1:21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42166.864652777782</v>
      </c>
      <c r="T3105" s="10">
        <f t="shared" si="292"/>
        <v>42106.864652777782</v>
      </c>
      <c r="U3105">
        <f t="shared" si="293"/>
        <v>2015</v>
      </c>
    </row>
    <row r="3106" spans="1:21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42037.791666666664</v>
      </c>
      <c r="T3106" s="10">
        <f t="shared" si="292"/>
        <v>42006.617025462961</v>
      </c>
      <c r="U3106">
        <f t="shared" si="293"/>
        <v>2015</v>
      </c>
    </row>
    <row r="3107" spans="1:21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41930.916666666672</v>
      </c>
      <c r="T3107" s="10">
        <f t="shared" si="292"/>
        <v>41876.427268518521</v>
      </c>
      <c r="U3107">
        <f t="shared" si="293"/>
        <v>2014</v>
      </c>
    </row>
    <row r="3108" spans="1:21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42263.625000000007</v>
      </c>
      <c r="T3108" s="10">
        <f t="shared" si="292"/>
        <v>42241.137453703705</v>
      </c>
      <c r="U3108">
        <f t="shared" si="293"/>
        <v>2015</v>
      </c>
    </row>
    <row r="3109" spans="1:21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42135.522581018522</v>
      </c>
      <c r="T3109" s="10">
        <f t="shared" si="292"/>
        <v>42128.522581018522</v>
      </c>
      <c r="U3109">
        <f t="shared" si="293"/>
        <v>2015</v>
      </c>
    </row>
    <row r="3110" spans="1:21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42122.34715277778</v>
      </c>
      <c r="T3110" s="10">
        <f t="shared" si="292"/>
        <v>42062.388819444452</v>
      </c>
      <c r="U3110">
        <f t="shared" si="293"/>
        <v>2015</v>
      </c>
    </row>
    <row r="3111" spans="1:21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41878.833449074074</v>
      </c>
      <c r="T3111" s="10">
        <f t="shared" si="292"/>
        <v>41843.833449074074</v>
      </c>
      <c r="U3111">
        <f t="shared" si="293"/>
        <v>2014</v>
      </c>
    </row>
    <row r="3112" spans="1:21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42784.739803240744</v>
      </c>
      <c r="T3112" s="10">
        <f t="shared" si="292"/>
        <v>42744.739803240744</v>
      </c>
      <c r="U3112">
        <f t="shared" si="293"/>
        <v>2017</v>
      </c>
    </row>
    <row r="3113" spans="1:21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41916.303472222229</v>
      </c>
      <c r="T3113" s="10">
        <f t="shared" si="292"/>
        <v>41885.303472222229</v>
      </c>
      <c r="U3113">
        <f t="shared" si="293"/>
        <v>2014</v>
      </c>
    </row>
    <row r="3114" spans="1:21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42674.830254629633</v>
      </c>
      <c r="T3114" s="10">
        <f t="shared" si="292"/>
        <v>42614.830254629633</v>
      </c>
      <c r="U3114">
        <f t="shared" si="293"/>
        <v>2016</v>
      </c>
    </row>
    <row r="3115" spans="1:21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42111.439606481486</v>
      </c>
      <c r="T3115" s="10">
        <f t="shared" si="292"/>
        <v>42081.439606481486</v>
      </c>
      <c r="U3115">
        <f t="shared" si="293"/>
        <v>2015</v>
      </c>
    </row>
    <row r="3116" spans="1:21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41903.340856481482</v>
      </c>
      <c r="T3116" s="10">
        <f t="shared" si="292"/>
        <v>41843.340856481482</v>
      </c>
      <c r="U3116">
        <f t="shared" si="293"/>
        <v>2014</v>
      </c>
    </row>
    <row r="3117" spans="1:21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42526.155405092599</v>
      </c>
      <c r="T3117" s="10">
        <f t="shared" si="292"/>
        <v>42496.155405092599</v>
      </c>
      <c r="U3117">
        <f t="shared" si="293"/>
        <v>2016</v>
      </c>
    </row>
    <row r="3118" spans="1:21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42095.223668981482</v>
      </c>
      <c r="T3118" s="10">
        <f t="shared" si="292"/>
        <v>42081.223668981482</v>
      </c>
      <c r="U3118">
        <f t="shared" si="293"/>
        <v>2015</v>
      </c>
    </row>
    <row r="3119" spans="1:21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42517.258333333339</v>
      </c>
      <c r="T3119" s="10">
        <f t="shared" si="292"/>
        <v>42509.082870370374</v>
      </c>
      <c r="U3119">
        <f t="shared" si="293"/>
        <v>2016</v>
      </c>
    </row>
    <row r="3120" spans="1:21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42553.357905092598</v>
      </c>
      <c r="T3120" s="10">
        <f t="shared" si="292"/>
        <v>42534.357905092598</v>
      </c>
      <c r="U3120">
        <f t="shared" si="293"/>
        <v>2016</v>
      </c>
    </row>
    <row r="3121" spans="1:21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42089.712175925924</v>
      </c>
      <c r="T3121" s="10">
        <f t="shared" si="292"/>
        <v>42059.753842592596</v>
      </c>
      <c r="U3121">
        <f t="shared" si="293"/>
        <v>2015</v>
      </c>
    </row>
    <row r="3122" spans="1:21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42495.608750000007</v>
      </c>
      <c r="T3122" s="10">
        <f t="shared" si="292"/>
        <v>42435.650416666664</v>
      </c>
      <c r="U3122">
        <f t="shared" si="293"/>
        <v>2016</v>
      </c>
    </row>
    <row r="3123" spans="1:21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41908.388136574074</v>
      </c>
      <c r="T3123" s="10">
        <f t="shared" si="292"/>
        <v>41848.388136574074</v>
      </c>
      <c r="U3123">
        <f t="shared" si="293"/>
        <v>2014</v>
      </c>
    </row>
    <row r="3124" spans="1:21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42683.68208333334</v>
      </c>
      <c r="T3124" s="10">
        <f t="shared" si="292"/>
        <v>42678.640416666669</v>
      </c>
      <c r="U3124">
        <f t="shared" si="293"/>
        <v>2016</v>
      </c>
    </row>
    <row r="3125" spans="1:21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42560.701365740744</v>
      </c>
      <c r="T3125" s="10">
        <f t="shared" si="292"/>
        <v>42530.701365740744</v>
      </c>
      <c r="U3125">
        <f t="shared" si="293"/>
        <v>2016</v>
      </c>
    </row>
    <row r="3126" spans="1:21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42037.488437500004</v>
      </c>
      <c r="T3126" s="10">
        <f t="shared" si="292"/>
        <v>41977.488437500004</v>
      </c>
      <c r="U3126">
        <f t="shared" si="293"/>
        <v>2015</v>
      </c>
    </row>
    <row r="3127" spans="1:21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42375.915185185186</v>
      </c>
      <c r="T3127" s="10">
        <f t="shared" si="292"/>
        <v>42345.915185185186</v>
      </c>
      <c r="U3127">
        <f t="shared" si="293"/>
        <v>2016</v>
      </c>
    </row>
    <row r="3128" spans="1:21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42456.684745370374</v>
      </c>
      <c r="T3128" s="10">
        <f t="shared" si="292"/>
        <v>42426.726412037038</v>
      </c>
      <c r="U3128">
        <f t="shared" si="293"/>
        <v>2016</v>
      </c>
    </row>
    <row r="3129" spans="1:21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42064.565150462964</v>
      </c>
      <c r="T3129" s="10">
        <f t="shared" si="292"/>
        <v>42034.565150462964</v>
      </c>
      <c r="U3129">
        <f t="shared" si="293"/>
        <v>2015</v>
      </c>
    </row>
    <row r="3130" spans="1:21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42810.492372685192</v>
      </c>
      <c r="T3130" s="10">
        <f t="shared" si="292"/>
        <v>42780.534039351849</v>
      </c>
      <c r="U3130">
        <f t="shared" si="293"/>
        <v>2017</v>
      </c>
    </row>
    <row r="3131" spans="1:21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42843.509479166671</v>
      </c>
      <c r="T3131" s="10">
        <f t="shared" si="292"/>
        <v>42803.551145833335</v>
      </c>
      <c r="U3131">
        <f t="shared" si="293"/>
        <v>2017</v>
      </c>
    </row>
    <row r="3132" spans="1:21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42838.915972222225</v>
      </c>
      <c r="T3132" s="10">
        <f t="shared" si="292"/>
        <v>42808.348564814813</v>
      </c>
      <c r="U3132">
        <f t="shared" si="293"/>
        <v>2017</v>
      </c>
    </row>
    <row r="3133" spans="1:21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42833.245891203704</v>
      </c>
      <c r="T3133" s="10">
        <f t="shared" si="292"/>
        <v>42803.287557870375</v>
      </c>
      <c r="U3133">
        <f t="shared" si="293"/>
        <v>2017</v>
      </c>
    </row>
    <row r="3134" spans="1:21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42846.016898148147</v>
      </c>
      <c r="T3134" s="10">
        <f t="shared" si="292"/>
        <v>42786.058564814819</v>
      </c>
      <c r="U3134">
        <f t="shared" si="293"/>
        <v>2017</v>
      </c>
    </row>
    <row r="3135" spans="1:21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42818.231875000005</v>
      </c>
      <c r="T3135" s="10">
        <f t="shared" si="292"/>
        <v>42788.273541666669</v>
      </c>
      <c r="U3135">
        <f t="shared" si="293"/>
        <v>2017</v>
      </c>
    </row>
    <row r="3136" spans="1:21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42821.386793981488</v>
      </c>
      <c r="T3136" s="10">
        <f t="shared" si="292"/>
        <v>42800.428460648145</v>
      </c>
      <c r="U3136">
        <f t="shared" si="293"/>
        <v>2017</v>
      </c>
    </row>
    <row r="3137" spans="1:21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42828.860196759262</v>
      </c>
      <c r="T3137" s="10">
        <f t="shared" si="292"/>
        <v>42806.860196759262</v>
      </c>
      <c r="U3137">
        <f t="shared" si="293"/>
        <v>2017</v>
      </c>
    </row>
    <row r="3138" spans="1:21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42825.665972222225</v>
      </c>
      <c r="T3138" s="10">
        <f t="shared" si="292"/>
        <v>42789.170763888891</v>
      </c>
      <c r="U3138">
        <f t="shared" si="293"/>
        <v>2017</v>
      </c>
    </row>
    <row r="3139" spans="1:21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T3202" si="298">(I3139/86400)+25569+(-7/24)</f>
        <v>42858.508333333339</v>
      </c>
      <c r="T3139" s="10">
        <f t="shared" si="298"/>
        <v>42807.593391203707</v>
      </c>
      <c r="U3139">
        <f t="shared" ref="U3139:U3202" si="299">YEAR(S3139)</f>
        <v>2017</v>
      </c>
    </row>
    <row r="3140" spans="1:21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42828.354247685187</v>
      </c>
      <c r="T3140" s="10">
        <f t="shared" si="298"/>
        <v>42809.354247685187</v>
      </c>
      <c r="U3140">
        <f t="shared" si="299"/>
        <v>2017</v>
      </c>
    </row>
    <row r="3141" spans="1:21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42818.897916666669</v>
      </c>
      <c r="T3141" s="10">
        <f t="shared" si="298"/>
        <v>42784.978703703709</v>
      </c>
      <c r="U3141">
        <f t="shared" si="299"/>
        <v>2017</v>
      </c>
    </row>
    <row r="3142" spans="1:21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42832.385451388887</v>
      </c>
      <c r="T3142" s="10">
        <f t="shared" si="298"/>
        <v>42802.427118055559</v>
      </c>
      <c r="U3142">
        <f t="shared" si="299"/>
        <v>2017</v>
      </c>
    </row>
    <row r="3143" spans="1:21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42841.541666666664</v>
      </c>
      <c r="T3143" s="10">
        <f t="shared" si="298"/>
        <v>42800.46166666667</v>
      </c>
      <c r="U3143">
        <f t="shared" si="299"/>
        <v>2017</v>
      </c>
    </row>
    <row r="3144" spans="1:21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42813.179849537039</v>
      </c>
      <c r="T3144" s="10">
        <f t="shared" si="298"/>
        <v>42783.22151620371</v>
      </c>
      <c r="U3144">
        <f t="shared" si="299"/>
        <v>2017</v>
      </c>
    </row>
    <row r="3145" spans="1:21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42834.066620370373</v>
      </c>
      <c r="T3145" s="10">
        <f t="shared" si="298"/>
        <v>42808.066620370373</v>
      </c>
      <c r="U3145">
        <f t="shared" si="299"/>
        <v>2017</v>
      </c>
    </row>
    <row r="3146" spans="1:21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42812.958333333336</v>
      </c>
      <c r="T3146" s="10">
        <f t="shared" si="298"/>
        <v>42796.246608796304</v>
      </c>
      <c r="U3146">
        <f t="shared" si="299"/>
        <v>2017</v>
      </c>
    </row>
    <row r="3147" spans="1:21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42821.707569444443</v>
      </c>
      <c r="T3147" s="10">
        <f t="shared" si="298"/>
        <v>42761.749236111114</v>
      </c>
      <c r="U3147">
        <f t="shared" si="299"/>
        <v>2017</v>
      </c>
    </row>
    <row r="3148" spans="1:21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42841.349143518521</v>
      </c>
      <c r="T3148" s="10">
        <f t="shared" si="298"/>
        <v>42796.390810185192</v>
      </c>
      <c r="U3148">
        <f t="shared" si="299"/>
        <v>2017</v>
      </c>
    </row>
    <row r="3149" spans="1:21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41949.719386574077</v>
      </c>
      <c r="T3149" s="10">
        <f t="shared" si="298"/>
        <v>41909.677719907406</v>
      </c>
      <c r="U3149">
        <f t="shared" si="299"/>
        <v>2014</v>
      </c>
    </row>
    <row r="3150" spans="1:21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41912.875</v>
      </c>
      <c r="T3150" s="10">
        <f t="shared" si="298"/>
        <v>41891.373657407406</v>
      </c>
      <c r="U3150">
        <f t="shared" si="299"/>
        <v>2014</v>
      </c>
    </row>
    <row r="3151" spans="1:21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41249.791666666672</v>
      </c>
      <c r="T3151" s="10">
        <f t="shared" si="298"/>
        <v>41225.725694444445</v>
      </c>
      <c r="U3151">
        <f t="shared" si="299"/>
        <v>2012</v>
      </c>
    </row>
    <row r="3152" spans="1:21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40567.875</v>
      </c>
      <c r="T3152" s="10">
        <f t="shared" si="298"/>
        <v>40477.972256944449</v>
      </c>
      <c r="U3152">
        <f t="shared" si="299"/>
        <v>2011</v>
      </c>
    </row>
    <row r="3153" spans="1:21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41892.548310185186</v>
      </c>
      <c r="T3153" s="10">
        <f t="shared" si="298"/>
        <v>41862.548310185186</v>
      </c>
      <c r="U3153">
        <f t="shared" si="299"/>
        <v>2014</v>
      </c>
    </row>
    <row r="3154" spans="1:21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41580.576006944444</v>
      </c>
      <c r="T3154" s="10">
        <f t="shared" si="298"/>
        <v>41550.576006944444</v>
      </c>
      <c r="U3154">
        <f t="shared" si="299"/>
        <v>2013</v>
      </c>
    </row>
    <row r="3155" spans="1:21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40663.915972222225</v>
      </c>
      <c r="T3155" s="10">
        <f t="shared" si="298"/>
        <v>40632.862696759265</v>
      </c>
      <c r="U3155">
        <f t="shared" si="299"/>
        <v>2011</v>
      </c>
    </row>
    <row r="3156" spans="1:21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41000.542337962965</v>
      </c>
      <c r="T3156" s="10">
        <f t="shared" si="298"/>
        <v>40970.584004629629</v>
      </c>
      <c r="U3156">
        <f t="shared" si="299"/>
        <v>2012</v>
      </c>
    </row>
    <row r="3157" spans="1:21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41263.207465277781</v>
      </c>
      <c r="T3157" s="10">
        <f t="shared" si="298"/>
        <v>41233.207465277781</v>
      </c>
      <c r="U3157">
        <f t="shared" si="299"/>
        <v>2012</v>
      </c>
    </row>
    <row r="3158" spans="1:21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41061.66138888889</v>
      </c>
      <c r="T3158" s="10">
        <f t="shared" si="298"/>
        <v>41026.66138888889</v>
      </c>
      <c r="U3158">
        <f t="shared" si="299"/>
        <v>2012</v>
      </c>
    </row>
    <row r="3159" spans="1:21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41838.916666666672</v>
      </c>
      <c r="T3159" s="10">
        <f t="shared" si="298"/>
        <v>41829.49658564815</v>
      </c>
      <c r="U3159">
        <f t="shared" si="299"/>
        <v>2014</v>
      </c>
    </row>
    <row r="3160" spans="1:21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41477.548055555562</v>
      </c>
      <c r="T3160" s="10">
        <f t="shared" si="298"/>
        <v>41447.548055555562</v>
      </c>
      <c r="U3160">
        <f t="shared" si="299"/>
        <v>2013</v>
      </c>
    </row>
    <row r="3161" spans="1:21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40926.666666666672</v>
      </c>
      <c r="T3161" s="10">
        <f t="shared" si="298"/>
        <v>40883.775011574078</v>
      </c>
      <c r="U3161">
        <f t="shared" si="299"/>
        <v>2012</v>
      </c>
    </row>
    <row r="3162" spans="1:21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41863.915972222225</v>
      </c>
      <c r="T3162" s="10">
        <f t="shared" si="298"/>
        <v>41840.973229166666</v>
      </c>
      <c r="U3162">
        <f t="shared" si="299"/>
        <v>2014</v>
      </c>
    </row>
    <row r="3163" spans="1:21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41927.244467592594</v>
      </c>
      <c r="T3163" s="10">
        <f t="shared" si="298"/>
        <v>41897.244467592594</v>
      </c>
      <c r="U3163">
        <f t="shared" si="299"/>
        <v>2014</v>
      </c>
    </row>
    <row r="3164" spans="1:21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41826.791666666672</v>
      </c>
      <c r="T3164" s="10">
        <f t="shared" si="298"/>
        <v>41799.394236111111</v>
      </c>
      <c r="U3164">
        <f t="shared" si="299"/>
        <v>2014</v>
      </c>
    </row>
    <row r="3165" spans="1:21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41805.462094907409</v>
      </c>
      <c r="T3165" s="10">
        <f t="shared" si="298"/>
        <v>41775.462094907409</v>
      </c>
      <c r="U3165">
        <f t="shared" si="299"/>
        <v>2014</v>
      </c>
    </row>
    <row r="3166" spans="1:21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41799.514062499999</v>
      </c>
      <c r="T3166" s="10">
        <f t="shared" si="298"/>
        <v>41766.514062499999</v>
      </c>
      <c r="U3166">
        <f t="shared" si="299"/>
        <v>2014</v>
      </c>
    </row>
    <row r="3167" spans="1:21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40665.874305555561</v>
      </c>
      <c r="T3167" s="10">
        <f t="shared" si="298"/>
        <v>40643.867592592593</v>
      </c>
      <c r="U3167">
        <f t="shared" si="299"/>
        <v>2011</v>
      </c>
    </row>
    <row r="3168" spans="1:21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41969.040972222225</v>
      </c>
      <c r="T3168" s="10">
        <f t="shared" si="298"/>
        <v>41940.399918981486</v>
      </c>
      <c r="U3168">
        <f t="shared" si="299"/>
        <v>2014</v>
      </c>
    </row>
    <row r="3169" spans="1:21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41852.884039351855</v>
      </c>
      <c r="T3169" s="10">
        <f t="shared" si="298"/>
        <v>41838.884039351855</v>
      </c>
      <c r="U3169">
        <f t="shared" si="299"/>
        <v>2014</v>
      </c>
    </row>
    <row r="3170" spans="1:21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41803.625</v>
      </c>
      <c r="T3170" s="10">
        <f t="shared" si="298"/>
        <v>41771.81427083334</v>
      </c>
      <c r="U3170">
        <f t="shared" si="299"/>
        <v>2014</v>
      </c>
    </row>
    <row r="3171" spans="1:21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41620.915972222225</v>
      </c>
      <c r="T3171" s="10">
        <f t="shared" si="298"/>
        <v>41591.44630787037</v>
      </c>
      <c r="U3171">
        <f t="shared" si="299"/>
        <v>2013</v>
      </c>
    </row>
    <row r="3172" spans="1:21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41821.875</v>
      </c>
      <c r="T3172" s="10">
        <f t="shared" si="298"/>
        <v>41788.788703703707</v>
      </c>
      <c r="U3172">
        <f t="shared" si="299"/>
        <v>2014</v>
      </c>
    </row>
    <row r="3173" spans="1:21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42496.316643518519</v>
      </c>
      <c r="T3173" s="10">
        <f t="shared" si="298"/>
        <v>42466.316643518519</v>
      </c>
      <c r="U3173">
        <f t="shared" si="299"/>
        <v>2016</v>
      </c>
    </row>
    <row r="3174" spans="1:21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40953.438287037039</v>
      </c>
      <c r="T3174" s="10">
        <f t="shared" si="298"/>
        <v>40923.438287037039</v>
      </c>
      <c r="U3174">
        <f t="shared" si="299"/>
        <v>2012</v>
      </c>
    </row>
    <row r="3175" spans="1:21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41908.58671296297</v>
      </c>
      <c r="T3175" s="10">
        <f t="shared" si="298"/>
        <v>41878.58671296297</v>
      </c>
      <c r="U3175">
        <f t="shared" si="299"/>
        <v>2014</v>
      </c>
    </row>
    <row r="3176" spans="1:21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41876.573009259264</v>
      </c>
      <c r="T3176" s="10">
        <f t="shared" si="298"/>
        <v>41862.573009259264</v>
      </c>
      <c r="U3176">
        <f t="shared" si="299"/>
        <v>2014</v>
      </c>
    </row>
    <row r="3177" spans="1:21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40591.595219907409</v>
      </c>
      <c r="T3177" s="10">
        <f t="shared" si="298"/>
        <v>40531.595219907409</v>
      </c>
      <c r="U3177">
        <f t="shared" si="299"/>
        <v>2011</v>
      </c>
    </row>
    <row r="3178" spans="1:21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41504.333333333336</v>
      </c>
      <c r="T3178" s="10">
        <f t="shared" si="298"/>
        <v>41477.639247685183</v>
      </c>
      <c r="U3178">
        <f t="shared" si="299"/>
        <v>2013</v>
      </c>
    </row>
    <row r="3179" spans="1:21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41811.375104166669</v>
      </c>
      <c r="T3179" s="10">
        <f t="shared" si="298"/>
        <v>41781.375104166669</v>
      </c>
      <c r="U3179">
        <f t="shared" si="299"/>
        <v>2014</v>
      </c>
    </row>
    <row r="3180" spans="1:21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41836.313368055555</v>
      </c>
      <c r="T3180" s="10">
        <f t="shared" si="298"/>
        <v>41806.313368055555</v>
      </c>
      <c r="U3180">
        <f t="shared" si="299"/>
        <v>2014</v>
      </c>
    </row>
    <row r="3181" spans="1:21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41400.410543981481</v>
      </c>
      <c r="T3181" s="10">
        <f t="shared" si="298"/>
        <v>41375.410543981481</v>
      </c>
      <c r="U3181">
        <f t="shared" si="299"/>
        <v>2013</v>
      </c>
    </row>
    <row r="3182" spans="1:21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41810.120937500003</v>
      </c>
      <c r="T3182" s="10">
        <f t="shared" si="298"/>
        <v>41780.120937500003</v>
      </c>
      <c r="U3182">
        <f t="shared" si="299"/>
        <v>2014</v>
      </c>
    </row>
    <row r="3183" spans="1:21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41805.375</v>
      </c>
      <c r="T3183" s="10">
        <f t="shared" si="298"/>
        <v>41779.018368055556</v>
      </c>
      <c r="U3183">
        <f t="shared" si="299"/>
        <v>2014</v>
      </c>
    </row>
    <row r="3184" spans="1:21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40939.416666666672</v>
      </c>
      <c r="T3184" s="10">
        <f t="shared" si="298"/>
        <v>40883.657650462963</v>
      </c>
      <c r="U3184">
        <f t="shared" si="299"/>
        <v>2012</v>
      </c>
    </row>
    <row r="3185" spans="1:21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41509.503113425926</v>
      </c>
      <c r="T3185" s="10">
        <f t="shared" si="298"/>
        <v>41491.503113425926</v>
      </c>
      <c r="U3185">
        <f t="shared" si="299"/>
        <v>2013</v>
      </c>
    </row>
    <row r="3186" spans="1:21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41821.701747685183</v>
      </c>
      <c r="T3186" s="10">
        <f t="shared" si="298"/>
        <v>41791.701747685183</v>
      </c>
      <c r="U3186">
        <f t="shared" si="299"/>
        <v>2014</v>
      </c>
    </row>
    <row r="3187" spans="1:21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41836.685659722229</v>
      </c>
      <c r="T3187" s="10">
        <f t="shared" si="298"/>
        <v>41829.685659722229</v>
      </c>
      <c r="U3187">
        <f t="shared" si="299"/>
        <v>2014</v>
      </c>
    </row>
    <row r="3188" spans="1:21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41898.583333333336</v>
      </c>
      <c r="T3188" s="10">
        <f t="shared" si="298"/>
        <v>41868.632384259261</v>
      </c>
      <c r="U3188">
        <f t="shared" si="299"/>
        <v>2014</v>
      </c>
    </row>
    <row r="3189" spans="1:21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41855.3746875</v>
      </c>
      <c r="T3189" s="10">
        <f t="shared" si="298"/>
        <v>41835.3746875</v>
      </c>
      <c r="U3189">
        <f t="shared" si="299"/>
        <v>2014</v>
      </c>
    </row>
    <row r="3190" spans="1:21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42165.123865740745</v>
      </c>
      <c r="T3190" s="10">
        <f t="shared" si="298"/>
        <v>42144.123865740745</v>
      </c>
      <c r="U3190">
        <f t="shared" si="299"/>
        <v>2015</v>
      </c>
    </row>
    <row r="3191" spans="1:21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42148.054768518523</v>
      </c>
      <c r="T3191" s="10">
        <f t="shared" si="298"/>
        <v>42118.054768518523</v>
      </c>
      <c r="U3191">
        <f t="shared" si="299"/>
        <v>2015</v>
      </c>
    </row>
    <row r="3192" spans="1:21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42712.901331018518</v>
      </c>
      <c r="T3192" s="10">
        <f t="shared" si="298"/>
        <v>42682.859664351854</v>
      </c>
      <c r="U3192">
        <f t="shared" si="299"/>
        <v>2016</v>
      </c>
    </row>
    <row r="3193" spans="1:21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42598.463761574072</v>
      </c>
      <c r="T3193" s="10">
        <f t="shared" si="298"/>
        <v>42538.463761574072</v>
      </c>
      <c r="U3193">
        <f t="shared" si="299"/>
        <v>2016</v>
      </c>
    </row>
    <row r="3194" spans="1:21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42063.625000000007</v>
      </c>
      <c r="T3194" s="10">
        <f t="shared" si="298"/>
        <v>42018.648831018516</v>
      </c>
      <c r="U3194">
        <f t="shared" si="299"/>
        <v>2015</v>
      </c>
    </row>
    <row r="3195" spans="1:21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42055.676574074074</v>
      </c>
      <c r="T3195" s="10">
        <f t="shared" si="298"/>
        <v>42010.676574074074</v>
      </c>
      <c r="U3195">
        <f t="shared" si="299"/>
        <v>2015</v>
      </c>
    </row>
    <row r="3196" spans="1:21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42211.770810185182</v>
      </c>
      <c r="T3196" s="10">
        <f t="shared" si="298"/>
        <v>42181.770810185182</v>
      </c>
      <c r="U3196">
        <f t="shared" si="299"/>
        <v>2015</v>
      </c>
    </row>
    <row r="3197" spans="1:21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42047.302569444444</v>
      </c>
      <c r="T3197" s="10">
        <f t="shared" si="298"/>
        <v>42017.302569444444</v>
      </c>
      <c r="U3197">
        <f t="shared" si="299"/>
        <v>2015</v>
      </c>
    </row>
    <row r="3198" spans="1:21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42217.291666666664</v>
      </c>
      <c r="T3198" s="10">
        <f t="shared" si="298"/>
        <v>42157.306423611117</v>
      </c>
      <c r="U3198">
        <f t="shared" si="299"/>
        <v>2015</v>
      </c>
    </row>
    <row r="3199" spans="1:21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42039.201597222222</v>
      </c>
      <c r="T3199" s="10">
        <f t="shared" si="298"/>
        <v>42009.201597222222</v>
      </c>
      <c r="U3199">
        <f t="shared" si="299"/>
        <v>2015</v>
      </c>
    </row>
    <row r="3200" spans="1:21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42051.132835648146</v>
      </c>
      <c r="T3200" s="10">
        <f t="shared" si="298"/>
        <v>42013.132835648146</v>
      </c>
      <c r="U3200">
        <f t="shared" si="299"/>
        <v>2015</v>
      </c>
    </row>
    <row r="3201" spans="1:21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41888.583333333336</v>
      </c>
      <c r="T3201" s="10">
        <f t="shared" si="298"/>
        <v>41858.470115740747</v>
      </c>
      <c r="U3201">
        <f t="shared" si="299"/>
        <v>2014</v>
      </c>
    </row>
    <row r="3202" spans="1:21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42489.94027777778</v>
      </c>
      <c r="T3202" s="10">
        <f t="shared" si="298"/>
        <v>42460.028946759259</v>
      </c>
      <c r="U3202">
        <f t="shared" si="299"/>
        <v>2016</v>
      </c>
    </row>
    <row r="3203" spans="1:21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T3266" si="304">(I3203/86400)+25569+(-7/24)</f>
        <v>41882.475428240745</v>
      </c>
      <c r="T3203" s="10">
        <f t="shared" si="304"/>
        <v>41861.475428240745</v>
      </c>
      <c r="U3203">
        <f t="shared" ref="U3203:U3266" si="305">YEAR(S3203)</f>
        <v>2014</v>
      </c>
    </row>
    <row r="3204" spans="1:21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42351.957638888889</v>
      </c>
      <c r="T3204" s="10">
        <f t="shared" si="304"/>
        <v>42293.561875000007</v>
      </c>
      <c r="U3204">
        <f t="shared" si="305"/>
        <v>2015</v>
      </c>
    </row>
    <row r="3205" spans="1:21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42272.697013888894</v>
      </c>
      <c r="T3205" s="10">
        <f t="shared" si="304"/>
        <v>42242.697013888894</v>
      </c>
      <c r="U3205">
        <f t="shared" si="305"/>
        <v>2015</v>
      </c>
    </row>
    <row r="3206" spans="1:21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42202.384722222225</v>
      </c>
      <c r="T3206" s="10">
        <f t="shared" si="304"/>
        <v>42172.394432870373</v>
      </c>
      <c r="U3206">
        <f t="shared" si="305"/>
        <v>2015</v>
      </c>
    </row>
    <row r="3207" spans="1:21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42125.083009259259</v>
      </c>
      <c r="T3207" s="10">
        <f t="shared" si="304"/>
        <v>42095.083009259259</v>
      </c>
      <c r="U3207">
        <f t="shared" si="305"/>
        <v>2015</v>
      </c>
    </row>
    <row r="3208" spans="1:21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42265.984386574077</v>
      </c>
      <c r="T3208" s="10">
        <f t="shared" si="304"/>
        <v>42235.984386574077</v>
      </c>
      <c r="U3208">
        <f t="shared" si="305"/>
        <v>2015</v>
      </c>
    </row>
    <row r="3209" spans="1:21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42116.944525462961</v>
      </c>
      <c r="T3209" s="10">
        <f t="shared" si="304"/>
        <v>42056.986192129632</v>
      </c>
      <c r="U3209">
        <f t="shared" si="305"/>
        <v>2015</v>
      </c>
    </row>
    <row r="3210" spans="1:21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41848.313391203708</v>
      </c>
      <c r="T3210" s="10">
        <f t="shared" si="304"/>
        <v>41827.313391203708</v>
      </c>
      <c r="U3210">
        <f t="shared" si="305"/>
        <v>2014</v>
      </c>
    </row>
    <row r="3211" spans="1:21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41810.666666666672</v>
      </c>
      <c r="T3211" s="10">
        <f t="shared" si="304"/>
        <v>41778.345578703702</v>
      </c>
      <c r="U3211">
        <f t="shared" si="305"/>
        <v>2014</v>
      </c>
    </row>
    <row r="3212" spans="1:21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41060.874305555561</v>
      </c>
      <c r="T3212" s="10">
        <f t="shared" si="304"/>
        <v>41013.644895833335</v>
      </c>
      <c r="U3212">
        <f t="shared" si="305"/>
        <v>2012</v>
      </c>
    </row>
    <row r="3213" spans="1:21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41865.791666666672</v>
      </c>
      <c r="T3213" s="10">
        <f t="shared" si="304"/>
        <v>41834.294907407406</v>
      </c>
      <c r="U3213">
        <f t="shared" si="305"/>
        <v>2014</v>
      </c>
    </row>
    <row r="3214" spans="1:21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41859.504062500004</v>
      </c>
      <c r="T3214" s="10">
        <f t="shared" si="304"/>
        <v>41829.504062500004</v>
      </c>
      <c r="U3214">
        <f t="shared" si="305"/>
        <v>2014</v>
      </c>
    </row>
    <row r="3215" spans="1:21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42211.471747685187</v>
      </c>
      <c r="T3215" s="10">
        <f t="shared" si="304"/>
        <v>42171.471747685187</v>
      </c>
      <c r="U3215">
        <f t="shared" si="305"/>
        <v>2015</v>
      </c>
    </row>
    <row r="3216" spans="1:21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42374.704861111117</v>
      </c>
      <c r="T3216" s="10">
        <f t="shared" si="304"/>
        <v>42337.500844907408</v>
      </c>
      <c r="U3216">
        <f t="shared" si="305"/>
        <v>2016</v>
      </c>
    </row>
    <row r="3217" spans="1:21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42256.874305555561</v>
      </c>
      <c r="T3217" s="10">
        <f t="shared" si="304"/>
        <v>42219.373506944445</v>
      </c>
      <c r="U3217">
        <f t="shared" si="305"/>
        <v>2015</v>
      </c>
    </row>
    <row r="3218" spans="1:21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42196.312500000007</v>
      </c>
      <c r="T3218" s="10">
        <f t="shared" si="304"/>
        <v>42165.170960648153</v>
      </c>
      <c r="U3218">
        <f t="shared" si="305"/>
        <v>2015</v>
      </c>
    </row>
    <row r="3219" spans="1:21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42678.254444444443</v>
      </c>
      <c r="T3219" s="10">
        <f t="shared" si="304"/>
        <v>42648.254444444443</v>
      </c>
      <c r="U3219">
        <f t="shared" si="305"/>
        <v>2016</v>
      </c>
    </row>
    <row r="3220" spans="1:21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42003.708333333336</v>
      </c>
      <c r="T3220" s="10">
        <f t="shared" si="304"/>
        <v>41970.710486111115</v>
      </c>
      <c r="U3220">
        <f t="shared" si="305"/>
        <v>2014</v>
      </c>
    </row>
    <row r="3221" spans="1:21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42085.64984953704</v>
      </c>
      <c r="T3221" s="10">
        <f t="shared" si="304"/>
        <v>42050.691516203711</v>
      </c>
      <c r="U3221">
        <f t="shared" si="305"/>
        <v>2015</v>
      </c>
    </row>
    <row r="3222" spans="1:21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42806.583333333336</v>
      </c>
      <c r="T3222" s="10">
        <f t="shared" si="304"/>
        <v>42772.541712962964</v>
      </c>
      <c r="U3222">
        <f t="shared" si="305"/>
        <v>2017</v>
      </c>
    </row>
    <row r="3223" spans="1:21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42190.405127314814</v>
      </c>
      <c r="T3223" s="10">
        <f t="shared" si="304"/>
        <v>42155.405127314814</v>
      </c>
      <c r="U3223">
        <f t="shared" si="305"/>
        <v>2015</v>
      </c>
    </row>
    <row r="3224" spans="1:21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42301.603472222225</v>
      </c>
      <c r="T3224" s="10">
        <f t="shared" si="304"/>
        <v>42270.29047453704</v>
      </c>
      <c r="U3224">
        <f t="shared" si="305"/>
        <v>2015</v>
      </c>
    </row>
    <row r="3225" spans="1:21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42236.543703703705</v>
      </c>
      <c r="T3225" s="10">
        <f t="shared" si="304"/>
        <v>42206.543703703705</v>
      </c>
      <c r="U3225">
        <f t="shared" si="305"/>
        <v>2015</v>
      </c>
    </row>
    <row r="3226" spans="1:21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42744.916666666664</v>
      </c>
      <c r="T3226" s="10">
        <f t="shared" si="304"/>
        <v>42697.559178240743</v>
      </c>
      <c r="U3226">
        <f t="shared" si="305"/>
        <v>2017</v>
      </c>
    </row>
    <row r="3227" spans="1:21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42524.583333333336</v>
      </c>
      <c r="T3227" s="10">
        <f t="shared" si="304"/>
        <v>42503.267800925933</v>
      </c>
      <c r="U3227">
        <f t="shared" si="305"/>
        <v>2016</v>
      </c>
    </row>
    <row r="3228" spans="1:21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42307.291805555556</v>
      </c>
      <c r="T3228" s="10">
        <f t="shared" si="304"/>
        <v>42277.291805555556</v>
      </c>
      <c r="U3228">
        <f t="shared" si="305"/>
        <v>2015</v>
      </c>
    </row>
    <row r="3229" spans="1:21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42752.59069444445</v>
      </c>
      <c r="T3229" s="10">
        <f t="shared" si="304"/>
        <v>42722.59069444445</v>
      </c>
      <c r="U3229">
        <f t="shared" si="305"/>
        <v>2017</v>
      </c>
    </row>
    <row r="3230" spans="1:21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42354.915972222225</v>
      </c>
      <c r="T3230" s="10">
        <f t="shared" si="304"/>
        <v>42323.417638888895</v>
      </c>
      <c r="U3230">
        <f t="shared" si="305"/>
        <v>2015</v>
      </c>
    </row>
    <row r="3231" spans="1:21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41963.041643518525</v>
      </c>
      <c r="T3231" s="10">
        <f t="shared" si="304"/>
        <v>41932.999976851854</v>
      </c>
      <c r="U3231">
        <f t="shared" si="305"/>
        <v>2014</v>
      </c>
    </row>
    <row r="3232" spans="1:21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41912.874305555561</v>
      </c>
      <c r="T3232" s="10">
        <f t="shared" si="304"/>
        <v>41897.876458333332</v>
      </c>
      <c r="U3232">
        <f t="shared" si="305"/>
        <v>2014</v>
      </c>
    </row>
    <row r="3233" spans="1:21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42476.652164351857</v>
      </c>
      <c r="T3233" s="10">
        <f t="shared" si="304"/>
        <v>42446.652164351857</v>
      </c>
      <c r="U3233">
        <f t="shared" si="305"/>
        <v>2016</v>
      </c>
    </row>
    <row r="3234" spans="1:21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42493.874305555561</v>
      </c>
      <c r="T3234" s="10">
        <f t="shared" si="304"/>
        <v>42463.522187500006</v>
      </c>
      <c r="U3234">
        <f t="shared" si="305"/>
        <v>2016</v>
      </c>
    </row>
    <row r="3235" spans="1:21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42796.513368055559</v>
      </c>
      <c r="T3235" s="10">
        <f t="shared" si="304"/>
        <v>42766.513368055559</v>
      </c>
      <c r="U3235">
        <f t="shared" si="305"/>
        <v>2017</v>
      </c>
    </row>
    <row r="3236" spans="1:21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42767.688194444447</v>
      </c>
      <c r="T3236" s="10">
        <f t="shared" si="304"/>
        <v>42734.497777777775</v>
      </c>
      <c r="U3236">
        <f t="shared" si="305"/>
        <v>2017</v>
      </c>
    </row>
    <row r="3237" spans="1:21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42552.056145833332</v>
      </c>
      <c r="T3237" s="10">
        <f t="shared" si="304"/>
        <v>42522.056145833332</v>
      </c>
      <c r="U3237">
        <f t="shared" si="305"/>
        <v>2016</v>
      </c>
    </row>
    <row r="3238" spans="1:21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42732.625381944446</v>
      </c>
      <c r="T3238" s="10">
        <f t="shared" si="304"/>
        <v>42702.625381944446</v>
      </c>
      <c r="U3238">
        <f t="shared" si="305"/>
        <v>2016</v>
      </c>
    </row>
    <row r="3239" spans="1:21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42275.874305555561</v>
      </c>
      <c r="T3239" s="10">
        <f t="shared" si="304"/>
        <v>42252.182685185187</v>
      </c>
      <c r="U3239">
        <f t="shared" si="305"/>
        <v>2015</v>
      </c>
    </row>
    <row r="3240" spans="1:21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42186.218726851854</v>
      </c>
      <c r="T3240" s="10">
        <f t="shared" si="304"/>
        <v>42156.218726851854</v>
      </c>
      <c r="U3240">
        <f t="shared" si="305"/>
        <v>2015</v>
      </c>
    </row>
    <row r="3241" spans="1:21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42302.707638888889</v>
      </c>
      <c r="T3241" s="10">
        <f t="shared" si="304"/>
        <v>42277.797372685185</v>
      </c>
      <c r="U3241">
        <f t="shared" si="305"/>
        <v>2015</v>
      </c>
    </row>
    <row r="3242" spans="1:21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42782.666666666664</v>
      </c>
      <c r="T3242" s="10">
        <f t="shared" si="304"/>
        <v>42754.402175925927</v>
      </c>
      <c r="U3242">
        <f t="shared" si="305"/>
        <v>2017</v>
      </c>
    </row>
    <row r="3243" spans="1:21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41925.999305555561</v>
      </c>
      <c r="T3243" s="10">
        <f t="shared" si="304"/>
        <v>41893.033217592594</v>
      </c>
      <c r="U3243">
        <f t="shared" si="305"/>
        <v>2014</v>
      </c>
    </row>
    <row r="3244" spans="1:21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41901.46402777778</v>
      </c>
      <c r="T3244" s="10">
        <f t="shared" si="304"/>
        <v>41871.46402777778</v>
      </c>
      <c r="U3244">
        <f t="shared" si="305"/>
        <v>2014</v>
      </c>
    </row>
    <row r="3245" spans="1:21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42285.708333333336</v>
      </c>
      <c r="T3245" s="10">
        <f t="shared" si="304"/>
        <v>42261.805115740739</v>
      </c>
      <c r="U3245">
        <f t="shared" si="305"/>
        <v>2015</v>
      </c>
    </row>
    <row r="3246" spans="1:21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42705.444236111114</v>
      </c>
      <c r="T3246" s="10">
        <f t="shared" si="304"/>
        <v>42675.40256944445</v>
      </c>
      <c r="U3246">
        <f t="shared" si="305"/>
        <v>2016</v>
      </c>
    </row>
    <row r="3247" spans="1:21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42166.791666666664</v>
      </c>
      <c r="T3247" s="10">
        <f t="shared" si="304"/>
        <v>42135.308541666665</v>
      </c>
      <c r="U3247">
        <f t="shared" si="305"/>
        <v>2015</v>
      </c>
    </row>
    <row r="3248" spans="1:21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42258.874305555561</v>
      </c>
      <c r="T3248" s="10">
        <f t="shared" si="304"/>
        <v>42230.180555555555</v>
      </c>
      <c r="U3248">
        <f t="shared" si="305"/>
        <v>2015</v>
      </c>
    </row>
    <row r="3249" spans="1:21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42197.142500000002</v>
      </c>
      <c r="T3249" s="10">
        <f t="shared" si="304"/>
        <v>42167.142500000002</v>
      </c>
      <c r="U3249">
        <f t="shared" si="305"/>
        <v>2015</v>
      </c>
    </row>
    <row r="3250" spans="1:21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42098.555057870377</v>
      </c>
      <c r="T3250" s="10">
        <f t="shared" si="304"/>
        <v>42068.596724537041</v>
      </c>
      <c r="U3250">
        <f t="shared" si="305"/>
        <v>2015</v>
      </c>
    </row>
    <row r="3251" spans="1:21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42175.455023148148</v>
      </c>
      <c r="T3251" s="10">
        <f t="shared" si="304"/>
        <v>42145.455023148148</v>
      </c>
      <c r="U3251">
        <f t="shared" si="305"/>
        <v>2015</v>
      </c>
    </row>
    <row r="3252" spans="1:21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41948.49217592593</v>
      </c>
      <c r="T3252" s="10">
        <f t="shared" si="304"/>
        <v>41918.450509259259</v>
      </c>
      <c r="U3252">
        <f t="shared" si="305"/>
        <v>2014</v>
      </c>
    </row>
    <row r="3253" spans="1:21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42176.439421296302</v>
      </c>
      <c r="T3253" s="10">
        <f t="shared" si="304"/>
        <v>42146.439421296302</v>
      </c>
      <c r="U3253">
        <f t="shared" si="305"/>
        <v>2015</v>
      </c>
    </row>
    <row r="3254" spans="1:21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42620.181018518524</v>
      </c>
      <c r="T3254" s="10">
        <f t="shared" si="304"/>
        <v>42590.181018518524</v>
      </c>
      <c r="U3254">
        <f t="shared" si="305"/>
        <v>2016</v>
      </c>
    </row>
    <row r="3255" spans="1:21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42620.864583333336</v>
      </c>
      <c r="T3255" s="10">
        <f t="shared" si="304"/>
        <v>42602.285046296303</v>
      </c>
      <c r="U3255">
        <f t="shared" si="305"/>
        <v>2016</v>
      </c>
    </row>
    <row r="3256" spans="1:21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42088.752418981479</v>
      </c>
      <c r="T3256" s="10">
        <f t="shared" si="304"/>
        <v>42058.794085648151</v>
      </c>
      <c r="U3256">
        <f t="shared" si="305"/>
        <v>2015</v>
      </c>
    </row>
    <row r="3257" spans="1:21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41919.4765625</v>
      </c>
      <c r="T3257" s="10">
        <f t="shared" si="304"/>
        <v>41889.4765625</v>
      </c>
      <c r="U3257">
        <f t="shared" si="305"/>
        <v>2014</v>
      </c>
    </row>
    <row r="3258" spans="1:21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42165.874305555561</v>
      </c>
      <c r="T3258" s="10">
        <f t="shared" si="304"/>
        <v>42144.282141203708</v>
      </c>
      <c r="U3258">
        <f t="shared" si="305"/>
        <v>2015</v>
      </c>
    </row>
    <row r="3259" spans="1:21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42788.267962962964</v>
      </c>
      <c r="T3259" s="10">
        <f t="shared" si="304"/>
        <v>42758.267962962964</v>
      </c>
      <c r="U3259">
        <f t="shared" si="305"/>
        <v>2017</v>
      </c>
    </row>
    <row r="3260" spans="1:21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42012.595613425925</v>
      </c>
      <c r="T3260" s="10">
        <f t="shared" si="304"/>
        <v>41982.595613425925</v>
      </c>
      <c r="U3260">
        <f t="shared" si="305"/>
        <v>2015</v>
      </c>
    </row>
    <row r="3261" spans="1:21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42643.874305555561</v>
      </c>
      <c r="T3261" s="10">
        <f t="shared" si="304"/>
        <v>42614.469270833339</v>
      </c>
      <c r="U3261">
        <f t="shared" si="305"/>
        <v>2016</v>
      </c>
    </row>
    <row r="3262" spans="1:21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42338.422662037039</v>
      </c>
      <c r="T3262" s="10">
        <f t="shared" si="304"/>
        <v>42303.380995370368</v>
      </c>
      <c r="U3262">
        <f t="shared" si="305"/>
        <v>2015</v>
      </c>
    </row>
    <row r="3263" spans="1:21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42201.433750000004</v>
      </c>
      <c r="T3263" s="10">
        <f t="shared" si="304"/>
        <v>42171.433750000004</v>
      </c>
      <c r="U3263">
        <f t="shared" si="305"/>
        <v>2015</v>
      </c>
    </row>
    <row r="3264" spans="1:21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41994.875000000007</v>
      </c>
      <c r="T3264" s="10">
        <f t="shared" si="304"/>
        <v>41964.023865740739</v>
      </c>
      <c r="U3264">
        <f t="shared" si="305"/>
        <v>2014</v>
      </c>
    </row>
    <row r="3265" spans="1:21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42307.583333333336</v>
      </c>
      <c r="T3265" s="10">
        <f t="shared" si="304"/>
        <v>42284.224398148152</v>
      </c>
      <c r="U3265">
        <f t="shared" si="305"/>
        <v>2015</v>
      </c>
    </row>
    <row r="3266" spans="1:21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42032.625000000007</v>
      </c>
      <c r="T3266" s="10">
        <f t="shared" si="304"/>
        <v>42016.50854166667</v>
      </c>
      <c r="U3266">
        <f t="shared" si="305"/>
        <v>2015</v>
      </c>
    </row>
    <row r="3267" spans="1:21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T3330" si="310">(I3267/86400)+25569+(-7/24)</f>
        <v>42341.416666666664</v>
      </c>
      <c r="T3267" s="10">
        <f t="shared" si="310"/>
        <v>42311.420312499999</v>
      </c>
      <c r="U3267">
        <f t="shared" ref="U3267:U3330" si="311">YEAR(S3267)</f>
        <v>2015</v>
      </c>
    </row>
    <row r="3268" spans="1:21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42167.583333333336</v>
      </c>
      <c r="T3268" s="10">
        <f t="shared" si="310"/>
        <v>42136.244467592594</v>
      </c>
      <c r="U3268">
        <f t="shared" si="311"/>
        <v>2015</v>
      </c>
    </row>
    <row r="3269" spans="1:21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42202.46597222222</v>
      </c>
      <c r="T3269" s="10">
        <f t="shared" si="310"/>
        <v>42172.46597222222</v>
      </c>
      <c r="U3269">
        <f t="shared" si="311"/>
        <v>2015</v>
      </c>
    </row>
    <row r="3270" spans="1:21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42606.612592592595</v>
      </c>
      <c r="T3270" s="10">
        <f t="shared" si="310"/>
        <v>42590.612592592595</v>
      </c>
      <c r="U3270">
        <f t="shared" si="311"/>
        <v>2016</v>
      </c>
    </row>
    <row r="3271" spans="1:21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42171.166666666664</v>
      </c>
      <c r="T3271" s="10">
        <f t="shared" si="310"/>
        <v>42137.104131944448</v>
      </c>
      <c r="U3271">
        <f t="shared" si="311"/>
        <v>2015</v>
      </c>
    </row>
    <row r="3272" spans="1:21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42197.241493055561</v>
      </c>
      <c r="T3272" s="10">
        <f t="shared" si="310"/>
        <v>42167.241493055561</v>
      </c>
      <c r="U3272">
        <f t="shared" si="311"/>
        <v>2015</v>
      </c>
    </row>
    <row r="3273" spans="1:21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41945.187210648153</v>
      </c>
      <c r="T3273" s="10">
        <f t="shared" si="310"/>
        <v>41915.145543981482</v>
      </c>
      <c r="U3273">
        <f t="shared" si="311"/>
        <v>2014</v>
      </c>
    </row>
    <row r="3274" spans="1:21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42314.250104166669</v>
      </c>
      <c r="T3274" s="10">
        <f t="shared" si="310"/>
        <v>42284.208437500005</v>
      </c>
      <c r="U3274">
        <f t="shared" si="311"/>
        <v>2015</v>
      </c>
    </row>
    <row r="3275" spans="1:21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42627.500000000007</v>
      </c>
      <c r="T3275" s="10">
        <f t="shared" si="310"/>
        <v>42611.509745370371</v>
      </c>
      <c r="U3275">
        <f t="shared" si="311"/>
        <v>2016</v>
      </c>
    </row>
    <row r="3276" spans="1:21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42444.583333333336</v>
      </c>
      <c r="T3276" s="10">
        <f t="shared" si="310"/>
        <v>42400.412870370368</v>
      </c>
      <c r="U3276">
        <f t="shared" si="311"/>
        <v>2016</v>
      </c>
    </row>
    <row r="3277" spans="1:21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42043.895833333336</v>
      </c>
      <c r="T3277" s="10">
        <f t="shared" si="310"/>
        <v>42017.588784722226</v>
      </c>
      <c r="U3277">
        <f t="shared" si="311"/>
        <v>2015</v>
      </c>
    </row>
    <row r="3278" spans="1:21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42460.874305555561</v>
      </c>
      <c r="T3278" s="10">
        <f t="shared" si="310"/>
        <v>42426.658321759263</v>
      </c>
      <c r="U3278">
        <f t="shared" si="311"/>
        <v>2016</v>
      </c>
    </row>
    <row r="3279" spans="1:21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41961.432939814818</v>
      </c>
      <c r="T3279" s="10">
        <f t="shared" si="310"/>
        <v>41931.391273148147</v>
      </c>
      <c r="U3279">
        <f t="shared" si="311"/>
        <v>2014</v>
      </c>
    </row>
    <row r="3280" spans="1:21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42154.556747685187</v>
      </c>
      <c r="T3280" s="10">
        <f t="shared" si="310"/>
        <v>42124.556747685187</v>
      </c>
      <c r="U3280">
        <f t="shared" si="311"/>
        <v>2015</v>
      </c>
    </row>
    <row r="3281" spans="1:21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42460.769201388895</v>
      </c>
      <c r="T3281" s="10">
        <f t="shared" si="310"/>
        <v>42430.81086805556</v>
      </c>
      <c r="U3281">
        <f t="shared" si="311"/>
        <v>2016</v>
      </c>
    </row>
    <row r="3282" spans="1:21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42155.916666666664</v>
      </c>
      <c r="T3282" s="10">
        <f t="shared" si="310"/>
        <v>42121.465254629635</v>
      </c>
      <c r="U3282">
        <f t="shared" si="311"/>
        <v>2015</v>
      </c>
    </row>
    <row r="3283" spans="1:21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42248.728067129632</v>
      </c>
      <c r="T3283" s="10">
        <f t="shared" si="310"/>
        <v>42218.728067129632</v>
      </c>
      <c r="U3283">
        <f t="shared" si="311"/>
        <v>2015</v>
      </c>
    </row>
    <row r="3284" spans="1:21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42488.902638888896</v>
      </c>
      <c r="T3284" s="10">
        <f t="shared" si="310"/>
        <v>42444.902638888896</v>
      </c>
      <c r="U3284">
        <f t="shared" si="311"/>
        <v>2016</v>
      </c>
    </row>
    <row r="3285" spans="1:21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42410.583333333336</v>
      </c>
      <c r="T3285" s="10">
        <f t="shared" si="310"/>
        <v>42379.452523148146</v>
      </c>
      <c r="U3285">
        <f t="shared" si="311"/>
        <v>2016</v>
      </c>
    </row>
    <row r="3286" spans="1:21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42397.957638888889</v>
      </c>
      <c r="T3286" s="10">
        <f t="shared" si="310"/>
        <v>42380.593206018522</v>
      </c>
      <c r="U3286">
        <f t="shared" si="311"/>
        <v>2016</v>
      </c>
    </row>
    <row r="3287" spans="1:21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42793.916666666664</v>
      </c>
      <c r="T3287" s="10">
        <f t="shared" si="310"/>
        <v>42762.650763888894</v>
      </c>
      <c r="U3287">
        <f t="shared" si="311"/>
        <v>2017</v>
      </c>
    </row>
    <row r="3288" spans="1:21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42597.548402777778</v>
      </c>
      <c r="T3288" s="10">
        <f t="shared" si="310"/>
        <v>42567.548402777778</v>
      </c>
      <c r="U3288">
        <f t="shared" si="311"/>
        <v>2016</v>
      </c>
    </row>
    <row r="3289" spans="1:21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42336.458657407413</v>
      </c>
      <c r="T3289" s="10">
        <f t="shared" si="310"/>
        <v>42311.458657407413</v>
      </c>
      <c r="U3289">
        <f t="shared" si="311"/>
        <v>2015</v>
      </c>
    </row>
    <row r="3290" spans="1:21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42541.666666666664</v>
      </c>
      <c r="T3290" s="10">
        <f t="shared" si="310"/>
        <v>42505.482812499999</v>
      </c>
      <c r="U3290">
        <f t="shared" si="311"/>
        <v>2016</v>
      </c>
    </row>
    <row r="3291" spans="1:21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42786.076412037037</v>
      </c>
      <c r="T3291" s="10">
        <f t="shared" si="310"/>
        <v>42758.076412037037</v>
      </c>
      <c r="U3291">
        <f t="shared" si="311"/>
        <v>2017</v>
      </c>
    </row>
    <row r="3292" spans="1:21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42805.223275462966</v>
      </c>
      <c r="T3292" s="10">
        <f t="shared" si="310"/>
        <v>42775.223275462966</v>
      </c>
      <c r="U3292">
        <f t="shared" si="311"/>
        <v>2017</v>
      </c>
    </row>
    <row r="3293" spans="1:21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42263.874305555561</v>
      </c>
      <c r="T3293" s="10">
        <f t="shared" si="310"/>
        <v>42232.410879629628</v>
      </c>
      <c r="U3293">
        <f t="shared" si="311"/>
        <v>2015</v>
      </c>
    </row>
    <row r="3294" spans="1:21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42342.520231481489</v>
      </c>
      <c r="T3294" s="10">
        <f t="shared" si="310"/>
        <v>42282.478564814817</v>
      </c>
      <c r="U3294">
        <f t="shared" si="311"/>
        <v>2015</v>
      </c>
    </row>
    <row r="3295" spans="1:21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42798.133703703708</v>
      </c>
      <c r="T3295" s="10">
        <f t="shared" si="310"/>
        <v>42768.133703703708</v>
      </c>
      <c r="U3295">
        <f t="shared" si="311"/>
        <v>2017</v>
      </c>
    </row>
    <row r="3296" spans="1:21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42171.249467592592</v>
      </c>
      <c r="T3296" s="10">
        <f t="shared" si="310"/>
        <v>42141.249467592592</v>
      </c>
      <c r="U3296">
        <f t="shared" si="311"/>
        <v>2015</v>
      </c>
    </row>
    <row r="3297" spans="1:21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42639.150798611117</v>
      </c>
      <c r="T3297" s="10">
        <f t="shared" si="310"/>
        <v>42609.150798611117</v>
      </c>
      <c r="U3297">
        <f t="shared" si="311"/>
        <v>2016</v>
      </c>
    </row>
    <row r="3298" spans="1:21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42330.625000000007</v>
      </c>
      <c r="T3298" s="10">
        <f t="shared" si="310"/>
        <v>42309.464953703711</v>
      </c>
      <c r="U3298">
        <f t="shared" si="311"/>
        <v>2015</v>
      </c>
    </row>
    <row r="3299" spans="1:21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42212.665972222225</v>
      </c>
      <c r="T3299" s="10">
        <f t="shared" si="310"/>
        <v>42193.479814814818</v>
      </c>
      <c r="U3299">
        <f t="shared" si="311"/>
        <v>2015</v>
      </c>
    </row>
    <row r="3300" spans="1:21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42259.708333333336</v>
      </c>
      <c r="T3300" s="10">
        <f t="shared" si="310"/>
        <v>42239.666296296295</v>
      </c>
      <c r="U3300">
        <f t="shared" si="311"/>
        <v>2015</v>
      </c>
    </row>
    <row r="3301" spans="1:21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42291.62572916667</v>
      </c>
      <c r="T3301" s="10">
        <f t="shared" si="310"/>
        <v>42261.62572916667</v>
      </c>
      <c r="U3301">
        <f t="shared" si="311"/>
        <v>2015</v>
      </c>
    </row>
    <row r="3302" spans="1:21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42123.452106481483</v>
      </c>
      <c r="T3302" s="10">
        <f t="shared" si="310"/>
        <v>42102.452106481483</v>
      </c>
      <c r="U3302">
        <f t="shared" si="311"/>
        <v>2015</v>
      </c>
    </row>
    <row r="3303" spans="1:21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42582.999305555561</v>
      </c>
      <c r="T3303" s="10">
        <f t="shared" si="310"/>
        <v>42538.444166666668</v>
      </c>
      <c r="U3303">
        <f t="shared" si="311"/>
        <v>2016</v>
      </c>
    </row>
    <row r="3304" spans="1:21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42711.059907407405</v>
      </c>
      <c r="T3304" s="10">
        <f t="shared" si="310"/>
        <v>42681.059907407405</v>
      </c>
      <c r="U3304">
        <f t="shared" si="311"/>
        <v>2016</v>
      </c>
    </row>
    <row r="3305" spans="1:21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42091.318101851859</v>
      </c>
      <c r="T3305" s="10">
        <f t="shared" si="310"/>
        <v>42056.359768518516</v>
      </c>
      <c r="U3305">
        <f t="shared" si="311"/>
        <v>2015</v>
      </c>
    </row>
    <row r="3306" spans="1:21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42726.332777777781</v>
      </c>
      <c r="T3306" s="10">
        <f t="shared" si="310"/>
        <v>42696.332777777781</v>
      </c>
      <c r="U3306">
        <f t="shared" si="311"/>
        <v>2016</v>
      </c>
    </row>
    <row r="3307" spans="1:21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42216.564212962963</v>
      </c>
      <c r="T3307" s="10">
        <f t="shared" si="310"/>
        <v>42186.564212962963</v>
      </c>
      <c r="U3307">
        <f t="shared" si="311"/>
        <v>2015</v>
      </c>
    </row>
    <row r="3308" spans="1:21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42530.833333333336</v>
      </c>
      <c r="T3308" s="10">
        <f t="shared" si="310"/>
        <v>42492.927569444444</v>
      </c>
      <c r="U3308">
        <f t="shared" si="311"/>
        <v>2016</v>
      </c>
    </row>
    <row r="3309" spans="1:21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42504.765497685185</v>
      </c>
      <c r="T3309" s="10">
        <f t="shared" si="310"/>
        <v>42474.765497685185</v>
      </c>
      <c r="U3309">
        <f t="shared" si="311"/>
        <v>2016</v>
      </c>
    </row>
    <row r="3310" spans="1:21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42473.585243055561</v>
      </c>
      <c r="T3310" s="10">
        <f t="shared" si="310"/>
        <v>42452.585243055561</v>
      </c>
      <c r="U3310">
        <f t="shared" si="311"/>
        <v>2016</v>
      </c>
    </row>
    <row r="3311" spans="1:21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42659.358541666668</v>
      </c>
      <c r="T3311" s="10">
        <f t="shared" si="310"/>
        <v>42628.358541666668</v>
      </c>
      <c r="U3311">
        <f t="shared" si="311"/>
        <v>2016</v>
      </c>
    </row>
    <row r="3312" spans="1:21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42283.636863425927</v>
      </c>
      <c r="T3312" s="10">
        <f t="shared" si="310"/>
        <v>42253.636863425927</v>
      </c>
      <c r="U3312">
        <f t="shared" si="311"/>
        <v>2015</v>
      </c>
    </row>
    <row r="3313" spans="1:21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42294.000115740746</v>
      </c>
      <c r="T3313" s="10">
        <f t="shared" si="310"/>
        <v>42264.000115740746</v>
      </c>
      <c r="U3313">
        <f t="shared" si="311"/>
        <v>2015</v>
      </c>
    </row>
    <row r="3314" spans="1:21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42685.625000000007</v>
      </c>
      <c r="T3314" s="10">
        <f t="shared" si="310"/>
        <v>42664.517893518518</v>
      </c>
      <c r="U3314">
        <f t="shared" si="311"/>
        <v>2016</v>
      </c>
    </row>
    <row r="3315" spans="1:21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42395.750000000007</v>
      </c>
      <c r="T3315" s="10">
        <f t="shared" si="310"/>
        <v>42381.952743055554</v>
      </c>
      <c r="U3315">
        <f t="shared" si="311"/>
        <v>2016</v>
      </c>
    </row>
    <row r="3316" spans="1:21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42132.545138888891</v>
      </c>
      <c r="T3316" s="10">
        <f t="shared" si="310"/>
        <v>42104.975821759261</v>
      </c>
      <c r="U3316">
        <f t="shared" si="311"/>
        <v>2015</v>
      </c>
    </row>
    <row r="3317" spans="1:21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42496.012048611112</v>
      </c>
      <c r="T3317" s="10">
        <f t="shared" si="310"/>
        <v>42466.012048611112</v>
      </c>
      <c r="U3317">
        <f t="shared" si="311"/>
        <v>2016</v>
      </c>
    </row>
    <row r="3318" spans="1:21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41859.287499999999</v>
      </c>
      <c r="T3318" s="10">
        <f t="shared" si="310"/>
        <v>41826.579571759263</v>
      </c>
      <c r="U3318">
        <f t="shared" si="311"/>
        <v>2014</v>
      </c>
    </row>
    <row r="3319" spans="1:21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42528.747962962967</v>
      </c>
      <c r="T3319" s="10">
        <f t="shared" si="310"/>
        <v>42498.747962962967</v>
      </c>
      <c r="U3319">
        <f t="shared" si="311"/>
        <v>2016</v>
      </c>
    </row>
    <row r="3320" spans="1:21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42470.812500000007</v>
      </c>
      <c r="T3320" s="10">
        <f t="shared" si="310"/>
        <v>42431.010335648149</v>
      </c>
      <c r="U3320">
        <f t="shared" si="311"/>
        <v>2016</v>
      </c>
    </row>
    <row r="3321" spans="1:21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42035.29381944445</v>
      </c>
      <c r="T3321" s="10">
        <f t="shared" si="310"/>
        <v>41990.29381944445</v>
      </c>
      <c r="U3321">
        <f t="shared" si="311"/>
        <v>2015</v>
      </c>
    </row>
    <row r="3322" spans="1:21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42542.75413194445</v>
      </c>
      <c r="T3322" s="10">
        <f t="shared" si="310"/>
        <v>42512.75413194445</v>
      </c>
      <c r="U3322">
        <f t="shared" si="311"/>
        <v>2016</v>
      </c>
    </row>
    <row r="3323" spans="1:21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41927.874305555561</v>
      </c>
      <c r="T3323" s="10">
        <f t="shared" si="310"/>
        <v>41913.808622685188</v>
      </c>
      <c r="U3323">
        <f t="shared" si="311"/>
        <v>2014</v>
      </c>
    </row>
    <row r="3324" spans="1:21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42542.871527777781</v>
      </c>
      <c r="T3324" s="10">
        <f t="shared" si="310"/>
        <v>42520.718703703707</v>
      </c>
      <c r="U3324">
        <f t="shared" si="311"/>
        <v>2016</v>
      </c>
    </row>
    <row r="3325" spans="1:21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42638.074166666665</v>
      </c>
      <c r="T3325" s="10">
        <f t="shared" si="310"/>
        <v>42608.074166666665</v>
      </c>
      <c r="U3325">
        <f t="shared" si="311"/>
        <v>2016</v>
      </c>
    </row>
    <row r="3326" spans="1:21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42526.291550925926</v>
      </c>
      <c r="T3326" s="10">
        <f t="shared" si="310"/>
        <v>42512.291550925926</v>
      </c>
      <c r="U3326">
        <f t="shared" si="311"/>
        <v>2016</v>
      </c>
    </row>
    <row r="3327" spans="1:21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42099.452280092599</v>
      </c>
      <c r="T3327" s="10">
        <f t="shared" si="310"/>
        <v>42064.493946759263</v>
      </c>
      <c r="U3327">
        <f t="shared" si="311"/>
        <v>2015</v>
      </c>
    </row>
    <row r="3328" spans="1:21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42071.380844907406</v>
      </c>
      <c r="T3328" s="10">
        <f t="shared" si="310"/>
        <v>42041.422511574077</v>
      </c>
      <c r="U3328">
        <f t="shared" si="311"/>
        <v>2015</v>
      </c>
    </row>
    <row r="3329" spans="1:21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42498.082939814813</v>
      </c>
      <c r="T3329" s="10">
        <f t="shared" si="310"/>
        <v>42468.082939814813</v>
      </c>
      <c r="U3329">
        <f t="shared" si="311"/>
        <v>2016</v>
      </c>
    </row>
    <row r="3330" spans="1:21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41824.75</v>
      </c>
      <c r="T3330" s="10">
        <f t="shared" si="310"/>
        <v>41822.283368055556</v>
      </c>
      <c r="U3330">
        <f t="shared" si="311"/>
        <v>2014</v>
      </c>
    </row>
    <row r="3331" spans="1:21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T3394" si="316">(I3331/86400)+25569+(-7/24)</f>
        <v>41847.666666666672</v>
      </c>
      <c r="T3331" s="10">
        <f t="shared" si="316"/>
        <v>41837.031342592592</v>
      </c>
      <c r="U3331">
        <f t="shared" ref="U3331:U3394" si="317">YEAR(S3331)</f>
        <v>2014</v>
      </c>
    </row>
    <row r="3332" spans="1:21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42095.554027777784</v>
      </c>
      <c r="T3332" s="10">
        <f t="shared" si="316"/>
        <v>42065.595694444448</v>
      </c>
      <c r="U3332">
        <f t="shared" si="317"/>
        <v>2015</v>
      </c>
    </row>
    <row r="3333" spans="1:21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42283.406087962961</v>
      </c>
      <c r="T3333" s="10">
        <f t="shared" si="316"/>
        <v>42248.406087962961</v>
      </c>
      <c r="U3333">
        <f t="shared" si="317"/>
        <v>2015</v>
      </c>
    </row>
    <row r="3334" spans="1:21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41839.56863425926</v>
      </c>
      <c r="T3334" s="10">
        <f t="shared" si="316"/>
        <v>41809.56863425926</v>
      </c>
      <c r="U3334">
        <f t="shared" si="317"/>
        <v>2014</v>
      </c>
    </row>
    <row r="3335" spans="1:21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42170.385185185187</v>
      </c>
      <c r="T3335" s="10">
        <f t="shared" si="316"/>
        <v>42148.385185185187</v>
      </c>
      <c r="U3335">
        <f t="shared" si="317"/>
        <v>2015</v>
      </c>
    </row>
    <row r="3336" spans="1:21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42215.229421296295</v>
      </c>
      <c r="T3336" s="10">
        <f t="shared" si="316"/>
        <v>42185.229421296295</v>
      </c>
      <c r="U3336">
        <f t="shared" si="317"/>
        <v>2015</v>
      </c>
    </row>
    <row r="3337" spans="1:21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41854.666666666672</v>
      </c>
      <c r="T3337" s="10">
        <f t="shared" si="316"/>
        <v>41827.382476851853</v>
      </c>
      <c r="U3337">
        <f t="shared" si="317"/>
        <v>2014</v>
      </c>
    </row>
    <row r="3338" spans="1:21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42465.065347222226</v>
      </c>
      <c r="T3338" s="10">
        <f t="shared" si="316"/>
        <v>42437.10701388889</v>
      </c>
      <c r="U3338">
        <f t="shared" si="317"/>
        <v>2016</v>
      </c>
    </row>
    <row r="3339" spans="1:21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41922.583333333336</v>
      </c>
      <c r="T3339" s="10">
        <f t="shared" si="316"/>
        <v>41900.990358796298</v>
      </c>
      <c r="U3339">
        <f t="shared" si="317"/>
        <v>2014</v>
      </c>
    </row>
    <row r="3340" spans="1:21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42790.283333333333</v>
      </c>
      <c r="T3340" s="10">
        <f t="shared" si="316"/>
        <v>42769.283333333333</v>
      </c>
      <c r="U3340">
        <f t="shared" si="317"/>
        <v>2017</v>
      </c>
    </row>
    <row r="3341" spans="1:21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42579.37405092593</v>
      </c>
      <c r="T3341" s="10">
        <f t="shared" si="316"/>
        <v>42549.37405092593</v>
      </c>
      <c r="U3341">
        <f t="shared" si="317"/>
        <v>2016</v>
      </c>
    </row>
    <row r="3342" spans="1:21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42710.682337962964</v>
      </c>
      <c r="T3342" s="10">
        <f t="shared" si="316"/>
        <v>42685.682337962964</v>
      </c>
      <c r="U3342">
        <f t="shared" si="317"/>
        <v>2016</v>
      </c>
    </row>
    <row r="3343" spans="1:21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42533.416666666664</v>
      </c>
      <c r="T3343" s="10">
        <f t="shared" si="316"/>
        <v>42510.507187500007</v>
      </c>
      <c r="U3343">
        <f t="shared" si="317"/>
        <v>2016</v>
      </c>
    </row>
    <row r="3344" spans="1:21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42094.915972222225</v>
      </c>
      <c r="T3344" s="10">
        <f t="shared" si="316"/>
        <v>42062.004745370374</v>
      </c>
      <c r="U3344">
        <f t="shared" si="317"/>
        <v>2015</v>
      </c>
    </row>
    <row r="3345" spans="1:21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42473.262500000004</v>
      </c>
      <c r="T3345" s="10">
        <f t="shared" si="316"/>
        <v>42452.624814814822</v>
      </c>
      <c r="U3345">
        <f t="shared" si="317"/>
        <v>2016</v>
      </c>
    </row>
    <row r="3346" spans="1:21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41880.908483796295</v>
      </c>
      <c r="T3346" s="10">
        <f t="shared" si="316"/>
        <v>41850.908483796295</v>
      </c>
      <c r="U3346">
        <f t="shared" si="317"/>
        <v>2014</v>
      </c>
    </row>
    <row r="3347" spans="1:21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42111.734027777777</v>
      </c>
      <c r="T3347" s="10">
        <f t="shared" si="316"/>
        <v>42052.814444444448</v>
      </c>
      <c r="U3347">
        <f t="shared" si="317"/>
        <v>2015</v>
      </c>
    </row>
    <row r="3348" spans="1:21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42060.732754629636</v>
      </c>
      <c r="T3348" s="10">
        <f t="shared" si="316"/>
        <v>42053.732754629636</v>
      </c>
      <c r="U3348">
        <f t="shared" si="317"/>
        <v>2015</v>
      </c>
    </row>
    <row r="3349" spans="1:21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42498.583333333336</v>
      </c>
      <c r="T3349" s="10">
        <f t="shared" si="316"/>
        <v>42484.259884259263</v>
      </c>
      <c r="U3349">
        <f t="shared" si="317"/>
        <v>2016</v>
      </c>
    </row>
    <row r="3350" spans="1:21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42489.874305555561</v>
      </c>
      <c r="T3350" s="10">
        <f t="shared" si="316"/>
        <v>42466.267129629632</v>
      </c>
      <c r="U3350">
        <f t="shared" si="317"/>
        <v>2016</v>
      </c>
    </row>
    <row r="3351" spans="1:21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42534.416666666664</v>
      </c>
      <c r="T3351" s="10">
        <f t="shared" si="316"/>
        <v>42512.819120370368</v>
      </c>
      <c r="U3351">
        <f t="shared" si="317"/>
        <v>2016</v>
      </c>
    </row>
    <row r="3352" spans="1:21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42337.666666666664</v>
      </c>
      <c r="T3352" s="10">
        <f t="shared" si="316"/>
        <v>42302.409849537034</v>
      </c>
      <c r="U3352">
        <f t="shared" si="317"/>
        <v>2015</v>
      </c>
    </row>
    <row r="3353" spans="1:21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41843.166666666672</v>
      </c>
      <c r="T3353" s="10">
        <f t="shared" si="316"/>
        <v>41806.103761574079</v>
      </c>
      <c r="U3353">
        <f t="shared" si="317"/>
        <v>2014</v>
      </c>
    </row>
    <row r="3354" spans="1:21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42552.666666666664</v>
      </c>
      <c r="T3354" s="10">
        <f t="shared" si="316"/>
        <v>42495.701134259267</v>
      </c>
      <c r="U3354">
        <f t="shared" si="317"/>
        <v>2016</v>
      </c>
    </row>
    <row r="3355" spans="1:21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42492.666666666664</v>
      </c>
      <c r="T3355" s="10">
        <f t="shared" si="316"/>
        <v>42479.140625000007</v>
      </c>
      <c r="U3355">
        <f t="shared" si="317"/>
        <v>2016</v>
      </c>
    </row>
    <row r="3356" spans="1:21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42305.875694444447</v>
      </c>
      <c r="T3356" s="10">
        <f t="shared" si="316"/>
        <v>42270.435254629636</v>
      </c>
      <c r="U3356">
        <f t="shared" si="317"/>
        <v>2015</v>
      </c>
    </row>
    <row r="3357" spans="1:21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42500.178472222229</v>
      </c>
      <c r="T3357" s="10">
        <f t="shared" si="316"/>
        <v>42489.3278587963</v>
      </c>
      <c r="U3357">
        <f t="shared" si="317"/>
        <v>2016</v>
      </c>
    </row>
    <row r="3358" spans="1:21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42566.523981481485</v>
      </c>
      <c r="T3358" s="10">
        <f t="shared" si="316"/>
        <v>42536.523981481485</v>
      </c>
      <c r="U3358">
        <f t="shared" si="317"/>
        <v>2016</v>
      </c>
    </row>
    <row r="3359" spans="1:21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41852.126273148147</v>
      </c>
      <c r="T3359" s="10">
        <f t="shared" si="316"/>
        <v>41822.126273148147</v>
      </c>
      <c r="U3359">
        <f t="shared" si="317"/>
        <v>2014</v>
      </c>
    </row>
    <row r="3360" spans="1:21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41962.061099537044</v>
      </c>
      <c r="T3360" s="10">
        <f t="shared" si="316"/>
        <v>41932.019432870373</v>
      </c>
      <c r="U3360">
        <f t="shared" si="317"/>
        <v>2014</v>
      </c>
    </row>
    <row r="3361" spans="1:21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42790.765439814822</v>
      </c>
      <c r="T3361" s="10">
        <f t="shared" si="316"/>
        <v>42745.765439814822</v>
      </c>
      <c r="U3361">
        <f t="shared" si="317"/>
        <v>2017</v>
      </c>
    </row>
    <row r="3362" spans="1:21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42718.374305555561</v>
      </c>
      <c r="T3362" s="10">
        <f t="shared" si="316"/>
        <v>42696.791006944448</v>
      </c>
      <c r="U3362">
        <f t="shared" si="317"/>
        <v>2016</v>
      </c>
    </row>
    <row r="3363" spans="1:21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41883.374305555561</v>
      </c>
      <c r="T3363" s="10">
        <f t="shared" si="316"/>
        <v>41865.733680555561</v>
      </c>
      <c r="U3363">
        <f t="shared" si="317"/>
        <v>2014</v>
      </c>
    </row>
    <row r="3364" spans="1:21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42069.913194444445</v>
      </c>
      <c r="T3364" s="10">
        <f t="shared" si="316"/>
        <v>42055.79996527778</v>
      </c>
      <c r="U3364">
        <f t="shared" si="317"/>
        <v>2015</v>
      </c>
    </row>
    <row r="3365" spans="1:21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41870.375</v>
      </c>
      <c r="T3365" s="10">
        <f t="shared" si="316"/>
        <v>41851.479687500003</v>
      </c>
      <c r="U3365">
        <f t="shared" si="317"/>
        <v>2014</v>
      </c>
    </row>
    <row r="3366" spans="1:21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42444.583333333336</v>
      </c>
      <c r="T3366" s="10">
        <f t="shared" si="316"/>
        <v>42422.685752314814</v>
      </c>
      <c r="U3366">
        <f t="shared" si="317"/>
        <v>2016</v>
      </c>
    </row>
    <row r="3367" spans="1:21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42350.81009259259</v>
      </c>
      <c r="T3367" s="10">
        <f t="shared" si="316"/>
        <v>42320.81009259259</v>
      </c>
      <c r="U3367">
        <f t="shared" si="317"/>
        <v>2015</v>
      </c>
    </row>
    <row r="3368" spans="1:21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42136.775891203702</v>
      </c>
      <c r="T3368" s="10">
        <f t="shared" si="316"/>
        <v>42106.775891203702</v>
      </c>
      <c r="U3368">
        <f t="shared" si="317"/>
        <v>2015</v>
      </c>
    </row>
    <row r="3369" spans="1:21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42217.642291666671</v>
      </c>
      <c r="T3369" s="10">
        <f t="shared" si="316"/>
        <v>42192.642291666671</v>
      </c>
      <c r="U3369">
        <f t="shared" si="317"/>
        <v>2015</v>
      </c>
    </row>
    <row r="3370" spans="1:21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42004.916666666664</v>
      </c>
      <c r="T3370" s="10">
        <f t="shared" si="316"/>
        <v>41968.908090277779</v>
      </c>
      <c r="U3370">
        <f t="shared" si="317"/>
        <v>2014</v>
      </c>
    </row>
    <row r="3371" spans="1:21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42749.749768518523</v>
      </c>
      <c r="T3371" s="10">
        <f t="shared" si="316"/>
        <v>42689.749768518523</v>
      </c>
      <c r="U3371">
        <f t="shared" si="317"/>
        <v>2017</v>
      </c>
    </row>
    <row r="3372" spans="1:21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42721.041666666664</v>
      </c>
      <c r="T3372" s="10">
        <f t="shared" si="316"/>
        <v>42690.042650462965</v>
      </c>
      <c r="U3372">
        <f t="shared" si="317"/>
        <v>2016</v>
      </c>
    </row>
    <row r="3373" spans="1:21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42340.582928240743</v>
      </c>
      <c r="T3373" s="10">
        <f t="shared" si="316"/>
        <v>42312.582928240743</v>
      </c>
      <c r="U3373">
        <f t="shared" si="317"/>
        <v>2015</v>
      </c>
    </row>
    <row r="3374" spans="1:21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41875.915972222225</v>
      </c>
      <c r="T3374" s="10">
        <f t="shared" si="316"/>
        <v>41855.256435185183</v>
      </c>
      <c r="U3374">
        <f t="shared" si="317"/>
        <v>2014</v>
      </c>
    </row>
    <row r="3375" spans="1:21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42203.375000000007</v>
      </c>
      <c r="T3375" s="10">
        <f t="shared" si="316"/>
        <v>42179.562962962962</v>
      </c>
      <c r="U3375">
        <f t="shared" si="317"/>
        <v>2015</v>
      </c>
    </row>
    <row r="3376" spans="1:21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42305.440000000002</v>
      </c>
      <c r="T3376" s="10">
        <f t="shared" si="316"/>
        <v>42275.44</v>
      </c>
      <c r="U3376">
        <f t="shared" si="317"/>
        <v>2015</v>
      </c>
    </row>
    <row r="3377" spans="1:21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41777.319131944445</v>
      </c>
      <c r="T3377" s="10">
        <f t="shared" si="316"/>
        <v>41765.319131944445</v>
      </c>
      <c r="U3377">
        <f t="shared" si="317"/>
        <v>2014</v>
      </c>
    </row>
    <row r="3378" spans="1:21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42119.367986111109</v>
      </c>
      <c r="T3378" s="10">
        <f t="shared" si="316"/>
        <v>42059.40965277778</v>
      </c>
      <c r="U3378">
        <f t="shared" si="317"/>
        <v>2015</v>
      </c>
    </row>
    <row r="3379" spans="1:21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42083.413888888892</v>
      </c>
      <c r="T3379" s="10">
        <f t="shared" si="316"/>
        <v>42053.440960648149</v>
      </c>
      <c r="U3379">
        <f t="shared" si="317"/>
        <v>2015</v>
      </c>
    </row>
    <row r="3380" spans="1:21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41882.255555555559</v>
      </c>
      <c r="T3380" s="10">
        <f t="shared" si="316"/>
        <v>41858.063726851855</v>
      </c>
      <c r="U3380">
        <f t="shared" si="317"/>
        <v>2014</v>
      </c>
    </row>
    <row r="3381" spans="1:21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42242.666666666664</v>
      </c>
      <c r="T3381" s="10">
        <f t="shared" si="316"/>
        <v>42225.222222222226</v>
      </c>
      <c r="U3381">
        <f t="shared" si="317"/>
        <v>2015</v>
      </c>
    </row>
    <row r="3382" spans="1:21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41972.703449074077</v>
      </c>
      <c r="T3382" s="10">
        <f t="shared" si="316"/>
        <v>41937.661782407413</v>
      </c>
      <c r="U3382">
        <f t="shared" si="317"/>
        <v>2014</v>
      </c>
    </row>
    <row r="3383" spans="1:21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42073.851655092592</v>
      </c>
      <c r="T3383" s="10">
        <f t="shared" si="316"/>
        <v>42043.893321759264</v>
      </c>
      <c r="U3383">
        <f t="shared" si="317"/>
        <v>2015</v>
      </c>
    </row>
    <row r="3384" spans="1:21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42583.665972222225</v>
      </c>
      <c r="T3384" s="10">
        <f t="shared" si="316"/>
        <v>42559.139537037037</v>
      </c>
      <c r="U3384">
        <f t="shared" si="317"/>
        <v>2016</v>
      </c>
    </row>
    <row r="3385" spans="1:21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42544.490972222229</v>
      </c>
      <c r="T3385" s="10">
        <f t="shared" si="316"/>
        <v>42524.490972222229</v>
      </c>
      <c r="U3385">
        <f t="shared" si="317"/>
        <v>2016</v>
      </c>
    </row>
    <row r="3386" spans="1:21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42328.833333333336</v>
      </c>
      <c r="T3386" s="10">
        <f t="shared" si="316"/>
        <v>42291.79592592593</v>
      </c>
      <c r="U3386">
        <f t="shared" si="317"/>
        <v>2015</v>
      </c>
    </row>
    <row r="3387" spans="1:21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41983.575833333336</v>
      </c>
      <c r="T3387" s="10">
        <f t="shared" si="316"/>
        <v>41953.575833333336</v>
      </c>
      <c r="U3387">
        <f t="shared" si="317"/>
        <v>2014</v>
      </c>
    </row>
    <row r="3388" spans="1:21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41976.353078703709</v>
      </c>
      <c r="T3388" s="10">
        <f t="shared" si="316"/>
        <v>41946.353078703709</v>
      </c>
      <c r="U3388">
        <f t="shared" si="317"/>
        <v>2014</v>
      </c>
    </row>
    <row r="3389" spans="1:21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41987.470925925933</v>
      </c>
      <c r="T3389" s="10">
        <f t="shared" si="316"/>
        <v>41947.470925925933</v>
      </c>
      <c r="U3389">
        <f t="shared" si="317"/>
        <v>2014</v>
      </c>
    </row>
    <row r="3390" spans="1:21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42173.169456018521</v>
      </c>
      <c r="T3390" s="10">
        <f t="shared" si="316"/>
        <v>42143.169456018521</v>
      </c>
      <c r="U3390">
        <f t="shared" si="317"/>
        <v>2015</v>
      </c>
    </row>
    <row r="3391" spans="1:21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42524.271782407413</v>
      </c>
      <c r="T3391" s="10">
        <f t="shared" si="316"/>
        <v>42494.271782407413</v>
      </c>
      <c r="U3391">
        <f t="shared" si="317"/>
        <v>2016</v>
      </c>
    </row>
    <row r="3392" spans="1:21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41830.483159722229</v>
      </c>
      <c r="T3392" s="10">
        <f t="shared" si="316"/>
        <v>41815.483159722229</v>
      </c>
      <c r="U3392">
        <f t="shared" si="317"/>
        <v>2014</v>
      </c>
    </row>
    <row r="3393" spans="1:21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41859.644444444442</v>
      </c>
      <c r="T3393" s="10">
        <f t="shared" si="316"/>
        <v>41830.254027777781</v>
      </c>
      <c r="U3393">
        <f t="shared" si="317"/>
        <v>2014</v>
      </c>
    </row>
    <row r="3394" spans="1:21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42496.553877314822</v>
      </c>
      <c r="T3394" s="10">
        <f t="shared" si="316"/>
        <v>42446.553877314822</v>
      </c>
      <c r="U3394">
        <f t="shared" si="317"/>
        <v>2016</v>
      </c>
    </row>
    <row r="3395" spans="1:21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T3458" si="322">(I3395/86400)+25569+(-7/24)</f>
        <v>41948.740277777782</v>
      </c>
      <c r="T3395" s="10">
        <f t="shared" si="322"/>
        <v>41923.629976851858</v>
      </c>
      <c r="U3395">
        <f t="shared" ref="U3395:U3458" si="323">YEAR(S3395)</f>
        <v>2014</v>
      </c>
    </row>
    <row r="3396" spans="1:21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41847.303761574076</v>
      </c>
      <c r="T3396" s="10">
        <f t="shared" si="322"/>
        <v>41817.303761574076</v>
      </c>
      <c r="U3396">
        <f t="shared" si="323"/>
        <v>2014</v>
      </c>
    </row>
    <row r="3397" spans="1:21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42154.465277777781</v>
      </c>
      <c r="T3397" s="10">
        <f t="shared" si="322"/>
        <v>42140.420648148145</v>
      </c>
      <c r="U3397">
        <f t="shared" si="323"/>
        <v>2015</v>
      </c>
    </row>
    <row r="3398" spans="1:21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41790.874305555561</v>
      </c>
      <c r="T3398" s="10">
        <f t="shared" si="322"/>
        <v>41764.154965277783</v>
      </c>
      <c r="U3398">
        <f t="shared" si="323"/>
        <v>2014</v>
      </c>
    </row>
    <row r="3399" spans="1:21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42418.625000000007</v>
      </c>
      <c r="T3399" s="10">
        <f t="shared" si="322"/>
        <v>42378.186678240738</v>
      </c>
      <c r="U3399">
        <f t="shared" si="323"/>
        <v>2016</v>
      </c>
    </row>
    <row r="3400" spans="1:21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41964.416666666664</v>
      </c>
      <c r="T3400" s="10">
        <f t="shared" si="322"/>
        <v>41941.460370370369</v>
      </c>
      <c r="U3400">
        <f t="shared" si="323"/>
        <v>2014</v>
      </c>
    </row>
    <row r="3401" spans="1:21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42056.62876157408</v>
      </c>
      <c r="T3401" s="10">
        <f t="shared" si="322"/>
        <v>42026.62876157408</v>
      </c>
      <c r="U3401">
        <f t="shared" si="323"/>
        <v>2015</v>
      </c>
    </row>
    <row r="3402" spans="1:21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41879.662199074075</v>
      </c>
      <c r="T3402" s="10">
        <f t="shared" si="322"/>
        <v>41834.662199074075</v>
      </c>
      <c r="U3402">
        <f t="shared" si="323"/>
        <v>2014</v>
      </c>
    </row>
    <row r="3403" spans="1:21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42223.432245370372</v>
      </c>
      <c r="T3403" s="10">
        <f t="shared" si="322"/>
        <v>42193.432245370372</v>
      </c>
      <c r="U3403">
        <f t="shared" si="323"/>
        <v>2015</v>
      </c>
    </row>
    <row r="3404" spans="1:21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42319.813194444447</v>
      </c>
      <c r="T3404" s="10">
        <f t="shared" si="322"/>
        <v>42290.326886574076</v>
      </c>
      <c r="U3404">
        <f t="shared" si="323"/>
        <v>2015</v>
      </c>
    </row>
    <row r="3405" spans="1:21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42180.170416666668</v>
      </c>
      <c r="T3405" s="10">
        <f t="shared" si="322"/>
        <v>42150.170416666668</v>
      </c>
      <c r="U3405">
        <f t="shared" si="323"/>
        <v>2015</v>
      </c>
    </row>
    <row r="3406" spans="1:21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42172.211828703708</v>
      </c>
      <c r="T3406" s="10">
        <f t="shared" si="322"/>
        <v>42152.211828703708</v>
      </c>
      <c r="U3406">
        <f t="shared" si="323"/>
        <v>2015</v>
      </c>
    </row>
    <row r="3407" spans="1:21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42430.707638888889</v>
      </c>
      <c r="T3407" s="10">
        <f t="shared" si="322"/>
        <v>42409.725532407414</v>
      </c>
      <c r="U3407">
        <f t="shared" si="323"/>
        <v>2016</v>
      </c>
    </row>
    <row r="3408" spans="1:21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41836.201111111113</v>
      </c>
      <c r="T3408" s="10">
        <f t="shared" si="322"/>
        <v>41791.201111111113</v>
      </c>
      <c r="U3408">
        <f t="shared" si="323"/>
        <v>2014</v>
      </c>
    </row>
    <row r="3409" spans="1:21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41826.130659722221</v>
      </c>
      <c r="T3409" s="10">
        <f t="shared" si="322"/>
        <v>41796.130659722221</v>
      </c>
      <c r="U3409">
        <f t="shared" si="323"/>
        <v>2014</v>
      </c>
    </row>
    <row r="3410" spans="1:21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41838.700277777782</v>
      </c>
      <c r="T3410" s="10">
        <f t="shared" si="322"/>
        <v>41808.700277777782</v>
      </c>
      <c r="U3410">
        <f t="shared" si="323"/>
        <v>2014</v>
      </c>
    </row>
    <row r="3411" spans="1:21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42582.581944444442</v>
      </c>
      <c r="T3411" s="10">
        <f t="shared" si="322"/>
        <v>42544.522662037038</v>
      </c>
      <c r="U3411">
        <f t="shared" si="323"/>
        <v>2016</v>
      </c>
    </row>
    <row r="3412" spans="1:21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42527.000000000007</v>
      </c>
      <c r="T3412" s="10">
        <f t="shared" si="322"/>
        <v>42499.749884259261</v>
      </c>
      <c r="U3412">
        <f t="shared" si="323"/>
        <v>2016</v>
      </c>
    </row>
    <row r="3413" spans="1:21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42284.731157407405</v>
      </c>
      <c r="T3413" s="10">
        <f t="shared" si="322"/>
        <v>42264.731157407405</v>
      </c>
      <c r="U3413">
        <f t="shared" si="323"/>
        <v>2015</v>
      </c>
    </row>
    <row r="3414" spans="1:21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41909.667384259265</v>
      </c>
      <c r="T3414" s="10">
        <f t="shared" si="322"/>
        <v>41879.667384259265</v>
      </c>
      <c r="U3414">
        <f t="shared" si="323"/>
        <v>2014</v>
      </c>
    </row>
    <row r="3415" spans="1:21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42062.915972222225</v>
      </c>
      <c r="T3415" s="10">
        <f t="shared" si="322"/>
        <v>42053.441412037042</v>
      </c>
      <c r="U3415">
        <f t="shared" si="323"/>
        <v>2015</v>
      </c>
    </row>
    <row r="3416" spans="1:21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42705.040972222225</v>
      </c>
      <c r="T3416" s="10">
        <f t="shared" si="322"/>
        <v>42675.540798611117</v>
      </c>
      <c r="U3416">
        <f t="shared" si="323"/>
        <v>2016</v>
      </c>
    </row>
    <row r="3417" spans="1:21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42477.687500000007</v>
      </c>
      <c r="T3417" s="10">
        <f t="shared" si="322"/>
        <v>42466.852500000001</v>
      </c>
      <c r="U3417">
        <f t="shared" si="323"/>
        <v>2016</v>
      </c>
    </row>
    <row r="3418" spans="1:21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42117.479166666664</v>
      </c>
      <c r="T3418" s="10">
        <f t="shared" si="322"/>
        <v>42089.120891203704</v>
      </c>
      <c r="U3418">
        <f t="shared" si="323"/>
        <v>2015</v>
      </c>
    </row>
    <row r="3419" spans="1:21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41937.738194444442</v>
      </c>
      <c r="T3419" s="10">
        <f t="shared" si="322"/>
        <v>41894.622083333335</v>
      </c>
      <c r="U3419">
        <f t="shared" si="323"/>
        <v>2014</v>
      </c>
    </row>
    <row r="3420" spans="1:21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41782.542905092596</v>
      </c>
      <c r="T3420" s="10">
        <f t="shared" si="322"/>
        <v>41752.542905092596</v>
      </c>
      <c r="U3420">
        <f t="shared" si="323"/>
        <v>2014</v>
      </c>
    </row>
    <row r="3421" spans="1:21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42466.604166666664</v>
      </c>
      <c r="T3421" s="10">
        <f t="shared" si="322"/>
        <v>42448.529918981483</v>
      </c>
      <c r="U3421">
        <f t="shared" si="323"/>
        <v>2016</v>
      </c>
    </row>
    <row r="3422" spans="1:21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42413.708333333336</v>
      </c>
      <c r="T3422" s="10">
        <f t="shared" si="322"/>
        <v>42404.798634259263</v>
      </c>
      <c r="U3422">
        <f t="shared" si="323"/>
        <v>2016</v>
      </c>
    </row>
    <row r="3423" spans="1:21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42067.499571759261</v>
      </c>
      <c r="T3423" s="10">
        <f t="shared" si="322"/>
        <v>42037.499571759261</v>
      </c>
      <c r="U3423">
        <f t="shared" si="323"/>
        <v>2015</v>
      </c>
    </row>
    <row r="3424" spans="1:21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42351.708333333336</v>
      </c>
      <c r="T3424" s="10">
        <f t="shared" si="322"/>
        <v>42323.270555555559</v>
      </c>
      <c r="U3424">
        <f t="shared" si="323"/>
        <v>2015</v>
      </c>
    </row>
    <row r="3425" spans="1:21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42118.619687500002</v>
      </c>
      <c r="T3425" s="10">
        <f t="shared" si="322"/>
        <v>42088.619687500002</v>
      </c>
      <c r="U3425">
        <f t="shared" si="323"/>
        <v>2015</v>
      </c>
    </row>
    <row r="3426" spans="1:21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42039.999305555561</v>
      </c>
      <c r="T3426" s="10">
        <f t="shared" si="322"/>
        <v>42018.385231481479</v>
      </c>
      <c r="U3426">
        <f t="shared" si="323"/>
        <v>2015</v>
      </c>
    </row>
    <row r="3427" spans="1:21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41916.325648148151</v>
      </c>
      <c r="T3427" s="10">
        <f t="shared" si="322"/>
        <v>41884.325648148151</v>
      </c>
      <c r="U3427">
        <f t="shared" si="323"/>
        <v>2014</v>
      </c>
    </row>
    <row r="3428" spans="1:21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41902.791666666672</v>
      </c>
      <c r="T3428" s="10">
        <f t="shared" si="322"/>
        <v>41883.765081018522</v>
      </c>
      <c r="U3428">
        <f t="shared" si="323"/>
        <v>2014</v>
      </c>
    </row>
    <row r="3429" spans="1:21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41822.35361111111</v>
      </c>
      <c r="T3429" s="10">
        <f t="shared" si="322"/>
        <v>41792.35361111111</v>
      </c>
      <c r="U3429">
        <f t="shared" si="323"/>
        <v>2014</v>
      </c>
    </row>
    <row r="3430" spans="1:21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42063.416666666664</v>
      </c>
      <c r="T3430" s="10">
        <f t="shared" si="322"/>
        <v>42038.428784722222</v>
      </c>
      <c r="U3430">
        <f t="shared" si="323"/>
        <v>2015</v>
      </c>
    </row>
    <row r="3431" spans="1:21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42675.729872685188</v>
      </c>
      <c r="T3431" s="10">
        <f t="shared" si="322"/>
        <v>42661.729872685188</v>
      </c>
      <c r="U3431">
        <f t="shared" si="323"/>
        <v>2016</v>
      </c>
    </row>
    <row r="3432" spans="1:21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41850.653946759259</v>
      </c>
      <c r="T3432" s="10">
        <f t="shared" si="322"/>
        <v>41820.653946759259</v>
      </c>
      <c r="U3432">
        <f t="shared" si="323"/>
        <v>2014</v>
      </c>
    </row>
    <row r="3433" spans="1:21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41869.43927083334</v>
      </c>
      <c r="T3433" s="10">
        <f t="shared" si="322"/>
        <v>41839.43927083334</v>
      </c>
      <c r="U3433">
        <f t="shared" si="323"/>
        <v>2014</v>
      </c>
    </row>
    <row r="3434" spans="1:21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42405.625000000007</v>
      </c>
      <c r="T3434" s="10">
        <f t="shared" si="322"/>
        <v>42380.289513888893</v>
      </c>
      <c r="U3434">
        <f t="shared" si="323"/>
        <v>2016</v>
      </c>
    </row>
    <row r="3435" spans="1:21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41806.833333333336</v>
      </c>
      <c r="T3435" s="10">
        <f t="shared" si="322"/>
        <v>41775.771469907406</v>
      </c>
      <c r="U3435">
        <f t="shared" si="323"/>
        <v>2014</v>
      </c>
    </row>
    <row r="3436" spans="1:21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41830.088761574072</v>
      </c>
      <c r="T3436" s="10">
        <f t="shared" si="322"/>
        <v>41800.088761574072</v>
      </c>
      <c r="U3436">
        <f t="shared" si="323"/>
        <v>2014</v>
      </c>
    </row>
    <row r="3437" spans="1:21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42588.833333333336</v>
      </c>
      <c r="T3437" s="10">
        <f t="shared" si="322"/>
        <v>42572.325150462966</v>
      </c>
      <c r="U3437">
        <f t="shared" si="323"/>
        <v>2016</v>
      </c>
    </row>
    <row r="3438" spans="1:21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41872.394444444442</v>
      </c>
      <c r="T3438" s="10">
        <f t="shared" si="322"/>
        <v>41851.249918981484</v>
      </c>
      <c r="U3438">
        <f t="shared" si="323"/>
        <v>2014</v>
      </c>
    </row>
    <row r="3439" spans="1:21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42235.419212962966</v>
      </c>
      <c r="T3439" s="10">
        <f t="shared" si="322"/>
        <v>42205.419212962966</v>
      </c>
      <c r="U3439">
        <f t="shared" si="323"/>
        <v>2015</v>
      </c>
    </row>
    <row r="3440" spans="1:21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42126.583333333336</v>
      </c>
      <c r="T3440" s="10">
        <f t="shared" si="322"/>
        <v>42100.636192129634</v>
      </c>
      <c r="U3440">
        <f t="shared" si="323"/>
        <v>2015</v>
      </c>
    </row>
    <row r="3441" spans="1:21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42387.915972222225</v>
      </c>
      <c r="T3441" s="10">
        <f t="shared" si="322"/>
        <v>42374.619560185187</v>
      </c>
      <c r="U3441">
        <f t="shared" si="323"/>
        <v>2016</v>
      </c>
    </row>
    <row r="3442" spans="1:21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41831.385416666672</v>
      </c>
      <c r="T3442" s="10">
        <f t="shared" si="322"/>
        <v>41808.831342592595</v>
      </c>
      <c r="U3442">
        <f t="shared" si="323"/>
        <v>2014</v>
      </c>
    </row>
    <row r="3443" spans="1:21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42321.553472222229</v>
      </c>
      <c r="T3443" s="10">
        <f t="shared" si="322"/>
        <v>42294.137974537043</v>
      </c>
      <c r="U3443">
        <f t="shared" si="323"/>
        <v>2015</v>
      </c>
    </row>
    <row r="3444" spans="1:21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42154.549444444448</v>
      </c>
      <c r="T3444" s="10">
        <f t="shared" si="322"/>
        <v>42124.549444444448</v>
      </c>
      <c r="U3444">
        <f t="shared" si="323"/>
        <v>2015</v>
      </c>
    </row>
    <row r="3445" spans="1:21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41891.233171296299</v>
      </c>
      <c r="T3445" s="10">
        <f t="shared" si="322"/>
        <v>41861.233171296299</v>
      </c>
      <c r="U3445">
        <f t="shared" si="323"/>
        <v>2014</v>
      </c>
    </row>
    <row r="3446" spans="1:21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42529.290972222225</v>
      </c>
      <c r="T3446" s="10">
        <f t="shared" si="322"/>
        <v>42520.999837962961</v>
      </c>
      <c r="U3446">
        <f t="shared" si="323"/>
        <v>2016</v>
      </c>
    </row>
    <row r="3447" spans="1:21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42300.238842592596</v>
      </c>
      <c r="T3447" s="10">
        <f t="shared" si="322"/>
        <v>42272.238842592596</v>
      </c>
      <c r="U3447">
        <f t="shared" si="323"/>
        <v>2015</v>
      </c>
    </row>
    <row r="3448" spans="1:21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42040.222222222226</v>
      </c>
      <c r="T3448" s="10">
        <f t="shared" si="322"/>
        <v>42016.540798611117</v>
      </c>
      <c r="U3448">
        <f t="shared" si="323"/>
        <v>2015</v>
      </c>
    </row>
    <row r="3449" spans="1:21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42447.555694444447</v>
      </c>
      <c r="T3449" s="10">
        <f t="shared" si="322"/>
        <v>42402.597361111119</v>
      </c>
      <c r="U3449">
        <f t="shared" si="323"/>
        <v>2016</v>
      </c>
    </row>
    <row r="3450" spans="1:21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41989.827418981484</v>
      </c>
      <c r="T3450" s="10">
        <f t="shared" si="322"/>
        <v>41959.827418981484</v>
      </c>
      <c r="U3450">
        <f t="shared" si="323"/>
        <v>2014</v>
      </c>
    </row>
    <row r="3451" spans="1:21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42559.875000000007</v>
      </c>
      <c r="T3451" s="10">
        <f t="shared" si="322"/>
        <v>42531.76085648148</v>
      </c>
      <c r="U3451">
        <f t="shared" si="323"/>
        <v>2016</v>
      </c>
    </row>
    <row r="3452" spans="1:21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42096.371192129627</v>
      </c>
      <c r="T3452" s="10">
        <f t="shared" si="322"/>
        <v>42036.412858796299</v>
      </c>
      <c r="U3452">
        <f t="shared" si="323"/>
        <v>2015</v>
      </c>
    </row>
    <row r="3453" spans="1:21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42115.432025462964</v>
      </c>
      <c r="T3453" s="10">
        <f t="shared" si="322"/>
        <v>42088.432025462964</v>
      </c>
      <c r="U3453">
        <f t="shared" si="323"/>
        <v>2015</v>
      </c>
    </row>
    <row r="3454" spans="1:21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41842.874305555561</v>
      </c>
      <c r="T3454" s="10">
        <f t="shared" si="322"/>
        <v>41820.34752314815</v>
      </c>
      <c r="U3454">
        <f t="shared" si="323"/>
        <v>2014</v>
      </c>
    </row>
    <row r="3455" spans="1:21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42595.686990740745</v>
      </c>
      <c r="T3455" s="10">
        <f t="shared" si="322"/>
        <v>42535.686990740745</v>
      </c>
      <c r="U3455">
        <f t="shared" si="323"/>
        <v>2016</v>
      </c>
    </row>
    <row r="3456" spans="1:21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41851.40693287037</v>
      </c>
      <c r="T3456" s="10">
        <f t="shared" si="322"/>
        <v>41821.40693287037</v>
      </c>
      <c r="U3456">
        <f t="shared" si="323"/>
        <v>2014</v>
      </c>
    </row>
    <row r="3457" spans="1:21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42656.458645833336</v>
      </c>
      <c r="T3457" s="10">
        <f t="shared" si="322"/>
        <v>42626.458645833336</v>
      </c>
      <c r="U3457">
        <f t="shared" si="323"/>
        <v>2016</v>
      </c>
    </row>
    <row r="3458" spans="1:21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41851.999305555561</v>
      </c>
      <c r="T3458" s="10">
        <f t="shared" si="322"/>
        <v>41820.913969907408</v>
      </c>
      <c r="U3458">
        <f t="shared" si="323"/>
        <v>2014</v>
      </c>
    </row>
    <row r="3459" spans="1:21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T3522" si="328">(I3459/86400)+25569+(-7/24)</f>
        <v>42046.957638888889</v>
      </c>
      <c r="T3459" s="10">
        <f t="shared" si="328"/>
        <v>42016.415011574078</v>
      </c>
      <c r="U3459">
        <f t="shared" ref="U3459:U3522" si="329">YEAR(S3459)</f>
        <v>2015</v>
      </c>
    </row>
    <row r="3460" spans="1:21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42037.893750000003</v>
      </c>
      <c r="T3460" s="10">
        <f t="shared" si="328"/>
        <v>42010.910914351851</v>
      </c>
      <c r="U3460">
        <f t="shared" si="329"/>
        <v>2015</v>
      </c>
    </row>
    <row r="3461" spans="1:21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42510.188194444447</v>
      </c>
      <c r="T3461" s="10">
        <f t="shared" si="328"/>
        <v>42480.188194444447</v>
      </c>
      <c r="U3461">
        <f t="shared" si="329"/>
        <v>2016</v>
      </c>
    </row>
    <row r="3462" spans="1:21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41866.235555555562</v>
      </c>
      <c r="T3462" s="10">
        <f t="shared" si="328"/>
        <v>41852.235555555562</v>
      </c>
      <c r="U3462">
        <f t="shared" si="329"/>
        <v>2014</v>
      </c>
    </row>
    <row r="3463" spans="1:21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42671.833333333336</v>
      </c>
      <c r="T3463" s="10">
        <f t="shared" si="328"/>
        <v>42643.341192129628</v>
      </c>
      <c r="U3463">
        <f t="shared" si="329"/>
        <v>2016</v>
      </c>
    </row>
    <row r="3464" spans="1:21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42195.458333333336</v>
      </c>
      <c r="T3464" s="10">
        <f t="shared" si="328"/>
        <v>42179.606805555559</v>
      </c>
      <c r="U3464">
        <f t="shared" si="329"/>
        <v>2015</v>
      </c>
    </row>
    <row r="3465" spans="1:21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42653.874305555561</v>
      </c>
      <c r="T3465" s="10">
        <f t="shared" si="328"/>
        <v>42612.627141203709</v>
      </c>
      <c r="U3465">
        <f t="shared" si="329"/>
        <v>2016</v>
      </c>
    </row>
    <row r="3466" spans="1:21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42604.838391203702</v>
      </c>
      <c r="T3466" s="10">
        <f t="shared" si="328"/>
        <v>42574.838391203702</v>
      </c>
      <c r="U3466">
        <f t="shared" si="329"/>
        <v>2016</v>
      </c>
    </row>
    <row r="3467" spans="1:21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42225.375000000007</v>
      </c>
      <c r="T3467" s="10">
        <f t="shared" si="328"/>
        <v>42200.334166666667</v>
      </c>
      <c r="U3467">
        <f t="shared" si="329"/>
        <v>2015</v>
      </c>
    </row>
    <row r="3468" spans="1:21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42479.685763888891</v>
      </c>
      <c r="T3468" s="10">
        <f t="shared" si="328"/>
        <v>42419.727430555555</v>
      </c>
      <c r="U3468">
        <f t="shared" si="329"/>
        <v>2016</v>
      </c>
    </row>
    <row r="3469" spans="1:21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42083.33833333334</v>
      </c>
      <c r="T3469" s="10">
        <f t="shared" si="328"/>
        <v>42053.38</v>
      </c>
      <c r="U3469">
        <f t="shared" si="329"/>
        <v>2015</v>
      </c>
    </row>
    <row r="3470" spans="1:21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42633.833333333336</v>
      </c>
      <c r="T3470" s="10">
        <f t="shared" si="328"/>
        <v>42605.473715277782</v>
      </c>
      <c r="U3470">
        <f t="shared" si="329"/>
        <v>2016</v>
      </c>
    </row>
    <row r="3471" spans="1:21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42488.350057870375</v>
      </c>
      <c r="T3471" s="10">
        <f t="shared" si="328"/>
        <v>42458.350057870375</v>
      </c>
      <c r="U3471">
        <f t="shared" si="329"/>
        <v>2016</v>
      </c>
    </row>
    <row r="3472" spans="1:21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42566.609722222223</v>
      </c>
      <c r="T3472" s="10">
        <f t="shared" si="328"/>
        <v>42528.730347222219</v>
      </c>
      <c r="U3472">
        <f t="shared" si="329"/>
        <v>2016</v>
      </c>
    </row>
    <row r="3473" spans="1:21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41882.541666666672</v>
      </c>
      <c r="T3473" s="10">
        <f t="shared" si="328"/>
        <v>41841.528819444451</v>
      </c>
      <c r="U3473">
        <f t="shared" si="329"/>
        <v>2014</v>
      </c>
    </row>
    <row r="3474" spans="1:21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41948.957638888889</v>
      </c>
      <c r="T3474" s="10">
        <f t="shared" si="328"/>
        <v>41927.878831018519</v>
      </c>
      <c r="U3474">
        <f t="shared" si="329"/>
        <v>2014</v>
      </c>
    </row>
    <row r="3475" spans="1:21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42083.560416666667</v>
      </c>
      <c r="T3475" s="10">
        <f t="shared" si="328"/>
        <v>42062.54277777778</v>
      </c>
      <c r="U3475">
        <f t="shared" si="329"/>
        <v>2015</v>
      </c>
    </row>
    <row r="3476" spans="1:21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42571.209849537037</v>
      </c>
      <c r="T3476" s="10">
        <f t="shared" si="328"/>
        <v>42541.209849537037</v>
      </c>
      <c r="U3476">
        <f t="shared" si="329"/>
        <v>2016</v>
      </c>
    </row>
    <row r="3477" spans="1:21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41945.708333333336</v>
      </c>
      <c r="T3477" s="10">
        <f t="shared" si="328"/>
        <v>41918.589166666665</v>
      </c>
      <c r="U3477">
        <f t="shared" si="329"/>
        <v>2014</v>
      </c>
    </row>
    <row r="3478" spans="1:21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41938.833333333336</v>
      </c>
      <c r="T3478" s="10">
        <f t="shared" si="328"/>
        <v>41920.988310185188</v>
      </c>
      <c r="U3478">
        <f t="shared" si="329"/>
        <v>2014</v>
      </c>
    </row>
    <row r="3479" spans="1:21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42140.833333333336</v>
      </c>
      <c r="T3479" s="10">
        <f t="shared" si="328"/>
        <v>42128.44494212963</v>
      </c>
      <c r="U3479">
        <f t="shared" si="329"/>
        <v>2015</v>
      </c>
    </row>
    <row r="3480" spans="1:21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42079.583333333336</v>
      </c>
      <c r="T3480" s="10">
        <f t="shared" si="328"/>
        <v>42053.625254629631</v>
      </c>
      <c r="U3480">
        <f t="shared" si="329"/>
        <v>2015</v>
      </c>
    </row>
    <row r="3481" spans="1:21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41811.563425925931</v>
      </c>
      <c r="T3481" s="10">
        <f t="shared" si="328"/>
        <v>41781.563425925931</v>
      </c>
      <c r="U3481">
        <f t="shared" si="329"/>
        <v>2014</v>
      </c>
    </row>
    <row r="3482" spans="1:21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42195.583333333336</v>
      </c>
      <c r="T3482" s="10">
        <f t="shared" si="328"/>
        <v>42171.025775462964</v>
      </c>
      <c r="U3482">
        <f t="shared" si="329"/>
        <v>2015</v>
      </c>
    </row>
    <row r="3483" spans="1:21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42005.955879629633</v>
      </c>
      <c r="T3483" s="10">
        <f t="shared" si="328"/>
        <v>41988.955879629633</v>
      </c>
      <c r="U3483">
        <f t="shared" si="329"/>
        <v>2015</v>
      </c>
    </row>
    <row r="3484" spans="1:21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41826.479930555557</v>
      </c>
      <c r="T3484" s="10">
        <f t="shared" si="328"/>
        <v>41796.479930555557</v>
      </c>
      <c r="U3484">
        <f t="shared" si="329"/>
        <v>2014</v>
      </c>
    </row>
    <row r="3485" spans="1:21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41823.37709490741</v>
      </c>
      <c r="T3485" s="10">
        <f t="shared" si="328"/>
        <v>41793.37709490741</v>
      </c>
      <c r="U3485">
        <f t="shared" si="329"/>
        <v>2014</v>
      </c>
    </row>
    <row r="3486" spans="1:21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42536.468738425923</v>
      </c>
      <c r="T3486" s="10">
        <f t="shared" si="328"/>
        <v>42506.468738425923</v>
      </c>
      <c r="U3486">
        <f t="shared" si="329"/>
        <v>2016</v>
      </c>
    </row>
    <row r="3487" spans="1:21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42402.401388888895</v>
      </c>
      <c r="T3487" s="10">
        <f t="shared" si="328"/>
        <v>42372.401388888895</v>
      </c>
      <c r="U3487">
        <f t="shared" si="329"/>
        <v>2016</v>
      </c>
    </row>
    <row r="3488" spans="1:21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42157.999305555561</v>
      </c>
      <c r="T3488" s="10">
        <f t="shared" si="328"/>
        <v>42126.583344907405</v>
      </c>
      <c r="U3488">
        <f t="shared" si="329"/>
        <v>2015</v>
      </c>
    </row>
    <row r="3489" spans="1:21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42179.64875</v>
      </c>
      <c r="T3489" s="10">
        <f t="shared" si="328"/>
        <v>42149.64875</v>
      </c>
      <c r="U3489">
        <f t="shared" si="329"/>
        <v>2015</v>
      </c>
    </row>
    <row r="3490" spans="1:21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42111.375000000007</v>
      </c>
      <c r="T3490" s="10">
        <f t="shared" si="328"/>
        <v>42087.476388888892</v>
      </c>
      <c r="U3490">
        <f t="shared" si="329"/>
        <v>2015</v>
      </c>
    </row>
    <row r="3491" spans="1:21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41783.583333333336</v>
      </c>
      <c r="T3491" s="10">
        <f t="shared" si="328"/>
        <v>41753.3441087963</v>
      </c>
      <c r="U3491">
        <f t="shared" si="329"/>
        <v>2014</v>
      </c>
    </row>
    <row r="3492" spans="1:21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42473.510694444449</v>
      </c>
      <c r="T3492" s="10">
        <f t="shared" si="328"/>
        <v>42443.510694444449</v>
      </c>
      <c r="U3492">
        <f t="shared" si="329"/>
        <v>2016</v>
      </c>
    </row>
    <row r="3493" spans="1:21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42141.958148148151</v>
      </c>
      <c r="T3493" s="10">
        <f t="shared" si="328"/>
        <v>42120.958148148151</v>
      </c>
      <c r="U3493">
        <f t="shared" si="329"/>
        <v>2015</v>
      </c>
    </row>
    <row r="3494" spans="1:21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42302.717557870368</v>
      </c>
      <c r="T3494" s="10">
        <f t="shared" si="328"/>
        <v>42267.717557870368</v>
      </c>
      <c r="U3494">
        <f t="shared" si="329"/>
        <v>2015</v>
      </c>
    </row>
    <row r="3495" spans="1:21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41867.924305555556</v>
      </c>
      <c r="T3495" s="10">
        <f t="shared" si="328"/>
        <v>41848.574490740742</v>
      </c>
      <c r="U3495">
        <f t="shared" si="329"/>
        <v>2014</v>
      </c>
    </row>
    <row r="3496" spans="1:21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42699.958333333336</v>
      </c>
      <c r="T3496" s="10">
        <f t="shared" si="328"/>
        <v>42688.923321759263</v>
      </c>
      <c r="U3496">
        <f t="shared" si="329"/>
        <v>2016</v>
      </c>
    </row>
    <row r="3497" spans="1:21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41944.429166666669</v>
      </c>
      <c r="T3497" s="10">
        <f t="shared" si="328"/>
        <v>41915.471168981479</v>
      </c>
      <c r="U3497">
        <f t="shared" si="329"/>
        <v>2014</v>
      </c>
    </row>
    <row r="3498" spans="1:21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42624.555162037039</v>
      </c>
      <c r="T3498" s="10">
        <f t="shared" si="328"/>
        <v>42584.555162037039</v>
      </c>
      <c r="U3498">
        <f t="shared" si="329"/>
        <v>2016</v>
      </c>
    </row>
    <row r="3499" spans="1:21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42523.625000000007</v>
      </c>
      <c r="T3499" s="10">
        <f t="shared" si="328"/>
        <v>42511.450277777782</v>
      </c>
      <c r="U3499">
        <f t="shared" si="329"/>
        <v>2016</v>
      </c>
    </row>
    <row r="3500" spans="1:21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42518.613888888889</v>
      </c>
      <c r="T3500" s="10">
        <f t="shared" si="328"/>
        <v>42458.866944444446</v>
      </c>
      <c r="U3500">
        <f t="shared" si="329"/>
        <v>2016</v>
      </c>
    </row>
    <row r="3501" spans="1:21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42185.999305555561</v>
      </c>
      <c r="T3501" s="10">
        <f t="shared" si="328"/>
        <v>42131.744502314818</v>
      </c>
      <c r="U3501">
        <f t="shared" si="329"/>
        <v>2015</v>
      </c>
    </row>
    <row r="3502" spans="1:21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42435.915972222225</v>
      </c>
      <c r="T3502" s="10">
        <f t="shared" si="328"/>
        <v>42419.627754629633</v>
      </c>
      <c r="U3502">
        <f t="shared" si="329"/>
        <v>2016</v>
      </c>
    </row>
    <row r="3503" spans="1:21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42258.47216435185</v>
      </c>
      <c r="T3503" s="10">
        <f t="shared" si="328"/>
        <v>42233.47216435185</v>
      </c>
      <c r="U3503">
        <f t="shared" si="329"/>
        <v>2015</v>
      </c>
    </row>
    <row r="3504" spans="1:21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42444.874305555561</v>
      </c>
      <c r="T3504" s="10">
        <f t="shared" si="328"/>
        <v>42430.547731481485</v>
      </c>
      <c r="U3504">
        <f t="shared" si="329"/>
        <v>2016</v>
      </c>
    </row>
    <row r="3505" spans="1:21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42575.186666666668</v>
      </c>
      <c r="T3505" s="10">
        <f t="shared" si="328"/>
        <v>42545.186666666668</v>
      </c>
      <c r="U3505">
        <f t="shared" si="329"/>
        <v>2016</v>
      </c>
    </row>
    <row r="3506" spans="1:21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42327.498738425929</v>
      </c>
      <c r="T3506" s="10">
        <f t="shared" si="328"/>
        <v>42297.457071759265</v>
      </c>
      <c r="U3506">
        <f t="shared" si="329"/>
        <v>2015</v>
      </c>
    </row>
    <row r="3507" spans="1:21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41771.875</v>
      </c>
      <c r="T3507" s="10">
        <f t="shared" si="328"/>
        <v>41760.644039351857</v>
      </c>
      <c r="U3507">
        <f t="shared" si="329"/>
        <v>2014</v>
      </c>
    </row>
    <row r="3508" spans="1:21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41874.442592592597</v>
      </c>
      <c r="T3508" s="10">
        <f t="shared" si="328"/>
        <v>41829.442592592597</v>
      </c>
      <c r="U3508">
        <f t="shared" si="329"/>
        <v>2014</v>
      </c>
    </row>
    <row r="3509" spans="1:21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42521.631215277775</v>
      </c>
      <c r="T3509" s="10">
        <f t="shared" si="328"/>
        <v>42491.631215277775</v>
      </c>
      <c r="U3509">
        <f t="shared" si="329"/>
        <v>2016</v>
      </c>
    </row>
    <row r="3510" spans="1:21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42500.583333333336</v>
      </c>
      <c r="T3510" s="10">
        <f t="shared" si="328"/>
        <v>42477.438113425924</v>
      </c>
      <c r="U3510">
        <f t="shared" si="329"/>
        <v>2016</v>
      </c>
    </row>
    <row r="3511" spans="1:21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41963.913194444445</v>
      </c>
      <c r="T3511" s="10">
        <f t="shared" si="328"/>
        <v>41950.567893518521</v>
      </c>
      <c r="U3511">
        <f t="shared" si="329"/>
        <v>2014</v>
      </c>
    </row>
    <row r="3512" spans="1:21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41822.329236111116</v>
      </c>
      <c r="T3512" s="10">
        <f t="shared" si="328"/>
        <v>41802.329236111116</v>
      </c>
      <c r="U3512">
        <f t="shared" si="329"/>
        <v>2014</v>
      </c>
    </row>
    <row r="3513" spans="1:21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41950.479166666672</v>
      </c>
      <c r="T3513" s="10">
        <f t="shared" si="328"/>
        <v>41927.582118055558</v>
      </c>
      <c r="U3513">
        <f t="shared" si="329"/>
        <v>2014</v>
      </c>
    </row>
    <row r="3514" spans="1:21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42117.203611111116</v>
      </c>
      <c r="T3514" s="10">
        <f t="shared" si="328"/>
        <v>42057.24527777778</v>
      </c>
      <c r="U3514">
        <f t="shared" si="329"/>
        <v>2015</v>
      </c>
    </row>
    <row r="3515" spans="1:21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41793.915972222225</v>
      </c>
      <c r="T3515" s="10">
        <f t="shared" si="328"/>
        <v>41780.804537037038</v>
      </c>
      <c r="U3515">
        <f t="shared" si="329"/>
        <v>2014</v>
      </c>
    </row>
    <row r="3516" spans="1:21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42036.915972222225</v>
      </c>
      <c r="T3516" s="10">
        <f t="shared" si="328"/>
        <v>42020.555</v>
      </c>
      <c r="U3516">
        <f t="shared" si="329"/>
        <v>2015</v>
      </c>
    </row>
    <row r="3517" spans="1:21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42155.481145833335</v>
      </c>
      <c r="T3517" s="10">
        <f t="shared" si="328"/>
        <v>42125.481145833335</v>
      </c>
      <c r="U3517">
        <f t="shared" si="329"/>
        <v>2015</v>
      </c>
    </row>
    <row r="3518" spans="1:21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41889.833333333336</v>
      </c>
      <c r="T3518" s="10">
        <f t="shared" si="328"/>
        <v>41855.718402777777</v>
      </c>
      <c r="U3518">
        <f t="shared" si="329"/>
        <v>2014</v>
      </c>
    </row>
    <row r="3519" spans="1:21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41824.166666666672</v>
      </c>
      <c r="T3519" s="10">
        <f t="shared" si="328"/>
        <v>41794.525856481479</v>
      </c>
      <c r="U3519">
        <f t="shared" si="329"/>
        <v>2014</v>
      </c>
    </row>
    <row r="3520" spans="1:21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41914.306250000001</v>
      </c>
      <c r="T3520" s="10">
        <f t="shared" si="328"/>
        <v>41893.491886574076</v>
      </c>
      <c r="U3520">
        <f t="shared" si="329"/>
        <v>2014</v>
      </c>
    </row>
    <row r="3521" spans="1:21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42067.307291666664</v>
      </c>
      <c r="T3521" s="10">
        <f t="shared" si="328"/>
        <v>42037.307291666664</v>
      </c>
      <c r="U3521">
        <f t="shared" si="329"/>
        <v>2015</v>
      </c>
    </row>
    <row r="3522" spans="1:21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42253.282638888886</v>
      </c>
      <c r="T3522" s="10">
        <f t="shared" si="328"/>
        <v>42227.532546296301</v>
      </c>
      <c r="U3522">
        <f t="shared" si="329"/>
        <v>2015</v>
      </c>
    </row>
    <row r="3523" spans="1:21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T3586" si="334">(I3523/86400)+25569+(-7/24)</f>
        <v>41911.06967592593</v>
      </c>
      <c r="T3523" s="10">
        <f t="shared" si="334"/>
        <v>41881.06967592593</v>
      </c>
      <c r="U3523">
        <f t="shared" ref="U3523:U3586" si="335">YEAR(S3523)</f>
        <v>2014</v>
      </c>
    </row>
    <row r="3524" spans="1:21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42262.129166666673</v>
      </c>
      <c r="T3524" s="10">
        <f t="shared" si="334"/>
        <v>42234.498217592591</v>
      </c>
      <c r="U3524">
        <f t="shared" si="335"/>
        <v>2015</v>
      </c>
    </row>
    <row r="3525" spans="1:21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42638.666666666664</v>
      </c>
      <c r="T3525" s="10">
        <f t="shared" si="334"/>
        <v>42581.105879629635</v>
      </c>
      <c r="U3525">
        <f t="shared" si="335"/>
        <v>2016</v>
      </c>
    </row>
    <row r="3526" spans="1:21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41894.875</v>
      </c>
      <c r="T3526" s="10">
        <f t="shared" si="334"/>
        <v>41880.471909722226</v>
      </c>
      <c r="U3526">
        <f t="shared" si="335"/>
        <v>2014</v>
      </c>
    </row>
    <row r="3527" spans="1:21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42225.375000000007</v>
      </c>
      <c r="T3527" s="10">
        <f t="shared" si="334"/>
        <v>42214.404004629636</v>
      </c>
      <c r="U3527">
        <f t="shared" si="335"/>
        <v>2015</v>
      </c>
    </row>
    <row r="3528" spans="1:21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42487.957638888889</v>
      </c>
      <c r="T3528" s="10">
        <f t="shared" si="334"/>
        <v>42460.043645833335</v>
      </c>
      <c r="U3528">
        <f t="shared" si="335"/>
        <v>2016</v>
      </c>
    </row>
    <row r="3529" spans="1:21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42195.874305555561</v>
      </c>
      <c r="T3529" s="10">
        <f t="shared" si="334"/>
        <v>42166.731539351858</v>
      </c>
      <c r="U3529">
        <f t="shared" si="335"/>
        <v>2015</v>
      </c>
    </row>
    <row r="3530" spans="1:21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42753.209699074076</v>
      </c>
      <c r="T3530" s="10">
        <f t="shared" si="334"/>
        <v>42733.209699074076</v>
      </c>
      <c r="U3530">
        <f t="shared" si="335"/>
        <v>2017</v>
      </c>
    </row>
    <row r="3531" spans="1:21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42197.750000000007</v>
      </c>
      <c r="T3531" s="10">
        <f t="shared" si="334"/>
        <v>42177.470115740747</v>
      </c>
      <c r="U3531">
        <f t="shared" si="335"/>
        <v>2015</v>
      </c>
    </row>
    <row r="3532" spans="1:21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42470.541666666664</v>
      </c>
      <c r="T3532" s="10">
        <f t="shared" si="334"/>
        <v>42442.331678240742</v>
      </c>
      <c r="U3532">
        <f t="shared" si="335"/>
        <v>2016</v>
      </c>
    </row>
    <row r="3533" spans="1:21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42551.362662037041</v>
      </c>
      <c r="T3533" s="10">
        <f t="shared" si="334"/>
        <v>42521.362662037041</v>
      </c>
      <c r="U3533">
        <f t="shared" si="335"/>
        <v>2016</v>
      </c>
    </row>
    <row r="3534" spans="1:21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41899.874305555561</v>
      </c>
      <c r="T3534" s="10">
        <f t="shared" si="334"/>
        <v>41884.308182870373</v>
      </c>
      <c r="U3534">
        <f t="shared" si="335"/>
        <v>2014</v>
      </c>
    </row>
    <row r="3535" spans="1:21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42319.511192129634</v>
      </c>
      <c r="T3535" s="10">
        <f t="shared" si="334"/>
        <v>42289.46952546297</v>
      </c>
      <c r="U3535">
        <f t="shared" si="335"/>
        <v>2015</v>
      </c>
    </row>
    <row r="3536" spans="1:21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42278.333599537036</v>
      </c>
      <c r="T3536" s="10">
        <f t="shared" si="334"/>
        <v>42243.333599537036</v>
      </c>
      <c r="U3536">
        <f t="shared" si="335"/>
        <v>2015</v>
      </c>
    </row>
    <row r="3537" spans="1:21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42279.458333333336</v>
      </c>
      <c r="T3537" s="10">
        <f t="shared" si="334"/>
        <v>42248.348495370374</v>
      </c>
      <c r="U3537">
        <f t="shared" si="335"/>
        <v>2015</v>
      </c>
    </row>
    <row r="3538" spans="1:21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42358.207638888889</v>
      </c>
      <c r="T3538" s="10">
        <f t="shared" si="334"/>
        <v>42328.435474537044</v>
      </c>
      <c r="U3538">
        <f t="shared" si="335"/>
        <v>2015</v>
      </c>
    </row>
    <row r="3539" spans="1:21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41960.040972222225</v>
      </c>
      <c r="T3539" s="10">
        <f t="shared" si="334"/>
        <v>41923.062685185192</v>
      </c>
      <c r="U3539">
        <f t="shared" si="335"/>
        <v>2014</v>
      </c>
    </row>
    <row r="3540" spans="1:21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42599.128935185188</v>
      </c>
      <c r="T3540" s="10">
        <f t="shared" si="334"/>
        <v>42571.128935185188</v>
      </c>
      <c r="U3540">
        <f t="shared" si="335"/>
        <v>2016</v>
      </c>
    </row>
    <row r="3541" spans="1:21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42621.464375000003</v>
      </c>
      <c r="T3541" s="10">
        <f t="shared" si="334"/>
        <v>42600.464375000003</v>
      </c>
      <c r="U3541">
        <f t="shared" si="335"/>
        <v>2016</v>
      </c>
    </row>
    <row r="3542" spans="1:21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42546.711701388893</v>
      </c>
      <c r="T3542" s="10">
        <f t="shared" si="334"/>
        <v>42516.711701388893</v>
      </c>
      <c r="U3542">
        <f t="shared" si="335"/>
        <v>2016</v>
      </c>
    </row>
    <row r="3543" spans="1:21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42247.438368055555</v>
      </c>
      <c r="T3543" s="10">
        <f t="shared" si="334"/>
        <v>42222.438368055555</v>
      </c>
      <c r="U3543">
        <f t="shared" si="335"/>
        <v>2015</v>
      </c>
    </row>
    <row r="3544" spans="1:21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41889.308125000003</v>
      </c>
      <c r="T3544" s="10">
        <f t="shared" si="334"/>
        <v>41829.308125000003</v>
      </c>
      <c r="U3544">
        <f t="shared" si="335"/>
        <v>2014</v>
      </c>
    </row>
    <row r="3545" spans="1:21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42180.463645833333</v>
      </c>
      <c r="T3545" s="10">
        <f t="shared" si="334"/>
        <v>42150.463645833333</v>
      </c>
      <c r="U3545">
        <f t="shared" si="335"/>
        <v>2015</v>
      </c>
    </row>
    <row r="3546" spans="1:21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42070.540011574078</v>
      </c>
      <c r="T3546" s="10">
        <f t="shared" si="334"/>
        <v>42040.540011574078</v>
      </c>
      <c r="U3546">
        <f t="shared" si="335"/>
        <v>2015</v>
      </c>
    </row>
    <row r="3547" spans="1:21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42105.515729166669</v>
      </c>
      <c r="T3547" s="10">
        <f t="shared" si="334"/>
        <v>42075.515729166669</v>
      </c>
      <c r="U3547">
        <f t="shared" si="335"/>
        <v>2015</v>
      </c>
    </row>
    <row r="3548" spans="1:21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42094.874305555561</v>
      </c>
      <c r="T3548" s="10">
        <f t="shared" si="334"/>
        <v>42073.369027777779</v>
      </c>
      <c r="U3548">
        <f t="shared" si="335"/>
        <v>2015</v>
      </c>
    </row>
    <row r="3549" spans="1:21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42503.874305555561</v>
      </c>
      <c r="T3549" s="10">
        <f t="shared" si="334"/>
        <v>42479.787048611113</v>
      </c>
      <c r="U3549">
        <f t="shared" si="335"/>
        <v>2016</v>
      </c>
    </row>
    <row r="3550" spans="1:21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42433.750000000007</v>
      </c>
      <c r="T3550" s="10">
        <f t="shared" si="334"/>
        <v>42411.650625000002</v>
      </c>
      <c r="U3550">
        <f t="shared" si="335"/>
        <v>2016</v>
      </c>
    </row>
    <row r="3551" spans="1:21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42251.102696759262</v>
      </c>
      <c r="T3551" s="10">
        <f t="shared" si="334"/>
        <v>42223.102696759262</v>
      </c>
      <c r="U3551">
        <f t="shared" si="335"/>
        <v>2015</v>
      </c>
    </row>
    <row r="3552" spans="1:21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42492.601828703708</v>
      </c>
      <c r="T3552" s="10">
        <f t="shared" si="334"/>
        <v>42462.601828703708</v>
      </c>
      <c r="U3552">
        <f t="shared" si="335"/>
        <v>2016</v>
      </c>
    </row>
    <row r="3553" spans="1:21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41781.629861111112</v>
      </c>
      <c r="T3553" s="10">
        <f t="shared" si="334"/>
        <v>41753.224189814813</v>
      </c>
      <c r="U3553">
        <f t="shared" si="335"/>
        <v>2014</v>
      </c>
    </row>
    <row r="3554" spans="1:21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41818.295416666668</v>
      </c>
      <c r="T3554" s="10">
        <f t="shared" si="334"/>
        <v>41788.295416666668</v>
      </c>
      <c r="U3554">
        <f t="shared" si="335"/>
        <v>2014</v>
      </c>
    </row>
    <row r="3555" spans="1:21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42227.708333333336</v>
      </c>
      <c r="T3555" s="10">
        <f t="shared" si="334"/>
        <v>42195.737037037041</v>
      </c>
      <c r="U3555">
        <f t="shared" si="335"/>
        <v>2015</v>
      </c>
    </row>
    <row r="3556" spans="1:21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42046.416666666664</v>
      </c>
      <c r="T3556" s="10">
        <f t="shared" si="334"/>
        <v>42015.758784722224</v>
      </c>
      <c r="U3556">
        <f t="shared" si="335"/>
        <v>2015</v>
      </c>
    </row>
    <row r="3557" spans="1:21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42691.192060185189</v>
      </c>
      <c r="T3557" s="10">
        <f t="shared" si="334"/>
        <v>42661.150393518525</v>
      </c>
      <c r="U3557">
        <f t="shared" si="335"/>
        <v>2016</v>
      </c>
    </row>
    <row r="3558" spans="1:21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41868.357916666668</v>
      </c>
      <c r="T3558" s="10">
        <f t="shared" si="334"/>
        <v>41808.357916666668</v>
      </c>
      <c r="U3558">
        <f t="shared" si="335"/>
        <v>2014</v>
      </c>
    </row>
    <row r="3559" spans="1:21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41763.985081018523</v>
      </c>
      <c r="T3559" s="10">
        <f t="shared" si="334"/>
        <v>41729.985081018523</v>
      </c>
      <c r="U3559">
        <f t="shared" si="335"/>
        <v>2014</v>
      </c>
    </row>
    <row r="3560" spans="1:21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42181.583333333336</v>
      </c>
      <c r="T3560" s="10">
        <f t="shared" si="334"/>
        <v>42139.525173611117</v>
      </c>
      <c r="U3560">
        <f t="shared" si="335"/>
        <v>2015</v>
      </c>
    </row>
    <row r="3561" spans="1:21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42216.081944444442</v>
      </c>
      <c r="T3561" s="10">
        <f t="shared" si="334"/>
        <v>42193.804490740738</v>
      </c>
      <c r="U3561">
        <f t="shared" si="335"/>
        <v>2015</v>
      </c>
    </row>
    <row r="3562" spans="1:21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42150.822916666664</v>
      </c>
      <c r="T3562" s="10">
        <f t="shared" si="334"/>
        <v>42115.597986111112</v>
      </c>
      <c r="U3562">
        <f t="shared" si="335"/>
        <v>2015</v>
      </c>
    </row>
    <row r="3563" spans="1:21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42221.483333333337</v>
      </c>
      <c r="T3563" s="10">
        <f t="shared" si="334"/>
        <v>42203.388634259267</v>
      </c>
      <c r="U3563">
        <f t="shared" si="335"/>
        <v>2015</v>
      </c>
    </row>
    <row r="3564" spans="1:21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42442.625000000007</v>
      </c>
      <c r="T3564" s="10">
        <f t="shared" si="334"/>
        <v>42433.470219907409</v>
      </c>
      <c r="U3564">
        <f t="shared" si="335"/>
        <v>2016</v>
      </c>
    </row>
    <row r="3565" spans="1:21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42583.500000000007</v>
      </c>
      <c r="T3565" s="10">
        <f t="shared" si="334"/>
        <v>42555.380277777782</v>
      </c>
      <c r="U3565">
        <f t="shared" si="335"/>
        <v>2016</v>
      </c>
    </row>
    <row r="3566" spans="1:21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42282.375000000007</v>
      </c>
      <c r="T3566" s="10">
        <f t="shared" si="334"/>
        <v>42236.331585648149</v>
      </c>
      <c r="U3566">
        <f t="shared" si="335"/>
        <v>2015</v>
      </c>
    </row>
    <row r="3567" spans="1:21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42004.451481481483</v>
      </c>
      <c r="T3567" s="10">
        <f t="shared" si="334"/>
        <v>41974.451481481483</v>
      </c>
      <c r="U3567">
        <f t="shared" si="335"/>
        <v>2014</v>
      </c>
    </row>
    <row r="3568" spans="1:21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42027.216238425928</v>
      </c>
      <c r="T3568" s="10">
        <f t="shared" si="334"/>
        <v>41997.216238425928</v>
      </c>
      <c r="U3568">
        <f t="shared" si="335"/>
        <v>2015</v>
      </c>
    </row>
    <row r="3569" spans="1:21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42165.51902777778</v>
      </c>
      <c r="T3569" s="10">
        <f t="shared" si="334"/>
        <v>42135.51902777778</v>
      </c>
      <c r="U3569">
        <f t="shared" si="335"/>
        <v>2015</v>
      </c>
    </row>
    <row r="3570" spans="1:21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41899.449004629634</v>
      </c>
      <c r="T3570" s="10">
        <f t="shared" si="334"/>
        <v>41869.449004629634</v>
      </c>
      <c r="U3570">
        <f t="shared" si="335"/>
        <v>2014</v>
      </c>
    </row>
    <row r="3571" spans="1:21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42012.396944444445</v>
      </c>
      <c r="T3571" s="10">
        <f t="shared" si="334"/>
        <v>41982.396944444445</v>
      </c>
      <c r="U3571">
        <f t="shared" si="335"/>
        <v>2015</v>
      </c>
    </row>
    <row r="3572" spans="1:21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42004.000000000007</v>
      </c>
      <c r="T3572" s="10">
        <f t="shared" si="334"/>
        <v>41976.040312500001</v>
      </c>
      <c r="U3572">
        <f t="shared" si="335"/>
        <v>2014</v>
      </c>
    </row>
    <row r="3573" spans="1:21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41942.567280092597</v>
      </c>
      <c r="T3573" s="10">
        <f t="shared" si="334"/>
        <v>41912.567280092597</v>
      </c>
      <c r="U3573">
        <f t="shared" si="335"/>
        <v>2014</v>
      </c>
    </row>
    <row r="3574" spans="1:21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42176.278726851851</v>
      </c>
      <c r="T3574" s="10">
        <f t="shared" si="334"/>
        <v>42146.278726851851</v>
      </c>
      <c r="U3574">
        <f t="shared" si="335"/>
        <v>2015</v>
      </c>
    </row>
    <row r="3575" spans="1:21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41951.125532407408</v>
      </c>
      <c r="T3575" s="10">
        <f t="shared" si="334"/>
        <v>41921.083865740744</v>
      </c>
      <c r="U3575">
        <f t="shared" si="335"/>
        <v>2014</v>
      </c>
    </row>
    <row r="3576" spans="1:21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41956.692685185182</v>
      </c>
      <c r="T3576" s="10">
        <f t="shared" si="334"/>
        <v>41926.651018518525</v>
      </c>
      <c r="U3576">
        <f t="shared" si="335"/>
        <v>2014</v>
      </c>
    </row>
    <row r="3577" spans="1:21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42592.874305555561</v>
      </c>
      <c r="T3577" s="10">
        <f t="shared" si="334"/>
        <v>42561.492210648146</v>
      </c>
      <c r="U3577">
        <f t="shared" si="335"/>
        <v>2016</v>
      </c>
    </row>
    <row r="3578" spans="1:21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42709.299236111117</v>
      </c>
      <c r="T3578" s="10">
        <f t="shared" si="334"/>
        <v>42649.257569444446</v>
      </c>
      <c r="U3578">
        <f t="shared" si="335"/>
        <v>2016</v>
      </c>
    </row>
    <row r="3579" spans="1:21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42119.977777777785</v>
      </c>
      <c r="T3579" s="10">
        <f t="shared" si="334"/>
        <v>42093.495173611118</v>
      </c>
      <c r="U3579">
        <f t="shared" si="335"/>
        <v>2015</v>
      </c>
    </row>
    <row r="3580" spans="1:21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42490.441863425927</v>
      </c>
      <c r="T3580" s="10">
        <f t="shared" si="334"/>
        <v>42460.441863425927</v>
      </c>
      <c r="U3580">
        <f t="shared" si="335"/>
        <v>2016</v>
      </c>
    </row>
    <row r="3581" spans="1:21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42460.428888888891</v>
      </c>
      <c r="T3581" s="10">
        <f t="shared" si="334"/>
        <v>42430.470555555563</v>
      </c>
      <c r="U3581">
        <f t="shared" si="335"/>
        <v>2016</v>
      </c>
    </row>
    <row r="3582" spans="1:21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42063.915972222225</v>
      </c>
      <c r="T3582" s="10">
        <f t="shared" si="334"/>
        <v>42025.884513888894</v>
      </c>
      <c r="U3582">
        <f t="shared" si="335"/>
        <v>2015</v>
      </c>
    </row>
    <row r="3583" spans="1:21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41850.179513888892</v>
      </c>
      <c r="T3583" s="10">
        <f t="shared" si="334"/>
        <v>41836.179513888892</v>
      </c>
      <c r="U3583">
        <f t="shared" si="335"/>
        <v>2014</v>
      </c>
    </row>
    <row r="3584" spans="1:21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42464.804189814815</v>
      </c>
      <c r="T3584" s="10">
        <f t="shared" si="334"/>
        <v>42450.804189814815</v>
      </c>
      <c r="U3584">
        <f t="shared" si="335"/>
        <v>2016</v>
      </c>
    </row>
    <row r="3585" spans="1:21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42478.092650462968</v>
      </c>
      <c r="T3585" s="10">
        <f t="shared" si="334"/>
        <v>42418.134317129632</v>
      </c>
      <c r="U3585">
        <f t="shared" si="335"/>
        <v>2016</v>
      </c>
    </row>
    <row r="3586" spans="1:21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42198.024814814817</v>
      </c>
      <c r="T3586" s="10">
        <f t="shared" si="334"/>
        <v>42168.024814814817</v>
      </c>
      <c r="U3586">
        <f t="shared" si="335"/>
        <v>2015</v>
      </c>
    </row>
    <row r="3587" spans="1:21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T3650" si="340">(I3587/86400)+25569+(-7/24)</f>
        <v>41994.42465277778</v>
      </c>
      <c r="T3587" s="10">
        <f t="shared" si="340"/>
        <v>41964.42465277778</v>
      </c>
      <c r="U3587">
        <f t="shared" ref="U3587:U3650" si="341">YEAR(S3587)</f>
        <v>2014</v>
      </c>
    </row>
    <row r="3588" spans="1:21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42636.405902777777</v>
      </c>
      <c r="T3588" s="10">
        <f t="shared" si="340"/>
        <v>42576.405902777777</v>
      </c>
      <c r="U3588">
        <f t="shared" si="341"/>
        <v>2016</v>
      </c>
    </row>
    <row r="3589" spans="1:21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42548.500000000007</v>
      </c>
      <c r="T3589" s="10">
        <f t="shared" si="340"/>
        <v>42503.24831018519</v>
      </c>
      <c r="U3589">
        <f t="shared" si="341"/>
        <v>2016</v>
      </c>
    </row>
    <row r="3590" spans="1:21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42123.666666666664</v>
      </c>
      <c r="T3590" s="10">
        <f t="shared" si="340"/>
        <v>42101.537152777782</v>
      </c>
      <c r="U3590">
        <f t="shared" si="341"/>
        <v>2015</v>
      </c>
    </row>
    <row r="3591" spans="1:21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42150.355868055558</v>
      </c>
      <c r="T3591" s="10">
        <f t="shared" si="340"/>
        <v>42125.355868055558</v>
      </c>
      <c r="U3591">
        <f t="shared" si="341"/>
        <v>2015</v>
      </c>
    </row>
    <row r="3592" spans="1:21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41932.042060185187</v>
      </c>
      <c r="T3592" s="10">
        <f t="shared" si="340"/>
        <v>41902.042060185187</v>
      </c>
      <c r="U3592">
        <f t="shared" si="341"/>
        <v>2014</v>
      </c>
    </row>
    <row r="3593" spans="1:21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42027.915972222225</v>
      </c>
      <c r="T3593" s="10">
        <f t="shared" si="340"/>
        <v>42003.656759259262</v>
      </c>
      <c r="U3593">
        <f t="shared" si="341"/>
        <v>2015</v>
      </c>
    </row>
    <row r="3594" spans="1:21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42045.915972222225</v>
      </c>
      <c r="T3594" s="10">
        <f t="shared" si="340"/>
        <v>41988.538275462961</v>
      </c>
      <c r="U3594">
        <f t="shared" si="341"/>
        <v>2015</v>
      </c>
    </row>
    <row r="3595" spans="1:21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42009.55972222222</v>
      </c>
      <c r="T3595" s="10">
        <f t="shared" si="340"/>
        <v>41974.606932870374</v>
      </c>
      <c r="U3595">
        <f t="shared" si="341"/>
        <v>2015</v>
      </c>
    </row>
    <row r="3596" spans="1:21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42616.775254629632</v>
      </c>
      <c r="T3596" s="10">
        <f t="shared" si="340"/>
        <v>42591.775254629632</v>
      </c>
      <c r="U3596">
        <f t="shared" si="341"/>
        <v>2016</v>
      </c>
    </row>
    <row r="3597" spans="1:21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42075.999305555561</v>
      </c>
      <c r="T3597" s="10">
        <f t="shared" si="340"/>
        <v>42049.71670138889</v>
      </c>
      <c r="U3597">
        <f t="shared" si="341"/>
        <v>2015</v>
      </c>
    </row>
    <row r="3598" spans="1:21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41877.423402777778</v>
      </c>
      <c r="T3598" s="10">
        <f t="shared" si="340"/>
        <v>41856.423402777778</v>
      </c>
      <c r="U3598">
        <f t="shared" si="341"/>
        <v>2014</v>
      </c>
    </row>
    <row r="3599" spans="1:21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42431.957638888889</v>
      </c>
      <c r="T3599" s="10">
        <f t="shared" si="340"/>
        <v>42417.293865740743</v>
      </c>
      <c r="U3599">
        <f t="shared" si="341"/>
        <v>2016</v>
      </c>
    </row>
    <row r="3600" spans="1:21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41884.915972222225</v>
      </c>
      <c r="T3600" s="10">
        <f t="shared" si="340"/>
        <v>41866.507199074076</v>
      </c>
      <c r="U3600">
        <f t="shared" si="341"/>
        <v>2014</v>
      </c>
    </row>
    <row r="3601" spans="1:21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42245.708333333336</v>
      </c>
      <c r="T3601" s="10">
        <f t="shared" si="340"/>
        <v>42220.503206018526</v>
      </c>
      <c r="U3601">
        <f t="shared" si="341"/>
        <v>2015</v>
      </c>
    </row>
    <row r="3602" spans="1:21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42656.55745370371</v>
      </c>
      <c r="T3602" s="10">
        <f t="shared" si="340"/>
        <v>42628.55745370371</v>
      </c>
      <c r="U3602">
        <f t="shared" si="341"/>
        <v>2016</v>
      </c>
    </row>
    <row r="3603" spans="1:21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42020.706967592596</v>
      </c>
      <c r="T3603" s="10">
        <f t="shared" si="340"/>
        <v>41990.706967592596</v>
      </c>
      <c r="U3603">
        <f t="shared" si="341"/>
        <v>2015</v>
      </c>
    </row>
    <row r="3604" spans="1:21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42507.602766203701</v>
      </c>
      <c r="T3604" s="10">
        <f t="shared" si="340"/>
        <v>42447.602766203701</v>
      </c>
      <c r="U3604">
        <f t="shared" si="341"/>
        <v>2016</v>
      </c>
    </row>
    <row r="3605" spans="1:21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42313.614351851858</v>
      </c>
      <c r="T3605" s="10">
        <f t="shared" si="340"/>
        <v>42283.572685185187</v>
      </c>
      <c r="U3605">
        <f t="shared" si="341"/>
        <v>2015</v>
      </c>
    </row>
    <row r="3606" spans="1:21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42488.999305555561</v>
      </c>
      <c r="T3606" s="10">
        <f t="shared" si="340"/>
        <v>42482.724027777782</v>
      </c>
      <c r="U3606">
        <f t="shared" si="341"/>
        <v>2016</v>
      </c>
    </row>
    <row r="3607" spans="1:21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42413.501458333332</v>
      </c>
      <c r="T3607" s="10">
        <f t="shared" si="340"/>
        <v>42383.501458333332</v>
      </c>
      <c r="U3607">
        <f t="shared" si="341"/>
        <v>2016</v>
      </c>
    </row>
    <row r="3608" spans="1:21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42596.313159722224</v>
      </c>
      <c r="T3608" s="10">
        <f t="shared" si="340"/>
        <v>42566.313159722224</v>
      </c>
      <c r="U3608">
        <f t="shared" si="341"/>
        <v>2016</v>
      </c>
    </row>
    <row r="3609" spans="1:21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42352.708333333336</v>
      </c>
      <c r="T3609" s="10">
        <f t="shared" si="340"/>
        <v>42338.672245370377</v>
      </c>
      <c r="U3609">
        <f t="shared" si="341"/>
        <v>2015</v>
      </c>
    </row>
    <row r="3610" spans="1:21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42538.291666666664</v>
      </c>
      <c r="T3610" s="10">
        <f t="shared" si="340"/>
        <v>42506.417708333334</v>
      </c>
      <c r="U3610">
        <f t="shared" si="341"/>
        <v>2016</v>
      </c>
    </row>
    <row r="3611" spans="1:21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42459.658391203709</v>
      </c>
      <c r="T3611" s="10">
        <f t="shared" si="340"/>
        <v>42429.700057870374</v>
      </c>
      <c r="U3611">
        <f t="shared" si="341"/>
        <v>2016</v>
      </c>
    </row>
    <row r="3612" spans="1:21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42233.140462962961</v>
      </c>
      <c r="T3612" s="10">
        <f t="shared" si="340"/>
        <v>42203.140462962961</v>
      </c>
      <c r="U3612">
        <f t="shared" si="341"/>
        <v>2015</v>
      </c>
    </row>
    <row r="3613" spans="1:21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42102.078715277785</v>
      </c>
      <c r="T3613" s="10">
        <f t="shared" si="340"/>
        <v>42072.078715277785</v>
      </c>
      <c r="U3613">
        <f t="shared" si="341"/>
        <v>2015</v>
      </c>
    </row>
    <row r="3614" spans="1:21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41799.435312499998</v>
      </c>
      <c r="T3614" s="10">
        <f t="shared" si="340"/>
        <v>41789.435312499998</v>
      </c>
      <c r="U3614">
        <f t="shared" si="341"/>
        <v>2014</v>
      </c>
    </row>
    <row r="3615" spans="1:21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41818.298310185186</v>
      </c>
      <c r="T3615" s="10">
        <f t="shared" si="340"/>
        <v>41788.298310185186</v>
      </c>
      <c r="U3615">
        <f t="shared" si="341"/>
        <v>2014</v>
      </c>
    </row>
    <row r="3616" spans="1:21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42173.750185185192</v>
      </c>
      <c r="T3616" s="10">
        <f t="shared" si="340"/>
        <v>42143.750185185192</v>
      </c>
      <c r="U3616">
        <f t="shared" si="341"/>
        <v>2015</v>
      </c>
    </row>
    <row r="3617" spans="1:21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42348.302037037043</v>
      </c>
      <c r="T3617" s="10">
        <f t="shared" si="340"/>
        <v>42318.302037037043</v>
      </c>
      <c r="U3617">
        <f t="shared" si="341"/>
        <v>2015</v>
      </c>
    </row>
    <row r="3618" spans="1:21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42082.616481481484</v>
      </c>
      <c r="T3618" s="10">
        <f t="shared" si="340"/>
        <v>42052.658148148148</v>
      </c>
      <c r="U3618">
        <f t="shared" si="341"/>
        <v>2015</v>
      </c>
    </row>
    <row r="3619" spans="1:21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42793.708333333336</v>
      </c>
      <c r="T3619" s="10">
        <f t="shared" si="340"/>
        <v>42779.31862268519</v>
      </c>
      <c r="U3619">
        <f t="shared" si="341"/>
        <v>2017</v>
      </c>
    </row>
    <row r="3620" spans="1:21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42158.336226851854</v>
      </c>
      <c r="T3620" s="10">
        <f t="shared" si="340"/>
        <v>42128.336226851854</v>
      </c>
      <c r="U3620">
        <f t="shared" si="341"/>
        <v>2015</v>
      </c>
    </row>
    <row r="3621" spans="1:21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42693.625000000007</v>
      </c>
      <c r="T3621" s="10">
        <f t="shared" si="340"/>
        <v>42660.840578703705</v>
      </c>
      <c r="U3621">
        <f t="shared" si="341"/>
        <v>2016</v>
      </c>
    </row>
    <row r="3622" spans="1:21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42067.875000000007</v>
      </c>
      <c r="T3622" s="10">
        <f t="shared" si="340"/>
        <v>42037.646539351852</v>
      </c>
      <c r="U3622">
        <f t="shared" si="341"/>
        <v>2015</v>
      </c>
    </row>
    <row r="3623" spans="1:21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42643.583333333336</v>
      </c>
      <c r="T3623" s="10">
        <f t="shared" si="340"/>
        <v>42619.64402777778</v>
      </c>
      <c r="U3623">
        <f t="shared" si="341"/>
        <v>2016</v>
      </c>
    </row>
    <row r="3624" spans="1:21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41909.849305555559</v>
      </c>
      <c r="T3624" s="10">
        <f t="shared" si="340"/>
        <v>41876.930219907408</v>
      </c>
      <c r="U3624">
        <f t="shared" si="341"/>
        <v>2014</v>
      </c>
    </row>
    <row r="3625" spans="1:21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</v>
      </c>
      <c r="T3625" s="10">
        <f t="shared" si="340"/>
        <v>41828.445254629631</v>
      </c>
      <c r="U3625">
        <f t="shared" si="341"/>
        <v>2014</v>
      </c>
    </row>
    <row r="3626" spans="1:21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42605.482523148152</v>
      </c>
      <c r="T3626" s="10">
        <f t="shared" si="340"/>
        <v>42545.482523148152</v>
      </c>
      <c r="U3626">
        <f t="shared" si="341"/>
        <v>2016</v>
      </c>
    </row>
    <row r="3627" spans="1:21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42187.360844907409</v>
      </c>
      <c r="T3627" s="10">
        <f t="shared" si="340"/>
        <v>42157.360844907409</v>
      </c>
      <c r="U3627">
        <f t="shared" si="341"/>
        <v>2015</v>
      </c>
    </row>
    <row r="3628" spans="1:21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41867.375659722224</v>
      </c>
      <c r="T3628" s="10">
        <f t="shared" si="340"/>
        <v>41846.375659722224</v>
      </c>
      <c r="U3628">
        <f t="shared" si="341"/>
        <v>2014</v>
      </c>
    </row>
    <row r="3629" spans="1:21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42510.874305555561</v>
      </c>
      <c r="T3629" s="10">
        <f t="shared" si="340"/>
        <v>42460.45008101852</v>
      </c>
      <c r="U3629">
        <f t="shared" si="341"/>
        <v>2016</v>
      </c>
    </row>
    <row r="3630" spans="1:21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42351.583287037043</v>
      </c>
      <c r="T3630" s="10">
        <f t="shared" si="340"/>
        <v>42291.541620370372</v>
      </c>
      <c r="U3630">
        <f t="shared" si="341"/>
        <v>2015</v>
      </c>
    </row>
    <row r="3631" spans="1:21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42495.416666666664</v>
      </c>
      <c r="T3631" s="10">
        <f t="shared" si="340"/>
        <v>42436.802824074075</v>
      </c>
      <c r="U3631">
        <f t="shared" si="341"/>
        <v>2016</v>
      </c>
    </row>
    <row r="3632" spans="1:21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41972.597106481488</v>
      </c>
      <c r="T3632" s="10">
        <f t="shared" si="340"/>
        <v>41942.555439814816</v>
      </c>
      <c r="U3632">
        <f t="shared" si="341"/>
        <v>2014</v>
      </c>
    </row>
    <row r="3633" spans="1:21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41904.874305555561</v>
      </c>
      <c r="T3633" s="10">
        <f t="shared" si="340"/>
        <v>41880.461770833332</v>
      </c>
      <c r="U3633">
        <f t="shared" si="341"/>
        <v>2014</v>
      </c>
    </row>
    <row r="3634" spans="1:21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41966.645243055558</v>
      </c>
      <c r="T3634" s="10">
        <f t="shared" si="340"/>
        <v>41946.645243055558</v>
      </c>
      <c r="U3634">
        <f t="shared" si="341"/>
        <v>2014</v>
      </c>
    </row>
    <row r="3635" spans="1:21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42692.750000000007</v>
      </c>
      <c r="T3635" s="10">
        <f t="shared" si="340"/>
        <v>42649.331793981481</v>
      </c>
      <c r="U3635">
        <f t="shared" si="341"/>
        <v>2016</v>
      </c>
    </row>
    <row r="3636" spans="1:21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42748.874305555561</v>
      </c>
      <c r="T3636" s="10">
        <f t="shared" si="340"/>
        <v>42700.874699074076</v>
      </c>
      <c r="U3636">
        <f t="shared" si="341"/>
        <v>2017</v>
      </c>
    </row>
    <row r="3637" spans="1:21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42480.591157407405</v>
      </c>
      <c r="T3637" s="10">
        <f t="shared" si="340"/>
        <v>42450.591157407405</v>
      </c>
      <c r="U3637">
        <f t="shared" si="341"/>
        <v>2016</v>
      </c>
    </row>
    <row r="3638" spans="1:21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42261.403113425928</v>
      </c>
      <c r="T3638" s="10">
        <f t="shared" si="340"/>
        <v>42226.403113425928</v>
      </c>
      <c r="U3638">
        <f t="shared" si="341"/>
        <v>2015</v>
      </c>
    </row>
    <row r="3639" spans="1:21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42005.40896990741</v>
      </c>
      <c r="T3639" s="10">
        <f t="shared" si="340"/>
        <v>41975.40896990741</v>
      </c>
      <c r="U3639">
        <f t="shared" si="341"/>
        <v>2015</v>
      </c>
    </row>
    <row r="3640" spans="1:21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42113.339490740742</v>
      </c>
      <c r="T3640" s="10">
        <f t="shared" si="340"/>
        <v>42053.381157407413</v>
      </c>
      <c r="U3640">
        <f t="shared" si="341"/>
        <v>2015</v>
      </c>
    </row>
    <row r="3641" spans="1:21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42650.34097222222</v>
      </c>
      <c r="T3641" s="10">
        <f t="shared" si="340"/>
        <v>42590.38548611111</v>
      </c>
      <c r="U3641">
        <f t="shared" si="341"/>
        <v>2016</v>
      </c>
    </row>
    <row r="3642" spans="1:21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42134.489930555559</v>
      </c>
      <c r="T3642" s="10">
        <f t="shared" si="340"/>
        <v>42104.489930555559</v>
      </c>
      <c r="U3642">
        <f t="shared" si="341"/>
        <v>2015</v>
      </c>
    </row>
    <row r="3643" spans="1:21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41916.916666666672</v>
      </c>
      <c r="T3643" s="10">
        <f t="shared" si="340"/>
        <v>41899.335405092592</v>
      </c>
      <c r="U3643">
        <f t="shared" si="341"/>
        <v>2014</v>
      </c>
    </row>
    <row r="3644" spans="1:21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42338.416666666664</v>
      </c>
      <c r="T3644" s="10">
        <f t="shared" si="340"/>
        <v>42297.524618055562</v>
      </c>
      <c r="U3644">
        <f t="shared" si="341"/>
        <v>2015</v>
      </c>
    </row>
    <row r="3645" spans="1:21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42324.893969907411</v>
      </c>
      <c r="T3645" s="10">
        <f t="shared" si="340"/>
        <v>42284.852303240747</v>
      </c>
      <c r="U3645">
        <f t="shared" si="341"/>
        <v>2015</v>
      </c>
    </row>
    <row r="3646" spans="1:21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42436.915972222225</v>
      </c>
      <c r="T3646" s="10">
        <f t="shared" si="340"/>
        <v>42408.95008101852</v>
      </c>
      <c r="U3646">
        <f t="shared" si="341"/>
        <v>2016</v>
      </c>
    </row>
    <row r="3647" spans="1:21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42695.720347222225</v>
      </c>
      <c r="T3647" s="10">
        <f t="shared" si="340"/>
        <v>42665.678680555553</v>
      </c>
      <c r="U3647">
        <f t="shared" si="341"/>
        <v>2016</v>
      </c>
    </row>
    <row r="3648" spans="1:21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42171.687500000007</v>
      </c>
      <c r="T3648" s="10">
        <f t="shared" si="340"/>
        <v>42140.129652777781</v>
      </c>
      <c r="U3648">
        <f t="shared" si="341"/>
        <v>2015</v>
      </c>
    </row>
    <row r="3649" spans="1:21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42643.457488425927</v>
      </c>
      <c r="T3649" s="10">
        <f t="shared" si="340"/>
        <v>42598.457488425927</v>
      </c>
      <c r="U3649">
        <f t="shared" si="341"/>
        <v>2016</v>
      </c>
    </row>
    <row r="3650" spans="1:21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41917.000520833339</v>
      </c>
      <c r="T3650" s="10">
        <f t="shared" si="340"/>
        <v>41887.000520833339</v>
      </c>
      <c r="U3650">
        <f t="shared" si="341"/>
        <v>2014</v>
      </c>
    </row>
    <row r="3651" spans="1:21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T3714" si="346">(I3651/86400)+25569+(-7/24)</f>
        <v>41806.421226851853</v>
      </c>
      <c r="T3651" s="10">
        <f t="shared" si="346"/>
        <v>41780.421226851853</v>
      </c>
      <c r="U3651">
        <f t="shared" ref="U3651:U3714" si="347">YEAR(S3651)</f>
        <v>2014</v>
      </c>
    </row>
    <row r="3652" spans="1:21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42402.187314814822</v>
      </c>
      <c r="T3652" s="10">
        <f t="shared" si="346"/>
        <v>42381.187314814822</v>
      </c>
      <c r="U3652">
        <f t="shared" si="347"/>
        <v>2016</v>
      </c>
    </row>
    <row r="3653" spans="1:21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41861.374305555561</v>
      </c>
      <c r="T3653" s="10">
        <f t="shared" si="346"/>
        <v>41828.35465277778</v>
      </c>
      <c r="U3653">
        <f t="shared" si="347"/>
        <v>2014</v>
      </c>
    </row>
    <row r="3654" spans="1:21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42606.874305555561</v>
      </c>
      <c r="T3654" s="10">
        <f t="shared" si="346"/>
        <v>42596.353032407409</v>
      </c>
      <c r="U3654">
        <f t="shared" si="347"/>
        <v>2016</v>
      </c>
    </row>
    <row r="3655" spans="1:21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42221.071840277778</v>
      </c>
      <c r="T3655" s="10">
        <f t="shared" si="346"/>
        <v>42191.071840277778</v>
      </c>
      <c r="U3655">
        <f t="shared" si="347"/>
        <v>2015</v>
      </c>
    </row>
    <row r="3656" spans="1:21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42463.416666666664</v>
      </c>
      <c r="T3656" s="10">
        <f t="shared" si="346"/>
        <v>42440.124837962961</v>
      </c>
      <c r="U3656">
        <f t="shared" si="347"/>
        <v>2016</v>
      </c>
    </row>
    <row r="3657" spans="1:21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42202.999305555561</v>
      </c>
      <c r="T3657" s="10">
        <f t="shared" si="346"/>
        <v>42173.511550925927</v>
      </c>
      <c r="U3657">
        <f t="shared" si="347"/>
        <v>2015</v>
      </c>
    </row>
    <row r="3658" spans="1:21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42767.665972222225</v>
      </c>
      <c r="T3658" s="10">
        <f t="shared" si="346"/>
        <v>42737.618472222224</v>
      </c>
      <c r="U3658">
        <f t="shared" si="347"/>
        <v>2017</v>
      </c>
    </row>
    <row r="3659" spans="1:21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42522.612500000003</v>
      </c>
      <c r="T3659" s="10">
        <f t="shared" si="346"/>
        <v>42499.338182870371</v>
      </c>
      <c r="U3659">
        <f t="shared" si="347"/>
        <v>2016</v>
      </c>
    </row>
    <row r="3660" spans="1:21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41821.874305555561</v>
      </c>
      <c r="T3660" s="10">
        <f t="shared" si="346"/>
        <v>41775.56689814815</v>
      </c>
      <c r="U3660">
        <f t="shared" si="347"/>
        <v>2014</v>
      </c>
    </row>
    <row r="3661" spans="1:21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42082.318749999999</v>
      </c>
      <c r="T3661" s="10">
        <f t="shared" si="346"/>
        <v>42054.985532407409</v>
      </c>
      <c r="U3661">
        <f t="shared" si="347"/>
        <v>2015</v>
      </c>
    </row>
    <row r="3662" spans="1:21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41996.589409722226</v>
      </c>
      <c r="T3662" s="10">
        <f t="shared" si="346"/>
        <v>41971.589409722226</v>
      </c>
      <c r="U3662">
        <f t="shared" si="347"/>
        <v>2014</v>
      </c>
    </row>
    <row r="3663" spans="1:21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42469.875000000007</v>
      </c>
      <c r="T3663" s="10">
        <f t="shared" si="346"/>
        <v>42447.605000000003</v>
      </c>
      <c r="U3663">
        <f t="shared" si="347"/>
        <v>2016</v>
      </c>
    </row>
    <row r="3664" spans="1:21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42093.886736111112</v>
      </c>
      <c r="T3664" s="10">
        <f t="shared" si="346"/>
        <v>42063.928402777783</v>
      </c>
      <c r="U3664">
        <f t="shared" si="347"/>
        <v>2015</v>
      </c>
    </row>
    <row r="3665" spans="1:21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42725.201736111114</v>
      </c>
      <c r="T3665" s="10">
        <f t="shared" si="346"/>
        <v>42665.160069444442</v>
      </c>
      <c r="U3665">
        <f t="shared" si="347"/>
        <v>2016</v>
      </c>
    </row>
    <row r="3666" spans="1:21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42536.957048611112</v>
      </c>
      <c r="T3666" s="10">
        <f t="shared" si="346"/>
        <v>42522.957048611112</v>
      </c>
      <c r="U3666">
        <f t="shared" si="347"/>
        <v>2016</v>
      </c>
    </row>
    <row r="3667" spans="1:21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42305.537499999999</v>
      </c>
      <c r="T3667" s="10">
        <f t="shared" si="346"/>
        <v>42294.516458333332</v>
      </c>
      <c r="U3667">
        <f t="shared" si="347"/>
        <v>2015</v>
      </c>
    </row>
    <row r="3668" spans="1:21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</v>
      </c>
      <c r="T3668" s="10">
        <f t="shared" si="346"/>
        <v>41822.613217592596</v>
      </c>
      <c r="U3668">
        <f t="shared" si="347"/>
        <v>2014</v>
      </c>
    </row>
    <row r="3669" spans="1:21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42203.678460648145</v>
      </c>
      <c r="T3669" s="10">
        <f t="shared" si="346"/>
        <v>42173.678460648145</v>
      </c>
      <c r="U3669">
        <f t="shared" si="347"/>
        <v>2015</v>
      </c>
    </row>
    <row r="3670" spans="1:21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42208.481250000004</v>
      </c>
      <c r="T3670" s="10">
        <f t="shared" si="346"/>
        <v>42185.264490740745</v>
      </c>
      <c r="U3670">
        <f t="shared" si="347"/>
        <v>2015</v>
      </c>
    </row>
    <row r="3671" spans="1:21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42166.383530092593</v>
      </c>
      <c r="T3671" s="10">
        <f t="shared" si="346"/>
        <v>42136.383530092593</v>
      </c>
      <c r="U3671">
        <f t="shared" si="347"/>
        <v>2015</v>
      </c>
    </row>
    <row r="3672" spans="1:21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42155.666666666664</v>
      </c>
      <c r="T3672" s="10">
        <f t="shared" si="346"/>
        <v>42142.222349537034</v>
      </c>
      <c r="U3672">
        <f t="shared" si="347"/>
        <v>2015</v>
      </c>
    </row>
    <row r="3673" spans="1:21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41840.874305555561</v>
      </c>
      <c r="T3673" s="10">
        <f t="shared" si="346"/>
        <v>41820.336423611116</v>
      </c>
      <c r="U3673">
        <f t="shared" si="347"/>
        <v>2014</v>
      </c>
    </row>
    <row r="3674" spans="1:21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41908.654907407406</v>
      </c>
      <c r="T3674" s="10">
        <f t="shared" si="346"/>
        <v>41878.654907407406</v>
      </c>
      <c r="U3674">
        <f t="shared" si="347"/>
        <v>2014</v>
      </c>
    </row>
    <row r="3675" spans="1:21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41948.244444444448</v>
      </c>
      <c r="T3675" s="10">
        <f t="shared" si="346"/>
        <v>41914.003437500003</v>
      </c>
      <c r="U3675">
        <f t="shared" si="347"/>
        <v>2014</v>
      </c>
    </row>
    <row r="3676" spans="1:21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42616.581354166665</v>
      </c>
      <c r="T3676" s="10">
        <f t="shared" si="346"/>
        <v>42556.581354166665</v>
      </c>
      <c r="U3676">
        <f t="shared" si="347"/>
        <v>2016</v>
      </c>
    </row>
    <row r="3677" spans="1:21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42505.666666666664</v>
      </c>
      <c r="T3677" s="10">
        <f t="shared" si="346"/>
        <v>42493.305347222224</v>
      </c>
      <c r="U3677">
        <f t="shared" si="347"/>
        <v>2016</v>
      </c>
    </row>
    <row r="3678" spans="1:21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41894.52412037037</v>
      </c>
      <c r="T3678" s="10">
        <f t="shared" si="346"/>
        <v>41876.52412037037</v>
      </c>
      <c r="U3678">
        <f t="shared" si="347"/>
        <v>2014</v>
      </c>
    </row>
    <row r="3679" spans="1:21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41822.874305555561</v>
      </c>
      <c r="T3679" s="10">
        <f t="shared" si="346"/>
        <v>41802.282615740747</v>
      </c>
      <c r="U3679">
        <f t="shared" si="347"/>
        <v>2014</v>
      </c>
    </row>
    <row r="3680" spans="1:21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42155.239560185182</v>
      </c>
      <c r="T3680" s="10">
        <f t="shared" si="346"/>
        <v>42120.239560185182</v>
      </c>
      <c r="U3680">
        <f t="shared" si="347"/>
        <v>2015</v>
      </c>
    </row>
    <row r="3681" spans="1:21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41820.915972222225</v>
      </c>
      <c r="T3681" s="10">
        <f t="shared" si="346"/>
        <v>41786.469687500001</v>
      </c>
      <c r="U3681">
        <f t="shared" si="347"/>
        <v>2014</v>
      </c>
    </row>
    <row r="3682" spans="1:21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42648.16243055556</v>
      </c>
      <c r="T3682" s="10">
        <f t="shared" si="346"/>
        <v>42627.16243055556</v>
      </c>
      <c r="U3682">
        <f t="shared" si="347"/>
        <v>2016</v>
      </c>
    </row>
    <row r="3683" spans="1:21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42384.359837962962</v>
      </c>
      <c r="T3683" s="10">
        <f t="shared" si="346"/>
        <v>42374.359837962962</v>
      </c>
      <c r="U3683">
        <f t="shared" si="347"/>
        <v>2016</v>
      </c>
    </row>
    <row r="3684" spans="1:21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41805.999305555561</v>
      </c>
      <c r="T3684" s="10">
        <f t="shared" si="346"/>
        <v>41772.393726851857</v>
      </c>
      <c r="U3684">
        <f t="shared" si="347"/>
        <v>2014</v>
      </c>
    </row>
    <row r="3685" spans="1:21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42662.825185185189</v>
      </c>
      <c r="T3685" s="10">
        <f t="shared" si="346"/>
        <v>42632.825185185189</v>
      </c>
      <c r="U3685">
        <f t="shared" si="347"/>
        <v>2016</v>
      </c>
    </row>
    <row r="3686" spans="1:21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42248.888726851852</v>
      </c>
      <c r="T3686" s="10">
        <f t="shared" si="346"/>
        <v>42218.888726851852</v>
      </c>
      <c r="U3686">
        <f t="shared" si="347"/>
        <v>2015</v>
      </c>
    </row>
    <row r="3687" spans="1:21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41778.583333333336</v>
      </c>
      <c r="T3687" s="10">
        <f t="shared" si="346"/>
        <v>41753.301608796297</v>
      </c>
      <c r="U3687">
        <f t="shared" si="347"/>
        <v>2014</v>
      </c>
    </row>
    <row r="3688" spans="1:21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42244.874305555561</v>
      </c>
      <c r="T3688" s="10">
        <f t="shared" si="346"/>
        <v>42230.371064814819</v>
      </c>
      <c r="U3688">
        <f t="shared" si="347"/>
        <v>2015</v>
      </c>
    </row>
    <row r="3689" spans="1:21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41816.926562500004</v>
      </c>
      <c r="T3689" s="10">
        <f t="shared" si="346"/>
        <v>41786.926562500004</v>
      </c>
      <c r="U3689">
        <f t="shared" si="347"/>
        <v>2014</v>
      </c>
    </row>
    <row r="3690" spans="1:21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41859.495416666665</v>
      </c>
      <c r="T3690" s="10">
        <f t="shared" si="346"/>
        <v>41829.495416666665</v>
      </c>
      <c r="U3690">
        <f t="shared" si="347"/>
        <v>2014</v>
      </c>
    </row>
    <row r="3691" spans="1:21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42176.642361111117</v>
      </c>
      <c r="T3691" s="10">
        <f t="shared" si="346"/>
        <v>42147.535173611112</v>
      </c>
      <c r="U3691">
        <f t="shared" si="347"/>
        <v>2015</v>
      </c>
    </row>
    <row r="3692" spans="1:21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41970.348182870373</v>
      </c>
      <c r="T3692" s="10">
        <f t="shared" si="346"/>
        <v>41940.306516203702</v>
      </c>
      <c r="U3692">
        <f t="shared" si="347"/>
        <v>2014</v>
      </c>
    </row>
    <row r="3693" spans="1:21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42064.915972222225</v>
      </c>
      <c r="T3693" s="10">
        <f t="shared" si="346"/>
        <v>42020.408900462964</v>
      </c>
      <c r="U3693">
        <f t="shared" si="347"/>
        <v>2015</v>
      </c>
    </row>
    <row r="3694" spans="1:21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41900.708333333336</v>
      </c>
      <c r="T3694" s="10">
        <f t="shared" si="346"/>
        <v>41891.673368055555</v>
      </c>
      <c r="U3694">
        <f t="shared" si="347"/>
        <v>2014</v>
      </c>
    </row>
    <row r="3695" spans="1:21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42338.645833333336</v>
      </c>
      <c r="T3695" s="10">
        <f t="shared" si="346"/>
        <v>42308.899641203701</v>
      </c>
      <c r="U3695">
        <f t="shared" si="347"/>
        <v>2015</v>
      </c>
    </row>
    <row r="3696" spans="1:21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42526.791666666664</v>
      </c>
      <c r="T3696" s="10">
        <f t="shared" si="346"/>
        <v>42489.842210648152</v>
      </c>
      <c r="U3696">
        <f t="shared" si="347"/>
        <v>2016</v>
      </c>
    </row>
    <row r="3697" spans="1:21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42015.578819444447</v>
      </c>
      <c r="T3697" s="10">
        <f t="shared" si="346"/>
        <v>41995.578819444447</v>
      </c>
      <c r="U3697">
        <f t="shared" si="347"/>
        <v>2015</v>
      </c>
    </row>
    <row r="3698" spans="1:21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42048.325416666667</v>
      </c>
      <c r="T3698" s="10">
        <f t="shared" si="346"/>
        <v>41988.325416666667</v>
      </c>
      <c r="U3698">
        <f t="shared" si="347"/>
        <v>2015</v>
      </c>
    </row>
    <row r="3699" spans="1:21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42500.174166666671</v>
      </c>
      <c r="T3699" s="10">
        <f t="shared" si="346"/>
        <v>42479.174166666671</v>
      </c>
      <c r="U3699">
        <f t="shared" si="347"/>
        <v>2016</v>
      </c>
    </row>
    <row r="3700" spans="1:21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42431.514895833338</v>
      </c>
      <c r="T3700" s="10">
        <f t="shared" si="346"/>
        <v>42401.514895833338</v>
      </c>
      <c r="U3700">
        <f t="shared" si="347"/>
        <v>2016</v>
      </c>
    </row>
    <row r="3701" spans="1:21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41927.310370370375</v>
      </c>
      <c r="T3701" s="10">
        <f t="shared" si="346"/>
        <v>41897.310370370375</v>
      </c>
      <c r="U3701">
        <f t="shared" si="347"/>
        <v>2014</v>
      </c>
    </row>
    <row r="3702" spans="1:21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41912.375</v>
      </c>
      <c r="T3702" s="10">
        <f t="shared" si="346"/>
        <v>41882.293981481482</v>
      </c>
      <c r="U3702">
        <f t="shared" si="347"/>
        <v>2014</v>
      </c>
    </row>
    <row r="3703" spans="1:21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42159.249918981484</v>
      </c>
      <c r="T3703" s="10">
        <f t="shared" si="346"/>
        <v>42129.249918981484</v>
      </c>
      <c r="U3703">
        <f t="shared" si="347"/>
        <v>2015</v>
      </c>
    </row>
    <row r="3704" spans="1:21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42561.665972222225</v>
      </c>
      <c r="T3704" s="10">
        <f t="shared" si="346"/>
        <v>42524.246342592596</v>
      </c>
      <c r="U3704">
        <f t="shared" si="347"/>
        <v>2016</v>
      </c>
    </row>
    <row r="3705" spans="1:21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42594.999305555561</v>
      </c>
      <c r="T3705" s="10">
        <f t="shared" si="346"/>
        <v>42556.212824074079</v>
      </c>
      <c r="U3705">
        <f t="shared" si="347"/>
        <v>2016</v>
      </c>
    </row>
    <row r="3706" spans="1:21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42521.398078703707</v>
      </c>
      <c r="T3706" s="10">
        <f t="shared" si="346"/>
        <v>42461.398078703707</v>
      </c>
      <c r="U3706">
        <f t="shared" si="347"/>
        <v>2016</v>
      </c>
    </row>
    <row r="3707" spans="1:21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41813.458333333336</v>
      </c>
      <c r="T3707" s="10">
        <f t="shared" si="346"/>
        <v>41792.251319444447</v>
      </c>
      <c r="U3707">
        <f t="shared" si="347"/>
        <v>2014</v>
      </c>
    </row>
    <row r="3708" spans="1:21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41894.622094907412</v>
      </c>
      <c r="T3708" s="10">
        <f t="shared" si="346"/>
        <v>41879.622094907412</v>
      </c>
      <c r="U3708">
        <f t="shared" si="347"/>
        <v>2014</v>
      </c>
    </row>
    <row r="3709" spans="1:21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42572.93472222222</v>
      </c>
      <c r="T3709" s="10">
        <f t="shared" si="346"/>
        <v>42551.756689814814</v>
      </c>
      <c r="U3709">
        <f t="shared" si="347"/>
        <v>2016</v>
      </c>
    </row>
    <row r="3710" spans="1:21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41823.850532407414</v>
      </c>
      <c r="T3710" s="10">
        <f t="shared" si="346"/>
        <v>41809.850532407414</v>
      </c>
      <c r="U3710">
        <f t="shared" si="347"/>
        <v>2014</v>
      </c>
    </row>
    <row r="3711" spans="1:21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41815.416041666671</v>
      </c>
      <c r="T3711" s="10">
        <f t="shared" si="346"/>
        <v>41785.416041666671</v>
      </c>
      <c r="U3711">
        <f t="shared" si="347"/>
        <v>2014</v>
      </c>
    </row>
    <row r="3712" spans="1:21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42097.284583333334</v>
      </c>
      <c r="T3712" s="10">
        <f t="shared" si="346"/>
        <v>42072.284583333334</v>
      </c>
      <c r="U3712">
        <f t="shared" si="347"/>
        <v>2015</v>
      </c>
    </row>
    <row r="3713" spans="1:21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41805.375</v>
      </c>
      <c r="T3713" s="10">
        <f t="shared" si="346"/>
        <v>41779.432557870372</v>
      </c>
      <c r="U3713">
        <f t="shared" si="347"/>
        <v>2014</v>
      </c>
    </row>
    <row r="3714" spans="1:21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42154.999305555561</v>
      </c>
      <c r="T3714" s="10">
        <f t="shared" si="346"/>
        <v>42133.88040509259</v>
      </c>
      <c r="U3714">
        <f t="shared" si="347"/>
        <v>2015</v>
      </c>
    </row>
    <row r="3715" spans="1:21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T3778" si="352">(I3715/86400)+25569+(-7/24)</f>
        <v>42525.44636574074</v>
      </c>
      <c r="T3715" s="10">
        <f t="shared" si="352"/>
        <v>42505.44636574074</v>
      </c>
      <c r="U3715">
        <f t="shared" ref="U3715:U3778" si="353">YEAR(S3715)</f>
        <v>2016</v>
      </c>
    </row>
    <row r="3716" spans="1:21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42149.874305555561</v>
      </c>
      <c r="T3716" s="10">
        <f t="shared" si="352"/>
        <v>42118.264664351853</v>
      </c>
      <c r="U3716">
        <f t="shared" si="353"/>
        <v>2015</v>
      </c>
    </row>
    <row r="3717" spans="1:21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42094.244444444448</v>
      </c>
      <c r="T3717" s="10">
        <f t="shared" si="352"/>
        <v>42036.703923611109</v>
      </c>
      <c r="U3717">
        <f t="shared" si="353"/>
        <v>2015</v>
      </c>
    </row>
    <row r="3718" spans="1:21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42390.596168981479</v>
      </c>
      <c r="T3718" s="10">
        <f t="shared" si="352"/>
        <v>42360.596168981479</v>
      </c>
      <c r="U3718">
        <f t="shared" si="353"/>
        <v>2016</v>
      </c>
    </row>
    <row r="3719" spans="1:21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42133.574641203704</v>
      </c>
      <c r="T3719" s="10">
        <f t="shared" si="352"/>
        <v>42102.574641203704</v>
      </c>
      <c r="U3719">
        <f t="shared" si="353"/>
        <v>2015</v>
      </c>
    </row>
    <row r="3720" spans="1:21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42062.424479166664</v>
      </c>
      <c r="T3720" s="10">
        <f t="shared" si="352"/>
        <v>42032.424479166664</v>
      </c>
      <c r="U3720">
        <f t="shared" si="353"/>
        <v>2015</v>
      </c>
    </row>
    <row r="3721" spans="1:21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42177.438263888893</v>
      </c>
      <c r="T3721" s="10">
        <f t="shared" si="352"/>
        <v>42147.438263888893</v>
      </c>
      <c r="U3721">
        <f t="shared" si="353"/>
        <v>2015</v>
      </c>
    </row>
    <row r="3722" spans="1:21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42187.701458333337</v>
      </c>
      <c r="T3722" s="10">
        <f t="shared" si="352"/>
        <v>42165.701458333337</v>
      </c>
      <c r="U3722">
        <f t="shared" si="353"/>
        <v>2015</v>
      </c>
    </row>
    <row r="3723" spans="1:21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41948.686157407406</v>
      </c>
      <c r="T3723" s="10">
        <f t="shared" si="352"/>
        <v>41927.644490740742</v>
      </c>
      <c r="U3723">
        <f t="shared" si="353"/>
        <v>2014</v>
      </c>
    </row>
    <row r="3724" spans="1:21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42411.665972222225</v>
      </c>
      <c r="T3724" s="10">
        <f t="shared" si="352"/>
        <v>42381.380173611113</v>
      </c>
      <c r="U3724">
        <f t="shared" si="353"/>
        <v>2016</v>
      </c>
    </row>
    <row r="3725" spans="1:21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41973.503032407411</v>
      </c>
      <c r="T3725" s="10">
        <f t="shared" si="352"/>
        <v>41943.461365740739</v>
      </c>
      <c r="U3725">
        <f t="shared" si="353"/>
        <v>2014</v>
      </c>
    </row>
    <row r="3726" spans="1:21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42494.666666666664</v>
      </c>
      <c r="T3726" s="10">
        <f t="shared" si="352"/>
        <v>42465.19976851852</v>
      </c>
      <c r="U3726">
        <f t="shared" si="353"/>
        <v>2016</v>
      </c>
    </row>
    <row r="3727" spans="1:21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42418.604166666664</v>
      </c>
      <c r="T3727" s="10">
        <f t="shared" si="352"/>
        <v>42401.653553240743</v>
      </c>
      <c r="U3727">
        <f t="shared" si="353"/>
        <v>2016</v>
      </c>
    </row>
    <row r="3728" spans="1:21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42489.583333333336</v>
      </c>
      <c r="T3728" s="10">
        <f t="shared" si="352"/>
        <v>42461.84920138889</v>
      </c>
      <c r="U3728">
        <f t="shared" si="353"/>
        <v>2016</v>
      </c>
    </row>
    <row r="3729" spans="1:21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42662.913194444445</v>
      </c>
      <c r="T3729" s="10">
        <f t="shared" si="352"/>
        <v>42632.056643518525</v>
      </c>
      <c r="U3729">
        <f t="shared" si="353"/>
        <v>2016</v>
      </c>
    </row>
    <row r="3730" spans="1:21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42234.879351851858</v>
      </c>
      <c r="T3730" s="10">
        <f t="shared" si="352"/>
        <v>42204.879351851858</v>
      </c>
      <c r="U3730">
        <f t="shared" si="353"/>
        <v>2015</v>
      </c>
    </row>
    <row r="3731" spans="1:21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42085.871666666666</v>
      </c>
      <c r="T3731" s="10">
        <f t="shared" si="352"/>
        <v>42040.913333333338</v>
      </c>
      <c r="U3731">
        <f t="shared" si="353"/>
        <v>2015</v>
      </c>
    </row>
    <row r="3732" spans="1:21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42233.386099537041</v>
      </c>
      <c r="T3732" s="10">
        <f t="shared" si="352"/>
        <v>42203.386099537041</v>
      </c>
      <c r="U3732">
        <f t="shared" si="353"/>
        <v>2015</v>
      </c>
    </row>
    <row r="3733" spans="1:21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42013.849305555559</v>
      </c>
      <c r="T3733" s="10">
        <f t="shared" si="352"/>
        <v>41983.461180555554</v>
      </c>
      <c r="U3733">
        <f t="shared" si="353"/>
        <v>2015</v>
      </c>
    </row>
    <row r="3734" spans="1:21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42028.208333333336</v>
      </c>
      <c r="T3734" s="10">
        <f t="shared" si="352"/>
        <v>41968.385798611118</v>
      </c>
      <c r="U3734">
        <f t="shared" si="353"/>
        <v>2015</v>
      </c>
    </row>
    <row r="3735" spans="1:21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42112.645833333336</v>
      </c>
      <c r="T3735" s="10">
        <f t="shared" si="352"/>
        <v>42102.732731481483</v>
      </c>
      <c r="U3735">
        <f t="shared" si="353"/>
        <v>2015</v>
      </c>
    </row>
    <row r="3736" spans="1:21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42149.609907407408</v>
      </c>
      <c r="T3736" s="10">
        <f t="shared" si="352"/>
        <v>42089.609907407408</v>
      </c>
      <c r="U3736">
        <f t="shared" si="353"/>
        <v>2015</v>
      </c>
    </row>
    <row r="3737" spans="1:21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42152.401493055557</v>
      </c>
      <c r="T3737" s="10">
        <f t="shared" si="352"/>
        <v>42122.401493055557</v>
      </c>
      <c r="U3737">
        <f t="shared" si="353"/>
        <v>2015</v>
      </c>
    </row>
    <row r="3738" spans="1:21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42086.458333333336</v>
      </c>
      <c r="T3738" s="10">
        <f t="shared" si="352"/>
        <v>42048.420057870368</v>
      </c>
      <c r="U3738">
        <f t="shared" si="353"/>
        <v>2015</v>
      </c>
    </row>
    <row r="3739" spans="1:21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42319.999305555561</v>
      </c>
      <c r="T3739" s="10">
        <f t="shared" si="352"/>
        <v>42297.399340277778</v>
      </c>
      <c r="U3739">
        <f t="shared" si="353"/>
        <v>2015</v>
      </c>
    </row>
    <row r="3740" spans="1:21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41835.625</v>
      </c>
      <c r="T3740" s="10">
        <f t="shared" si="352"/>
        <v>41813.647048611114</v>
      </c>
      <c r="U3740">
        <f t="shared" si="353"/>
        <v>2014</v>
      </c>
    </row>
    <row r="3741" spans="1:21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42568.158194444448</v>
      </c>
      <c r="T3741" s="10">
        <f t="shared" si="352"/>
        <v>42548.158194444448</v>
      </c>
      <c r="U3741">
        <f t="shared" si="353"/>
        <v>2016</v>
      </c>
    </row>
    <row r="3742" spans="1:21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41862.787476851852</v>
      </c>
      <c r="T3742" s="10">
        <f t="shared" si="352"/>
        <v>41832.798090277778</v>
      </c>
      <c r="U3742">
        <f t="shared" si="353"/>
        <v>2014</v>
      </c>
    </row>
    <row r="3743" spans="1:21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42355.629050925927</v>
      </c>
      <c r="T3743" s="10">
        <f t="shared" si="352"/>
        <v>42325.629050925927</v>
      </c>
      <c r="U3743">
        <f t="shared" si="353"/>
        <v>2015</v>
      </c>
    </row>
    <row r="3744" spans="1:21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41887.922962962963</v>
      </c>
      <c r="T3744" s="10">
        <f t="shared" si="352"/>
        <v>41857.922962962963</v>
      </c>
      <c r="U3744">
        <f t="shared" si="353"/>
        <v>2014</v>
      </c>
    </row>
    <row r="3745" spans="1:21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41823.41856481482</v>
      </c>
      <c r="T3745" s="10">
        <f t="shared" si="352"/>
        <v>41793.41856481482</v>
      </c>
      <c r="U3745">
        <f t="shared" si="353"/>
        <v>2014</v>
      </c>
    </row>
    <row r="3746" spans="1:21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41824.874305555561</v>
      </c>
      <c r="T3746" s="10">
        <f t="shared" si="352"/>
        <v>41793.522592592599</v>
      </c>
      <c r="U3746">
        <f t="shared" si="353"/>
        <v>2014</v>
      </c>
    </row>
    <row r="3747" spans="1:21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41861.406273148146</v>
      </c>
      <c r="T3747" s="10">
        <f t="shared" si="352"/>
        <v>41831.406273148146</v>
      </c>
      <c r="U3747">
        <f t="shared" si="353"/>
        <v>2014</v>
      </c>
    </row>
    <row r="3748" spans="1:21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42651.097673611112</v>
      </c>
      <c r="T3748" s="10">
        <f t="shared" si="352"/>
        <v>42621.097673611112</v>
      </c>
      <c r="U3748">
        <f t="shared" si="353"/>
        <v>2016</v>
      </c>
    </row>
    <row r="3749" spans="1:21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42190.665972222225</v>
      </c>
      <c r="T3749" s="10">
        <f t="shared" si="352"/>
        <v>42164.008055555554</v>
      </c>
      <c r="U3749">
        <f t="shared" si="353"/>
        <v>2015</v>
      </c>
    </row>
    <row r="3750" spans="1:21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42415.957638888889</v>
      </c>
      <c r="T3750" s="10">
        <f t="shared" si="352"/>
        <v>42395.414768518523</v>
      </c>
      <c r="U3750">
        <f t="shared" si="353"/>
        <v>2016</v>
      </c>
    </row>
    <row r="3751" spans="1:21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42488.874305555561</v>
      </c>
      <c r="T3751" s="10">
        <f t="shared" si="352"/>
        <v>42457.835509259261</v>
      </c>
      <c r="U3751">
        <f t="shared" si="353"/>
        <v>2016</v>
      </c>
    </row>
    <row r="3752" spans="1:21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42045.040972222225</v>
      </c>
      <c r="T3752" s="10">
        <f t="shared" si="352"/>
        <v>42016.68990740741</v>
      </c>
      <c r="U3752">
        <f t="shared" si="353"/>
        <v>2015</v>
      </c>
    </row>
    <row r="3753" spans="1:21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42462.702233796299</v>
      </c>
      <c r="T3753" s="10">
        <f t="shared" si="352"/>
        <v>42402.743900462963</v>
      </c>
      <c r="U3753">
        <f t="shared" si="353"/>
        <v>2016</v>
      </c>
    </row>
    <row r="3754" spans="1:21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42659.583333333336</v>
      </c>
      <c r="T3754" s="10">
        <f t="shared" si="352"/>
        <v>42619.510821759257</v>
      </c>
      <c r="U3754">
        <f t="shared" si="353"/>
        <v>2016</v>
      </c>
    </row>
    <row r="3755" spans="1:21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42157.708333333336</v>
      </c>
      <c r="T3755" s="10">
        <f t="shared" si="352"/>
        <v>42128.532407407409</v>
      </c>
      <c r="U3755">
        <f t="shared" si="353"/>
        <v>2015</v>
      </c>
    </row>
    <row r="3756" spans="1:21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41845.915972222225</v>
      </c>
      <c r="T3756" s="10">
        <f t="shared" si="352"/>
        <v>41808.589548611111</v>
      </c>
      <c r="U3756">
        <f t="shared" si="353"/>
        <v>2014</v>
      </c>
    </row>
    <row r="3757" spans="1:21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42475.575312499997</v>
      </c>
      <c r="T3757" s="10">
        <f t="shared" si="352"/>
        <v>42445.575312499997</v>
      </c>
      <c r="U3757">
        <f t="shared" si="353"/>
        <v>2016</v>
      </c>
    </row>
    <row r="3758" spans="1:21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41801.523125</v>
      </c>
      <c r="T3758" s="10">
        <f t="shared" si="352"/>
        <v>41771.523125</v>
      </c>
      <c r="U3758">
        <f t="shared" si="353"/>
        <v>2014</v>
      </c>
    </row>
    <row r="3759" spans="1:21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41974.559201388889</v>
      </c>
      <c r="T3759" s="10">
        <f t="shared" si="352"/>
        <v>41954.559201388889</v>
      </c>
      <c r="U3759">
        <f t="shared" si="353"/>
        <v>2014</v>
      </c>
    </row>
    <row r="3760" spans="1:21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41777.916666666672</v>
      </c>
      <c r="T3760" s="10">
        <f t="shared" si="352"/>
        <v>41747.179837962969</v>
      </c>
      <c r="U3760">
        <f t="shared" si="353"/>
        <v>2014</v>
      </c>
    </row>
    <row r="3761" spans="1:21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42241.81658564815</v>
      </c>
      <c r="T3761" s="10">
        <f t="shared" si="352"/>
        <v>42181.81658564815</v>
      </c>
      <c r="U3761">
        <f t="shared" si="353"/>
        <v>2015</v>
      </c>
    </row>
    <row r="3762" spans="1:21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41764.233634259261</v>
      </c>
      <c r="T3762" s="10">
        <f t="shared" si="352"/>
        <v>41739.233634259261</v>
      </c>
      <c r="U3762">
        <f t="shared" si="353"/>
        <v>2014</v>
      </c>
    </row>
    <row r="3763" spans="1:21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42226.666666666664</v>
      </c>
      <c r="T3763" s="10">
        <f t="shared" si="352"/>
        <v>42173.175196759265</v>
      </c>
      <c r="U3763">
        <f t="shared" si="353"/>
        <v>2015</v>
      </c>
    </row>
    <row r="3764" spans="1:21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42218.521863425929</v>
      </c>
      <c r="T3764" s="10">
        <f t="shared" si="352"/>
        <v>42193.521863425929</v>
      </c>
      <c r="U3764">
        <f t="shared" si="353"/>
        <v>2015</v>
      </c>
    </row>
    <row r="3765" spans="1:21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42095.416967592595</v>
      </c>
      <c r="T3765" s="10">
        <f t="shared" si="352"/>
        <v>42065.458634259259</v>
      </c>
      <c r="U3765">
        <f t="shared" si="353"/>
        <v>2015</v>
      </c>
    </row>
    <row r="3766" spans="1:21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42518.733333333337</v>
      </c>
      <c r="T3766" s="10">
        <f t="shared" si="352"/>
        <v>42499.551296296304</v>
      </c>
      <c r="U3766">
        <f t="shared" si="353"/>
        <v>2016</v>
      </c>
    </row>
    <row r="3767" spans="1:21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41850.484745370377</v>
      </c>
      <c r="T3767" s="10">
        <f t="shared" si="352"/>
        <v>41820.484745370377</v>
      </c>
      <c r="U3767">
        <f t="shared" si="353"/>
        <v>2014</v>
      </c>
    </row>
    <row r="3768" spans="1:21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41822.875520833339</v>
      </c>
      <c r="T3768" s="10">
        <f t="shared" si="352"/>
        <v>41787.875520833339</v>
      </c>
      <c r="U3768">
        <f t="shared" si="353"/>
        <v>2014</v>
      </c>
    </row>
    <row r="3769" spans="1:21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42063.915972222225</v>
      </c>
      <c r="T3769" s="10">
        <f t="shared" si="352"/>
        <v>42049.72797453704</v>
      </c>
      <c r="U3769">
        <f t="shared" si="353"/>
        <v>2015</v>
      </c>
    </row>
    <row r="3770" spans="1:21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41802.436226851853</v>
      </c>
      <c r="T3770" s="10">
        <f t="shared" si="352"/>
        <v>41772.436226851853</v>
      </c>
      <c r="U3770">
        <f t="shared" si="353"/>
        <v>2014</v>
      </c>
    </row>
    <row r="3771" spans="1:21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42475.306469907409</v>
      </c>
      <c r="T3771" s="10">
        <f t="shared" si="352"/>
        <v>42445.306469907409</v>
      </c>
      <c r="U3771">
        <f t="shared" si="353"/>
        <v>2016</v>
      </c>
    </row>
    <row r="3772" spans="1:21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42168.639004629636</v>
      </c>
      <c r="T3772" s="10">
        <f t="shared" si="352"/>
        <v>42138.639004629636</v>
      </c>
      <c r="U3772">
        <f t="shared" si="353"/>
        <v>2015</v>
      </c>
    </row>
    <row r="3773" spans="1:21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42507.708333333336</v>
      </c>
      <c r="T3773" s="10">
        <f t="shared" si="352"/>
        <v>42493.565416666672</v>
      </c>
      <c r="U3773">
        <f t="shared" si="353"/>
        <v>2016</v>
      </c>
    </row>
    <row r="3774" spans="1:21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42702.958333333336</v>
      </c>
      <c r="T3774" s="10">
        <f t="shared" si="352"/>
        <v>42682.325300925928</v>
      </c>
      <c r="U3774">
        <f t="shared" si="353"/>
        <v>2016</v>
      </c>
    </row>
    <row r="3775" spans="1:21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42688.797222222223</v>
      </c>
      <c r="T3775" s="10">
        <f t="shared" si="352"/>
        <v>42655.713506944448</v>
      </c>
      <c r="U3775">
        <f t="shared" si="353"/>
        <v>2016</v>
      </c>
    </row>
    <row r="3776" spans="1:21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42103.500636574077</v>
      </c>
      <c r="T3776" s="10">
        <f t="shared" si="352"/>
        <v>42087.500636574077</v>
      </c>
      <c r="U3776">
        <f t="shared" si="353"/>
        <v>2015</v>
      </c>
    </row>
    <row r="3777" spans="1:21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42102.875000000007</v>
      </c>
      <c r="T3777" s="10">
        <f t="shared" si="352"/>
        <v>42075.650960648149</v>
      </c>
      <c r="U3777">
        <f t="shared" si="353"/>
        <v>2015</v>
      </c>
    </row>
    <row r="3778" spans="1:21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41851.75</v>
      </c>
      <c r="T3778" s="10">
        <f t="shared" si="352"/>
        <v>41814.07613425926</v>
      </c>
      <c r="U3778">
        <f t="shared" si="353"/>
        <v>2014</v>
      </c>
    </row>
    <row r="3779" spans="1:21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T3842" si="358">(I3779/86400)+25569+(-7/24)</f>
        <v>41908.875</v>
      </c>
      <c r="T3779" s="10">
        <f t="shared" si="358"/>
        <v>41886.819687500007</v>
      </c>
      <c r="U3779">
        <f t="shared" ref="U3779:U3842" si="359">YEAR(S3779)</f>
        <v>2014</v>
      </c>
    </row>
    <row r="3780" spans="1:21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42049.527546296296</v>
      </c>
      <c r="T3780" s="10">
        <f t="shared" si="358"/>
        <v>41989.527546296296</v>
      </c>
      <c r="U3780">
        <f t="shared" si="359"/>
        <v>2015</v>
      </c>
    </row>
    <row r="3781" spans="1:21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42455.402083333334</v>
      </c>
      <c r="T3781" s="10">
        <f t="shared" si="358"/>
        <v>42425.443749999999</v>
      </c>
      <c r="U3781">
        <f t="shared" si="359"/>
        <v>2016</v>
      </c>
    </row>
    <row r="3782" spans="1:21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42198.545833333337</v>
      </c>
      <c r="T3782" s="10">
        <f t="shared" si="358"/>
        <v>42165.928067129636</v>
      </c>
      <c r="U3782">
        <f t="shared" si="359"/>
        <v>2015</v>
      </c>
    </row>
    <row r="3783" spans="1:21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41890.591261574074</v>
      </c>
      <c r="T3783" s="10">
        <f t="shared" si="358"/>
        <v>41865.591261574074</v>
      </c>
      <c r="U3783">
        <f t="shared" si="359"/>
        <v>2014</v>
      </c>
    </row>
    <row r="3784" spans="1:21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42575.666666666664</v>
      </c>
      <c r="T3784" s="10">
        <f t="shared" si="358"/>
        <v>42546.570567129631</v>
      </c>
      <c r="U3784">
        <f t="shared" si="359"/>
        <v>2016</v>
      </c>
    </row>
    <row r="3785" spans="1:21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42444.375000000007</v>
      </c>
      <c r="T3785" s="10">
        <f t="shared" si="358"/>
        <v>42419.848611111112</v>
      </c>
      <c r="U3785">
        <f t="shared" si="359"/>
        <v>2016</v>
      </c>
    </row>
    <row r="3786" spans="1:21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42561.689027777778</v>
      </c>
      <c r="T3786" s="10">
        <f t="shared" si="358"/>
        <v>42531.689027777778</v>
      </c>
      <c r="U3786">
        <f t="shared" si="359"/>
        <v>2016</v>
      </c>
    </row>
    <row r="3787" spans="1:21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42584.127083333333</v>
      </c>
      <c r="T3787" s="10">
        <f t="shared" si="358"/>
        <v>42548.346863425926</v>
      </c>
      <c r="U3787">
        <f t="shared" si="359"/>
        <v>2016</v>
      </c>
    </row>
    <row r="3788" spans="1:21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42516.746238425927</v>
      </c>
      <c r="T3788" s="10">
        <f t="shared" si="358"/>
        <v>42486.746238425927</v>
      </c>
      <c r="U3788">
        <f t="shared" si="359"/>
        <v>2016</v>
      </c>
    </row>
    <row r="3789" spans="1:21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42195.874305555561</v>
      </c>
      <c r="T3789" s="10">
        <f t="shared" si="358"/>
        <v>42167.243125000001</v>
      </c>
      <c r="U3789">
        <f t="shared" si="359"/>
        <v>2015</v>
      </c>
    </row>
    <row r="3790" spans="1:21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42361.387500000004</v>
      </c>
      <c r="T3790" s="10">
        <f t="shared" si="358"/>
        <v>42333.404155092598</v>
      </c>
      <c r="U3790">
        <f t="shared" si="359"/>
        <v>2015</v>
      </c>
    </row>
    <row r="3791" spans="1:21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42170.507152777784</v>
      </c>
      <c r="T3791" s="10">
        <f t="shared" si="358"/>
        <v>42138.507152777784</v>
      </c>
      <c r="U3791">
        <f t="shared" si="359"/>
        <v>2015</v>
      </c>
    </row>
    <row r="3792" spans="1:21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42696.416932870372</v>
      </c>
      <c r="T3792" s="10">
        <f t="shared" si="358"/>
        <v>42666.375266203708</v>
      </c>
      <c r="U3792">
        <f t="shared" si="359"/>
        <v>2016</v>
      </c>
    </row>
    <row r="3793" spans="1:21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41826.400370370371</v>
      </c>
      <c r="T3793" s="10">
        <f t="shared" si="358"/>
        <v>41766.400370370371</v>
      </c>
      <c r="U3793">
        <f t="shared" si="359"/>
        <v>2014</v>
      </c>
    </row>
    <row r="3794" spans="1:21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42200.155347222222</v>
      </c>
      <c r="T3794" s="10">
        <f t="shared" si="358"/>
        <v>42170.155347222222</v>
      </c>
      <c r="U3794">
        <f t="shared" si="359"/>
        <v>2015</v>
      </c>
    </row>
    <row r="3795" spans="1:21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41989.647326388891</v>
      </c>
      <c r="T3795" s="10">
        <f t="shared" si="358"/>
        <v>41968.647326388891</v>
      </c>
      <c r="U3795">
        <f t="shared" si="359"/>
        <v>2014</v>
      </c>
    </row>
    <row r="3796" spans="1:21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42162.288819444446</v>
      </c>
      <c r="T3796" s="10">
        <f t="shared" si="358"/>
        <v>42132.288819444446</v>
      </c>
      <c r="U3796">
        <f t="shared" si="359"/>
        <v>2015</v>
      </c>
    </row>
    <row r="3797" spans="1:21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42244.645833333336</v>
      </c>
      <c r="T3797" s="10">
        <f t="shared" si="358"/>
        <v>42201.144560185188</v>
      </c>
      <c r="U3797">
        <f t="shared" si="359"/>
        <v>2015</v>
      </c>
    </row>
    <row r="3798" spans="1:21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42748.737916666672</v>
      </c>
      <c r="T3798" s="10">
        <f t="shared" si="358"/>
        <v>42688.737916666672</v>
      </c>
      <c r="U3798">
        <f t="shared" si="359"/>
        <v>2017</v>
      </c>
    </row>
    <row r="3799" spans="1:21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42114.589872685188</v>
      </c>
      <c r="T3799" s="10">
        <f t="shared" si="358"/>
        <v>42084.589872685188</v>
      </c>
      <c r="U3799">
        <f t="shared" si="359"/>
        <v>2015</v>
      </c>
    </row>
    <row r="3800" spans="1:21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41861.431111111109</v>
      </c>
      <c r="T3800" s="10">
        <f t="shared" si="358"/>
        <v>41831.431111111109</v>
      </c>
      <c r="U3800">
        <f t="shared" si="359"/>
        <v>2014</v>
      </c>
    </row>
    <row r="3801" spans="1:21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42440.639386574076</v>
      </c>
      <c r="T3801" s="10">
        <f t="shared" si="358"/>
        <v>42410.639386574076</v>
      </c>
      <c r="U3801">
        <f t="shared" si="359"/>
        <v>2016</v>
      </c>
    </row>
    <row r="3802" spans="1:21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42014.915972222225</v>
      </c>
      <c r="T3802" s="10">
        <f t="shared" si="358"/>
        <v>41982.445405092592</v>
      </c>
      <c r="U3802">
        <f t="shared" si="359"/>
        <v>2015</v>
      </c>
    </row>
    <row r="3803" spans="1:21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42006.384444444448</v>
      </c>
      <c r="T3803" s="10">
        <f t="shared" si="358"/>
        <v>41975.384444444448</v>
      </c>
      <c r="U3803">
        <f t="shared" si="359"/>
        <v>2015</v>
      </c>
    </row>
    <row r="3804" spans="1:21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42298.834560185183</v>
      </c>
      <c r="T3804" s="10">
        <f t="shared" si="358"/>
        <v>42268.834560185183</v>
      </c>
      <c r="U3804">
        <f t="shared" si="359"/>
        <v>2015</v>
      </c>
    </row>
    <row r="3805" spans="1:21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42433.680185185185</v>
      </c>
      <c r="T3805" s="10">
        <f t="shared" si="358"/>
        <v>42403.680185185185</v>
      </c>
      <c r="U3805">
        <f t="shared" si="359"/>
        <v>2016</v>
      </c>
    </row>
    <row r="3806" spans="1:21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42582.000000000007</v>
      </c>
      <c r="T3806" s="10">
        <f t="shared" si="358"/>
        <v>42526.717870370376</v>
      </c>
      <c r="U3806">
        <f t="shared" si="359"/>
        <v>2016</v>
      </c>
    </row>
    <row r="3807" spans="1:21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41909.595370370371</v>
      </c>
      <c r="T3807" s="10">
        <f t="shared" si="358"/>
        <v>41849.595370370371</v>
      </c>
      <c r="U3807">
        <f t="shared" si="359"/>
        <v>2014</v>
      </c>
    </row>
    <row r="3808" spans="1:21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41818.967372685183</v>
      </c>
      <c r="T3808" s="10">
        <f t="shared" si="358"/>
        <v>41798.967372685183</v>
      </c>
      <c r="U3808">
        <f t="shared" si="359"/>
        <v>2014</v>
      </c>
    </row>
    <row r="3809" spans="1:21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42097.617349537039</v>
      </c>
      <c r="T3809" s="10">
        <f t="shared" si="358"/>
        <v>42090.617349537039</v>
      </c>
      <c r="U3809">
        <f t="shared" si="359"/>
        <v>2015</v>
      </c>
    </row>
    <row r="3810" spans="1:21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42119.12059027778</v>
      </c>
      <c r="T3810" s="10">
        <f t="shared" si="358"/>
        <v>42059.162256944452</v>
      </c>
      <c r="U3810">
        <f t="shared" si="359"/>
        <v>2015</v>
      </c>
    </row>
    <row r="3811" spans="1:21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41850.666666666672</v>
      </c>
      <c r="T3811" s="10">
        <f t="shared" si="358"/>
        <v>41800.235034722224</v>
      </c>
      <c r="U3811">
        <f t="shared" si="359"/>
        <v>2014</v>
      </c>
    </row>
    <row r="3812" spans="1:21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42084.515717592592</v>
      </c>
      <c r="T3812" s="10">
        <f t="shared" si="358"/>
        <v>42054.557384259264</v>
      </c>
      <c r="U3812">
        <f t="shared" si="359"/>
        <v>2015</v>
      </c>
    </row>
    <row r="3813" spans="1:21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42521.166666666664</v>
      </c>
      <c r="T3813" s="10">
        <f t="shared" si="358"/>
        <v>42487.335335648146</v>
      </c>
      <c r="U3813">
        <f t="shared" si="359"/>
        <v>2016</v>
      </c>
    </row>
    <row r="3814" spans="1:21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42155.874305555561</v>
      </c>
      <c r="T3814" s="10">
        <f t="shared" si="358"/>
        <v>42109.459583333337</v>
      </c>
      <c r="U3814">
        <f t="shared" si="359"/>
        <v>2015</v>
      </c>
    </row>
    <row r="3815" spans="1:21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42535.613194444442</v>
      </c>
      <c r="T3815" s="10">
        <f t="shared" si="358"/>
        <v>42496.984039351853</v>
      </c>
      <c r="U3815">
        <f t="shared" si="359"/>
        <v>2016</v>
      </c>
    </row>
    <row r="3816" spans="1:21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42094.874305555561</v>
      </c>
      <c r="T3816" s="10">
        <f t="shared" si="358"/>
        <v>42058.612407407411</v>
      </c>
      <c r="U3816">
        <f t="shared" si="359"/>
        <v>2015</v>
      </c>
    </row>
    <row r="3817" spans="1:21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42236.666666666664</v>
      </c>
      <c r="T3817" s="10">
        <f t="shared" si="358"/>
        <v>42206.968252314815</v>
      </c>
      <c r="U3817">
        <f t="shared" si="359"/>
        <v>2015</v>
      </c>
    </row>
    <row r="3818" spans="1:21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41837.398414351854</v>
      </c>
      <c r="T3818" s="10">
        <f t="shared" si="358"/>
        <v>41807.398414351854</v>
      </c>
      <c r="U3818">
        <f t="shared" si="359"/>
        <v>2014</v>
      </c>
    </row>
    <row r="3819" spans="1:21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42300.874305555561</v>
      </c>
      <c r="T3819" s="10">
        <f t="shared" si="358"/>
        <v>42284.405277777776</v>
      </c>
      <c r="U3819">
        <f t="shared" si="359"/>
        <v>2015</v>
      </c>
    </row>
    <row r="3820" spans="1:21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42075.509050925924</v>
      </c>
      <c r="T3820" s="10">
        <f t="shared" si="358"/>
        <v>42045.550717592596</v>
      </c>
      <c r="U3820">
        <f t="shared" si="359"/>
        <v>2015</v>
      </c>
    </row>
    <row r="3821" spans="1:21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42202.584722222229</v>
      </c>
      <c r="T3821" s="10">
        <f t="shared" si="358"/>
        <v>42183.917870370373</v>
      </c>
      <c r="U3821">
        <f t="shared" si="359"/>
        <v>2015</v>
      </c>
    </row>
    <row r="3822" spans="1:21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42190.36015046297</v>
      </c>
      <c r="T3822" s="10">
        <f t="shared" si="358"/>
        <v>42160.36015046297</v>
      </c>
      <c r="U3822">
        <f t="shared" si="359"/>
        <v>2015</v>
      </c>
    </row>
    <row r="3823" spans="1:21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42372.888969907413</v>
      </c>
      <c r="T3823" s="10">
        <f t="shared" si="358"/>
        <v>42340.888969907413</v>
      </c>
      <c r="U3823">
        <f t="shared" si="359"/>
        <v>2016</v>
      </c>
    </row>
    <row r="3824" spans="1:21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42388.665972222225</v>
      </c>
      <c r="T3824" s="10">
        <f t="shared" si="358"/>
        <v>42329.546493055554</v>
      </c>
      <c r="U3824">
        <f t="shared" si="359"/>
        <v>2016</v>
      </c>
    </row>
    <row r="3825" spans="1:21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42204.874305555561</v>
      </c>
      <c r="T3825" s="10">
        <f t="shared" si="358"/>
        <v>42170.618564814817</v>
      </c>
      <c r="U3825">
        <f t="shared" si="359"/>
        <v>2015</v>
      </c>
    </row>
    <row r="3826" spans="1:21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42583.27847222222</v>
      </c>
      <c r="T3826" s="10">
        <f t="shared" si="358"/>
        <v>42571.33452546296</v>
      </c>
      <c r="U3826">
        <f t="shared" si="359"/>
        <v>2016</v>
      </c>
    </row>
    <row r="3827" spans="1:21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42171.77793981482</v>
      </c>
      <c r="T3827" s="10">
        <f t="shared" si="358"/>
        <v>42150.77793981482</v>
      </c>
      <c r="U3827">
        <f t="shared" si="359"/>
        <v>2015</v>
      </c>
    </row>
    <row r="3828" spans="1:21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42131.131874999999</v>
      </c>
      <c r="T3828" s="10">
        <f t="shared" si="358"/>
        <v>42101.131874999999</v>
      </c>
      <c r="U3828">
        <f t="shared" si="359"/>
        <v>2015</v>
      </c>
    </row>
    <row r="3829" spans="1:21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42089.708333333336</v>
      </c>
      <c r="T3829" s="10">
        <f t="shared" si="358"/>
        <v>42034.63658564815</v>
      </c>
      <c r="U3829">
        <f t="shared" si="359"/>
        <v>2015</v>
      </c>
    </row>
    <row r="3830" spans="1:21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42004.277627314812</v>
      </c>
      <c r="T3830" s="10">
        <f t="shared" si="358"/>
        <v>41944.235960648155</v>
      </c>
      <c r="U3830">
        <f t="shared" si="359"/>
        <v>2014</v>
      </c>
    </row>
    <row r="3831" spans="1:21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42613.573738425934</v>
      </c>
      <c r="T3831" s="10">
        <f t="shared" si="358"/>
        <v>42593.573738425934</v>
      </c>
      <c r="U3831">
        <f t="shared" si="359"/>
        <v>2016</v>
      </c>
    </row>
    <row r="3832" spans="1:21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42517.449201388888</v>
      </c>
      <c r="T3832" s="10">
        <f t="shared" si="358"/>
        <v>42503.449201388888</v>
      </c>
      <c r="U3832">
        <f t="shared" si="359"/>
        <v>2016</v>
      </c>
    </row>
    <row r="3833" spans="1:21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41948.598900462966</v>
      </c>
      <c r="T3833" s="10">
        <f t="shared" si="358"/>
        <v>41927.557233796302</v>
      </c>
      <c r="U3833">
        <f t="shared" si="359"/>
        <v>2014</v>
      </c>
    </row>
    <row r="3834" spans="1:21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42419.823321759257</v>
      </c>
      <c r="T3834" s="10">
        <f t="shared" si="358"/>
        <v>42374.823321759257</v>
      </c>
      <c r="U3834">
        <f t="shared" si="359"/>
        <v>2016</v>
      </c>
    </row>
    <row r="3835" spans="1:21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41974.506249999999</v>
      </c>
      <c r="T3835" s="10">
        <f t="shared" si="358"/>
        <v>41963.580694444448</v>
      </c>
      <c r="U3835">
        <f t="shared" si="359"/>
        <v>2014</v>
      </c>
    </row>
    <row r="3836" spans="1:21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42173.153553240743</v>
      </c>
      <c r="T3836" s="10">
        <f t="shared" si="358"/>
        <v>42143.153553240743</v>
      </c>
      <c r="U3836">
        <f t="shared" si="359"/>
        <v>2015</v>
      </c>
    </row>
    <row r="3837" spans="1:21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42481.650555555556</v>
      </c>
      <c r="T3837" s="10">
        <f t="shared" si="358"/>
        <v>42460.650555555556</v>
      </c>
      <c r="U3837">
        <f t="shared" si="359"/>
        <v>2016</v>
      </c>
    </row>
    <row r="3838" spans="1:21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42584.881249999999</v>
      </c>
      <c r="T3838" s="10">
        <f t="shared" si="358"/>
        <v>42553.63486111111</v>
      </c>
      <c r="U3838">
        <f t="shared" si="359"/>
        <v>2016</v>
      </c>
    </row>
    <row r="3839" spans="1:21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42188.474050925928</v>
      </c>
      <c r="T3839" s="10">
        <f t="shared" si="358"/>
        <v>42152.474050925928</v>
      </c>
      <c r="U3839">
        <f t="shared" si="359"/>
        <v>2015</v>
      </c>
    </row>
    <row r="3840" spans="1:21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42146.419085648151</v>
      </c>
      <c r="T3840" s="10">
        <f t="shared" si="358"/>
        <v>42116.419085648151</v>
      </c>
      <c r="U3840">
        <f t="shared" si="359"/>
        <v>2015</v>
      </c>
    </row>
    <row r="3841" spans="1:21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42214.85097222223</v>
      </c>
      <c r="T3841" s="10">
        <f t="shared" si="358"/>
        <v>42154.85097222223</v>
      </c>
      <c r="U3841">
        <f t="shared" si="359"/>
        <v>2015</v>
      </c>
    </row>
    <row r="3842" spans="1:21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42457.368391203701</v>
      </c>
      <c r="T3842" s="10">
        <f t="shared" si="358"/>
        <v>42432.410057870373</v>
      </c>
      <c r="U3842">
        <f t="shared" si="359"/>
        <v>2016</v>
      </c>
    </row>
    <row r="3843" spans="1:21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T3906" si="364">(I3843/86400)+25569+(-7/24)</f>
        <v>41840.494062500002</v>
      </c>
      <c r="T3843" s="10">
        <f t="shared" si="364"/>
        <v>41780.494062500002</v>
      </c>
      <c r="U3843">
        <f t="shared" ref="U3843:U3906" si="365">YEAR(S3843)</f>
        <v>2014</v>
      </c>
    </row>
    <row r="3844" spans="1:21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41770.201990740745</v>
      </c>
      <c r="T3844" s="10">
        <f t="shared" si="364"/>
        <v>41740.201990740745</v>
      </c>
      <c r="U3844">
        <f t="shared" si="365"/>
        <v>2014</v>
      </c>
    </row>
    <row r="3845" spans="1:21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41790.780833333338</v>
      </c>
      <c r="T3845" s="10">
        <f t="shared" si="364"/>
        <v>41765.780833333338</v>
      </c>
      <c r="U3845">
        <f t="shared" si="365"/>
        <v>2014</v>
      </c>
    </row>
    <row r="3846" spans="1:21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41792.999305555561</v>
      </c>
      <c r="T3846" s="10">
        <f t="shared" si="364"/>
        <v>41766.325625000005</v>
      </c>
      <c r="U3846">
        <f t="shared" si="365"/>
        <v>2014</v>
      </c>
    </row>
    <row r="3847" spans="1:21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42278.33534722223</v>
      </c>
      <c r="T3847" s="10">
        <f t="shared" si="364"/>
        <v>42248.33534722223</v>
      </c>
      <c r="U3847">
        <f t="shared" si="365"/>
        <v>2015</v>
      </c>
    </row>
    <row r="3848" spans="1:21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41915.999305555561</v>
      </c>
      <c r="T3848" s="10">
        <f t="shared" si="364"/>
        <v>41884.929884259262</v>
      </c>
      <c r="U3848">
        <f t="shared" si="365"/>
        <v>2014</v>
      </c>
    </row>
    <row r="3849" spans="1:21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42203.932766203703</v>
      </c>
      <c r="T3849" s="10">
        <f t="shared" si="364"/>
        <v>42158.932766203703</v>
      </c>
      <c r="U3849">
        <f t="shared" si="365"/>
        <v>2015</v>
      </c>
    </row>
    <row r="3850" spans="1:21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42295.525335648148</v>
      </c>
      <c r="T3850" s="10">
        <f t="shared" si="364"/>
        <v>42265.525335648148</v>
      </c>
      <c r="U3850">
        <f t="shared" si="365"/>
        <v>2015</v>
      </c>
    </row>
    <row r="3851" spans="1:21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42166.47550925926</v>
      </c>
      <c r="T3851" s="10">
        <f t="shared" si="364"/>
        <v>42136.47550925926</v>
      </c>
      <c r="U3851">
        <f t="shared" si="365"/>
        <v>2015</v>
      </c>
    </row>
    <row r="3852" spans="1:21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42004.832673611112</v>
      </c>
      <c r="T3852" s="10">
        <f t="shared" si="364"/>
        <v>41974.832673611112</v>
      </c>
      <c r="U3852">
        <f t="shared" si="365"/>
        <v>2014</v>
      </c>
    </row>
    <row r="3853" spans="1:21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42202.147905092592</v>
      </c>
      <c r="T3853" s="10">
        <f t="shared" si="364"/>
        <v>42172.147905092592</v>
      </c>
      <c r="U3853">
        <f t="shared" si="365"/>
        <v>2015</v>
      </c>
    </row>
    <row r="3854" spans="1:21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42089.857361111113</v>
      </c>
      <c r="T3854" s="10">
        <f t="shared" si="364"/>
        <v>42064.899027777785</v>
      </c>
      <c r="U3854">
        <f t="shared" si="365"/>
        <v>2015</v>
      </c>
    </row>
    <row r="3855" spans="1:21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41883.548356481486</v>
      </c>
      <c r="T3855" s="10">
        <f t="shared" si="364"/>
        <v>41848.548356481486</v>
      </c>
      <c r="U3855">
        <f t="shared" si="365"/>
        <v>2014</v>
      </c>
    </row>
    <row r="3856" spans="1:21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42133.593263888892</v>
      </c>
      <c r="T3856" s="10">
        <f t="shared" si="364"/>
        <v>42103.593263888892</v>
      </c>
      <c r="U3856">
        <f t="shared" si="365"/>
        <v>2015</v>
      </c>
    </row>
    <row r="3857" spans="1:21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42089.637395833335</v>
      </c>
      <c r="T3857" s="10">
        <f t="shared" si="364"/>
        <v>42059.679062500007</v>
      </c>
      <c r="U3857">
        <f t="shared" si="365"/>
        <v>2015</v>
      </c>
    </row>
    <row r="3858" spans="1:21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42071.409756944449</v>
      </c>
      <c r="T3858" s="10">
        <f t="shared" si="364"/>
        <v>42041.451423611114</v>
      </c>
      <c r="U3858">
        <f t="shared" si="365"/>
        <v>2015</v>
      </c>
    </row>
    <row r="3859" spans="1:21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41852.425000000003</v>
      </c>
      <c r="T3859" s="10">
        <f t="shared" si="364"/>
        <v>41829.445486111115</v>
      </c>
      <c r="U3859">
        <f t="shared" si="365"/>
        <v>2014</v>
      </c>
    </row>
    <row r="3860" spans="1:21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42146.583333333336</v>
      </c>
      <c r="T3860" s="10">
        <f t="shared" si="364"/>
        <v>42128.139398148145</v>
      </c>
      <c r="U3860">
        <f t="shared" si="365"/>
        <v>2015</v>
      </c>
    </row>
    <row r="3861" spans="1:21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41815.583333333336</v>
      </c>
      <c r="T3861" s="10">
        <f t="shared" si="364"/>
        <v>41789.601932870377</v>
      </c>
      <c r="U3861">
        <f t="shared" si="365"/>
        <v>2014</v>
      </c>
    </row>
    <row r="3862" spans="1:21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41863.369328703709</v>
      </c>
      <c r="T3862" s="10">
        <f t="shared" si="364"/>
        <v>41833.369328703709</v>
      </c>
      <c r="U3862">
        <f t="shared" si="365"/>
        <v>2014</v>
      </c>
    </row>
    <row r="3863" spans="1:21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41955.615972222229</v>
      </c>
      <c r="T3863" s="10">
        <f t="shared" si="364"/>
        <v>41914.298344907409</v>
      </c>
      <c r="U3863">
        <f t="shared" si="365"/>
        <v>2014</v>
      </c>
    </row>
    <row r="3864" spans="1:21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42625.415972222225</v>
      </c>
      <c r="T3864" s="10">
        <f t="shared" si="364"/>
        <v>42610.969398148147</v>
      </c>
      <c r="U3864">
        <f t="shared" si="365"/>
        <v>2016</v>
      </c>
    </row>
    <row r="3865" spans="1:21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42313.383159722223</v>
      </c>
      <c r="T3865" s="10">
        <f t="shared" si="364"/>
        <v>42253.341493055559</v>
      </c>
      <c r="U3865">
        <f t="shared" si="365"/>
        <v>2015</v>
      </c>
    </row>
    <row r="3866" spans="1:21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42325.641828703701</v>
      </c>
      <c r="T3866" s="10">
        <f t="shared" si="364"/>
        <v>42295.600162037044</v>
      </c>
      <c r="U3866">
        <f t="shared" si="365"/>
        <v>2015</v>
      </c>
    </row>
    <row r="3867" spans="1:21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41880.9375</v>
      </c>
      <c r="T3867" s="10">
        <f t="shared" si="364"/>
        <v>41841.359930555562</v>
      </c>
      <c r="U3867">
        <f t="shared" si="365"/>
        <v>2014</v>
      </c>
    </row>
    <row r="3868" spans="1:21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42451.853472222225</v>
      </c>
      <c r="T3868" s="10">
        <f t="shared" si="364"/>
        <v>42402.655335648153</v>
      </c>
      <c r="U3868">
        <f t="shared" si="365"/>
        <v>2016</v>
      </c>
    </row>
    <row r="3869" spans="1:21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42539.522442129637</v>
      </c>
      <c r="T3869" s="10">
        <f t="shared" si="364"/>
        <v>42509.522442129637</v>
      </c>
      <c r="U3869">
        <f t="shared" si="365"/>
        <v>2016</v>
      </c>
    </row>
    <row r="3870" spans="1:21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41890.368113425931</v>
      </c>
      <c r="T3870" s="10">
        <f t="shared" si="364"/>
        <v>41865.368113425931</v>
      </c>
      <c r="U3870">
        <f t="shared" si="365"/>
        <v>2014</v>
      </c>
    </row>
    <row r="3871" spans="1:21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42076.84097222222</v>
      </c>
      <c r="T3871" s="10">
        <f t="shared" si="364"/>
        <v>42047.43277777778</v>
      </c>
      <c r="U3871">
        <f t="shared" si="365"/>
        <v>2015</v>
      </c>
    </row>
    <row r="3872" spans="1:21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41822.880532407413</v>
      </c>
      <c r="T3872" s="10">
        <f t="shared" si="364"/>
        <v>41792.880532407413</v>
      </c>
      <c r="U3872">
        <f t="shared" si="365"/>
        <v>2014</v>
      </c>
    </row>
    <row r="3873" spans="1:21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42823.447337962971</v>
      </c>
      <c r="T3873" s="10">
        <f t="shared" si="364"/>
        <v>42763.489004629628</v>
      </c>
      <c r="U3873">
        <f t="shared" si="365"/>
        <v>2017</v>
      </c>
    </row>
    <row r="3874" spans="1:21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42229.854120370372</v>
      </c>
      <c r="T3874" s="10">
        <f t="shared" si="364"/>
        <v>42179.854120370372</v>
      </c>
      <c r="U3874">
        <f t="shared" si="365"/>
        <v>2015</v>
      </c>
    </row>
    <row r="3875" spans="1:21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42285.404340277782</v>
      </c>
      <c r="T3875" s="10">
        <f t="shared" si="364"/>
        <v>42255.404340277782</v>
      </c>
      <c r="U3875">
        <f t="shared" si="365"/>
        <v>2015</v>
      </c>
    </row>
    <row r="3876" spans="1:21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42027.750000000007</v>
      </c>
      <c r="T3876" s="10">
        <f t="shared" si="364"/>
        <v>42006.724791666667</v>
      </c>
      <c r="U3876">
        <f t="shared" si="365"/>
        <v>2015</v>
      </c>
    </row>
    <row r="3877" spans="1:21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42616.125000000007</v>
      </c>
      <c r="T3877" s="10">
        <f t="shared" si="364"/>
        <v>42615.055150462962</v>
      </c>
      <c r="U3877">
        <f t="shared" si="365"/>
        <v>2016</v>
      </c>
    </row>
    <row r="3878" spans="1:21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42402.332500000004</v>
      </c>
      <c r="T3878" s="10">
        <f t="shared" si="364"/>
        <v>42372.332500000004</v>
      </c>
      <c r="U3878">
        <f t="shared" si="365"/>
        <v>2016</v>
      </c>
    </row>
    <row r="3879" spans="1:21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42712.386018518526</v>
      </c>
      <c r="T3879" s="10">
        <f t="shared" si="364"/>
        <v>42682.386018518526</v>
      </c>
      <c r="U3879">
        <f t="shared" si="365"/>
        <v>2016</v>
      </c>
    </row>
    <row r="3880" spans="1:21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42184.874305555561</v>
      </c>
      <c r="T3880" s="10">
        <f t="shared" si="364"/>
        <v>42154.52715277778</v>
      </c>
      <c r="U3880">
        <f t="shared" si="365"/>
        <v>2015</v>
      </c>
    </row>
    <row r="3881" spans="1:21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42029.569398148153</v>
      </c>
      <c r="T3881" s="10">
        <f t="shared" si="364"/>
        <v>41999.569398148153</v>
      </c>
      <c r="U3881">
        <f t="shared" si="365"/>
        <v>2015</v>
      </c>
    </row>
    <row r="3882" spans="1:21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41850.666666666672</v>
      </c>
      <c r="T3882" s="10">
        <f t="shared" si="364"/>
        <v>41815.523379629631</v>
      </c>
      <c r="U3882">
        <f t="shared" si="365"/>
        <v>2014</v>
      </c>
    </row>
    <row r="3883" spans="1:21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42785.726840277777</v>
      </c>
      <c r="T3883" s="10">
        <f t="shared" si="364"/>
        <v>42755.726840277777</v>
      </c>
      <c r="U3883">
        <f t="shared" si="365"/>
        <v>2017</v>
      </c>
    </row>
    <row r="3884" spans="1:21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42400.668750000004</v>
      </c>
      <c r="T3884" s="10">
        <f t="shared" si="364"/>
        <v>42373.691782407412</v>
      </c>
      <c r="U3884">
        <f t="shared" si="365"/>
        <v>2016</v>
      </c>
    </row>
    <row r="3885" spans="1:21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41884.310983796298</v>
      </c>
      <c r="T3885" s="10">
        <f t="shared" si="364"/>
        <v>41854.310983796298</v>
      </c>
      <c r="U3885">
        <f t="shared" si="365"/>
        <v>2014</v>
      </c>
    </row>
    <row r="3886" spans="1:21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42090.458240740743</v>
      </c>
      <c r="T3886" s="10">
        <f t="shared" si="364"/>
        <v>42065.499907407408</v>
      </c>
      <c r="U3886">
        <f t="shared" si="365"/>
        <v>2015</v>
      </c>
    </row>
    <row r="3887" spans="1:21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42499.659618055557</v>
      </c>
      <c r="T3887" s="10">
        <f t="shared" si="364"/>
        <v>42469.659618055557</v>
      </c>
      <c r="U3887">
        <f t="shared" si="365"/>
        <v>2016</v>
      </c>
    </row>
    <row r="3888" spans="1:21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41983.936365740745</v>
      </c>
      <c r="T3888" s="10">
        <f t="shared" si="364"/>
        <v>41953.936365740745</v>
      </c>
      <c r="U3888">
        <f t="shared" si="365"/>
        <v>2014</v>
      </c>
    </row>
    <row r="3889" spans="1:21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42125.625000000007</v>
      </c>
      <c r="T3889" s="10">
        <f t="shared" si="364"/>
        <v>42079.566307870373</v>
      </c>
      <c r="U3889">
        <f t="shared" si="365"/>
        <v>2015</v>
      </c>
    </row>
    <row r="3890" spans="1:21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42792.254143518519</v>
      </c>
      <c r="T3890" s="10">
        <f t="shared" si="364"/>
        <v>42762.254143518519</v>
      </c>
      <c r="U3890">
        <f t="shared" si="365"/>
        <v>2017</v>
      </c>
    </row>
    <row r="3891" spans="1:21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42008.68472222222</v>
      </c>
      <c r="T3891" s="10">
        <f t="shared" si="364"/>
        <v>41976.713310185187</v>
      </c>
      <c r="U3891">
        <f t="shared" si="365"/>
        <v>2015</v>
      </c>
    </row>
    <row r="3892" spans="1:21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42231.466944444452</v>
      </c>
      <c r="T3892" s="10">
        <f t="shared" si="364"/>
        <v>42171.466944444452</v>
      </c>
      <c r="U3892">
        <f t="shared" si="365"/>
        <v>2015</v>
      </c>
    </row>
    <row r="3893" spans="1:21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42085.915972222225</v>
      </c>
      <c r="T3893" s="10">
        <f t="shared" si="364"/>
        <v>42055.840787037036</v>
      </c>
      <c r="U3893">
        <f t="shared" si="365"/>
        <v>2015</v>
      </c>
    </row>
    <row r="3894" spans="1:21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</v>
      </c>
      <c r="T3894" s="10">
        <f t="shared" si="364"/>
        <v>41867.360613425924</v>
      </c>
      <c r="U3894">
        <f t="shared" si="365"/>
        <v>2014</v>
      </c>
    </row>
    <row r="3895" spans="1:21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41820.958333333336</v>
      </c>
      <c r="T3895" s="10">
        <f t="shared" si="364"/>
        <v>41779.366203703707</v>
      </c>
      <c r="U3895">
        <f t="shared" si="365"/>
        <v>2014</v>
      </c>
    </row>
    <row r="3896" spans="1:21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42709.915972222225</v>
      </c>
      <c r="T3896" s="10">
        <f t="shared" si="364"/>
        <v>42679.666805555556</v>
      </c>
      <c r="U3896">
        <f t="shared" si="365"/>
        <v>2016</v>
      </c>
    </row>
    <row r="3897" spans="1:21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42062.958541666674</v>
      </c>
      <c r="T3897" s="10">
        <f t="shared" si="364"/>
        <v>42031.958541666674</v>
      </c>
      <c r="U3897">
        <f t="shared" si="365"/>
        <v>2015</v>
      </c>
    </row>
    <row r="3898" spans="1:21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41806.90020833334</v>
      </c>
      <c r="T3898" s="10">
        <f t="shared" si="364"/>
        <v>41792.90020833334</v>
      </c>
      <c r="U3898">
        <f t="shared" si="365"/>
        <v>2014</v>
      </c>
    </row>
    <row r="3899" spans="1:21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42012.581979166665</v>
      </c>
      <c r="T3899" s="10">
        <f t="shared" si="364"/>
        <v>41982.581979166665</v>
      </c>
      <c r="U3899">
        <f t="shared" si="365"/>
        <v>2015</v>
      </c>
    </row>
    <row r="3900" spans="1:21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42233.375000000007</v>
      </c>
      <c r="T3900" s="10">
        <f t="shared" si="364"/>
        <v>42193.190625000003</v>
      </c>
      <c r="U3900">
        <f t="shared" si="365"/>
        <v>2015</v>
      </c>
    </row>
    <row r="3901" spans="1:21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41863.483344907414</v>
      </c>
      <c r="T3901" s="10">
        <f t="shared" si="364"/>
        <v>41843.483344907414</v>
      </c>
      <c r="U3901">
        <f t="shared" si="365"/>
        <v>2014</v>
      </c>
    </row>
    <row r="3902" spans="1:21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42165.800821759265</v>
      </c>
      <c r="T3902" s="10">
        <f t="shared" si="364"/>
        <v>42135.800821759265</v>
      </c>
      <c r="U3902">
        <f t="shared" si="365"/>
        <v>2015</v>
      </c>
    </row>
    <row r="3903" spans="1:21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42357.534710648149</v>
      </c>
      <c r="T3903" s="10">
        <f t="shared" si="364"/>
        <v>42317.534710648149</v>
      </c>
      <c r="U3903">
        <f t="shared" si="365"/>
        <v>2015</v>
      </c>
    </row>
    <row r="3904" spans="1:21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42688.218078703707</v>
      </c>
      <c r="T3904" s="10">
        <f t="shared" si="364"/>
        <v>42663.176412037043</v>
      </c>
      <c r="U3904">
        <f t="shared" si="365"/>
        <v>2016</v>
      </c>
    </row>
    <row r="3905" spans="1:21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42230.526388888895</v>
      </c>
      <c r="T3905" s="10">
        <f t="shared" si="364"/>
        <v>42185.719502314816</v>
      </c>
      <c r="U3905">
        <f t="shared" si="365"/>
        <v>2015</v>
      </c>
    </row>
    <row r="3906" spans="1:21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42108.919444444451</v>
      </c>
      <c r="T3906" s="10">
        <f t="shared" si="364"/>
        <v>42094.937500000007</v>
      </c>
      <c r="U3906">
        <f t="shared" si="365"/>
        <v>2015</v>
      </c>
    </row>
    <row r="3907" spans="1:21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T3970" si="370">(I3907/86400)+25569+(-7/24)</f>
        <v>42166.666666666664</v>
      </c>
      <c r="T3907" s="10">
        <f t="shared" si="370"/>
        <v>42124.33221064815</v>
      </c>
      <c r="U3907">
        <f t="shared" ref="U3907:U3970" si="371">YEAR(S3907)</f>
        <v>2015</v>
      </c>
    </row>
    <row r="3908" spans="1:21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42181.267361111117</v>
      </c>
      <c r="T3908" s="10">
        <f t="shared" si="370"/>
        <v>42143.626076388893</v>
      </c>
      <c r="U3908">
        <f t="shared" si="371"/>
        <v>2015</v>
      </c>
    </row>
    <row r="3909" spans="1:21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41938.547222222223</v>
      </c>
      <c r="T3909" s="10">
        <f t="shared" si="370"/>
        <v>41906.527847222227</v>
      </c>
      <c r="U3909">
        <f t="shared" si="371"/>
        <v>2014</v>
      </c>
    </row>
    <row r="3910" spans="1:21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41848.843703703707</v>
      </c>
      <c r="T3910" s="10">
        <f t="shared" si="370"/>
        <v>41833.843703703707</v>
      </c>
      <c r="U3910">
        <f t="shared" si="371"/>
        <v>2014</v>
      </c>
    </row>
    <row r="3911" spans="1:21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41893.067615740743</v>
      </c>
      <c r="T3911" s="10">
        <f t="shared" si="370"/>
        <v>41863.067615740743</v>
      </c>
      <c r="U3911">
        <f t="shared" si="371"/>
        <v>2014</v>
      </c>
    </row>
    <row r="3912" spans="1:21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42254.465243055558</v>
      </c>
      <c r="T3912" s="10">
        <f t="shared" si="370"/>
        <v>42224.465243055558</v>
      </c>
      <c r="U3912">
        <f t="shared" si="371"/>
        <v>2015</v>
      </c>
    </row>
    <row r="3913" spans="1:21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41969.5622337963</v>
      </c>
      <c r="T3913" s="10">
        <f t="shared" si="370"/>
        <v>41939.520567129635</v>
      </c>
      <c r="U3913">
        <f t="shared" si="371"/>
        <v>2014</v>
      </c>
    </row>
    <row r="3914" spans="1:21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42118.899305555555</v>
      </c>
      <c r="T3914" s="10">
        <f t="shared" si="370"/>
        <v>42058.978356481479</v>
      </c>
      <c r="U3914">
        <f t="shared" si="371"/>
        <v>2015</v>
      </c>
    </row>
    <row r="3915" spans="1:21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42337.961215277777</v>
      </c>
      <c r="T3915" s="10">
        <f t="shared" si="370"/>
        <v>42307.919548611113</v>
      </c>
      <c r="U3915">
        <f t="shared" si="371"/>
        <v>2015</v>
      </c>
    </row>
    <row r="3916" spans="1:21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42134.665972222225</v>
      </c>
      <c r="T3916" s="10">
        <f t="shared" si="370"/>
        <v>42114.527268518526</v>
      </c>
      <c r="U3916">
        <f t="shared" si="371"/>
        <v>2015</v>
      </c>
    </row>
    <row r="3917" spans="1:21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42522.693391203706</v>
      </c>
      <c r="T3917" s="10">
        <f t="shared" si="370"/>
        <v>42492.693391203706</v>
      </c>
      <c r="U3917">
        <f t="shared" si="371"/>
        <v>2016</v>
      </c>
    </row>
    <row r="3918" spans="1:21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42524.18</v>
      </c>
      <c r="T3918" s="10">
        <f t="shared" si="370"/>
        <v>42494.18</v>
      </c>
      <c r="U3918">
        <f t="shared" si="371"/>
        <v>2016</v>
      </c>
    </row>
    <row r="3919" spans="1:21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41893.235659722224</v>
      </c>
      <c r="T3919" s="10">
        <f t="shared" si="370"/>
        <v>41863.235659722224</v>
      </c>
      <c r="U3919">
        <f t="shared" si="371"/>
        <v>2014</v>
      </c>
    </row>
    <row r="3920" spans="1:21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41855.375</v>
      </c>
      <c r="T3920" s="10">
        <f t="shared" si="370"/>
        <v>41843.37295138889</v>
      </c>
      <c r="U3920">
        <f t="shared" si="371"/>
        <v>2014</v>
      </c>
    </row>
    <row r="3921" spans="1:21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42386.708333333336</v>
      </c>
      <c r="T3921" s="10">
        <f t="shared" si="370"/>
        <v>42358.393206018525</v>
      </c>
      <c r="U3921">
        <f t="shared" si="371"/>
        <v>2016</v>
      </c>
    </row>
    <row r="3922" spans="1:21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42687.13726851852</v>
      </c>
      <c r="T3922" s="10">
        <f t="shared" si="370"/>
        <v>42657.095601851855</v>
      </c>
      <c r="U3922">
        <f t="shared" si="371"/>
        <v>2016</v>
      </c>
    </row>
    <row r="3923" spans="1:21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41938.458333333336</v>
      </c>
      <c r="T3923" s="10">
        <f t="shared" si="370"/>
        <v>41926.250636574077</v>
      </c>
      <c r="U3923">
        <f t="shared" si="371"/>
        <v>2014</v>
      </c>
    </row>
    <row r="3924" spans="1:21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42065.666666666664</v>
      </c>
      <c r="T3924" s="10">
        <f t="shared" si="370"/>
        <v>42020.4769675926</v>
      </c>
      <c r="U3924">
        <f t="shared" si="371"/>
        <v>2015</v>
      </c>
    </row>
    <row r="3925" spans="1:21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42103.688321759262</v>
      </c>
      <c r="T3925" s="10">
        <f t="shared" si="370"/>
        <v>42075.688321759262</v>
      </c>
      <c r="U3925">
        <f t="shared" si="371"/>
        <v>2015</v>
      </c>
    </row>
    <row r="3926" spans="1:21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41816.668078703704</v>
      </c>
      <c r="T3926" s="10">
        <f t="shared" si="370"/>
        <v>41786.668078703704</v>
      </c>
      <c r="U3926">
        <f t="shared" si="371"/>
        <v>2014</v>
      </c>
    </row>
    <row r="3927" spans="1:21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41850.579155092593</v>
      </c>
      <c r="T3927" s="10">
        <f t="shared" si="370"/>
        <v>41820.579155092593</v>
      </c>
      <c r="U3927">
        <f t="shared" si="371"/>
        <v>2014</v>
      </c>
    </row>
    <row r="3928" spans="1:21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41999.793379629635</v>
      </c>
      <c r="T3928" s="10">
        <f t="shared" si="370"/>
        <v>41969.793379629635</v>
      </c>
      <c r="U3928">
        <f t="shared" si="371"/>
        <v>2014</v>
      </c>
    </row>
    <row r="3929" spans="1:21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41859.975740740745</v>
      </c>
      <c r="T3929" s="10">
        <f t="shared" si="370"/>
        <v>41829.975740740745</v>
      </c>
      <c r="U3929">
        <f t="shared" si="371"/>
        <v>2014</v>
      </c>
    </row>
    <row r="3930" spans="1:21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42292.915972222225</v>
      </c>
      <c r="T3930" s="10">
        <f t="shared" si="370"/>
        <v>42265.391516203708</v>
      </c>
      <c r="U3930">
        <f t="shared" si="371"/>
        <v>2015</v>
      </c>
    </row>
    <row r="3931" spans="1:21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42631.535474537035</v>
      </c>
      <c r="T3931" s="10">
        <f t="shared" si="370"/>
        <v>42601.535474537035</v>
      </c>
      <c r="U3931">
        <f t="shared" si="371"/>
        <v>2016</v>
      </c>
    </row>
    <row r="3932" spans="1:21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42460.958333333336</v>
      </c>
      <c r="T3932" s="10">
        <f t="shared" si="370"/>
        <v>42433.047083333331</v>
      </c>
      <c r="U3932">
        <f t="shared" si="371"/>
        <v>2016</v>
      </c>
    </row>
    <row r="3933" spans="1:21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42252.860034722224</v>
      </c>
      <c r="T3933" s="10">
        <f t="shared" si="370"/>
        <v>42227.860034722224</v>
      </c>
      <c r="U3933">
        <f t="shared" si="371"/>
        <v>2015</v>
      </c>
    </row>
    <row r="3934" spans="1:21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42444.835231481484</v>
      </c>
      <c r="T3934" s="10">
        <f t="shared" si="370"/>
        <v>42414.876898148148</v>
      </c>
      <c r="U3934">
        <f t="shared" si="371"/>
        <v>2016</v>
      </c>
    </row>
    <row r="3935" spans="1:21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42567.738194444442</v>
      </c>
      <c r="T3935" s="10">
        <f t="shared" si="370"/>
        <v>42538.67664351852</v>
      </c>
      <c r="U3935">
        <f t="shared" si="371"/>
        <v>2016</v>
      </c>
    </row>
    <row r="3936" spans="1:21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42278.250000000007</v>
      </c>
      <c r="T3936" s="10">
        <f t="shared" si="370"/>
        <v>42233.38008101852</v>
      </c>
      <c r="U3936">
        <f t="shared" si="371"/>
        <v>2015</v>
      </c>
    </row>
    <row r="3937" spans="1:21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42281.365115740744</v>
      </c>
      <c r="T3937" s="10">
        <f t="shared" si="370"/>
        <v>42221.365115740744</v>
      </c>
      <c r="U3937">
        <f t="shared" si="371"/>
        <v>2015</v>
      </c>
    </row>
    <row r="3938" spans="1:21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42705.012962962966</v>
      </c>
      <c r="T3938" s="10">
        <f t="shared" si="370"/>
        <v>42674.971296296302</v>
      </c>
      <c r="U3938">
        <f t="shared" si="371"/>
        <v>2016</v>
      </c>
    </row>
    <row r="3939" spans="1:21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42562.339814814819</v>
      </c>
      <c r="T3939" s="10">
        <f t="shared" si="370"/>
        <v>42534.339814814819</v>
      </c>
      <c r="U3939">
        <f t="shared" si="371"/>
        <v>2016</v>
      </c>
    </row>
    <row r="3940" spans="1:21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42182.614050925928</v>
      </c>
      <c r="T3940" s="10">
        <f t="shared" si="370"/>
        <v>42151.614050925928</v>
      </c>
      <c r="U3940">
        <f t="shared" si="371"/>
        <v>2015</v>
      </c>
    </row>
    <row r="3941" spans="1:21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41918.895833333336</v>
      </c>
      <c r="T3941" s="10">
        <f t="shared" si="370"/>
        <v>41915.108553240745</v>
      </c>
      <c r="U3941">
        <f t="shared" si="371"/>
        <v>2014</v>
      </c>
    </row>
    <row r="3942" spans="1:21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42006.200821759259</v>
      </c>
      <c r="T3942" s="10">
        <f t="shared" si="370"/>
        <v>41961.200821759259</v>
      </c>
      <c r="U3942">
        <f t="shared" si="371"/>
        <v>2015</v>
      </c>
    </row>
    <row r="3943" spans="1:21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41967.750000000007</v>
      </c>
      <c r="T3943" s="10">
        <f t="shared" si="370"/>
        <v>41940.295567129629</v>
      </c>
      <c r="U3943">
        <f t="shared" si="371"/>
        <v>2014</v>
      </c>
    </row>
    <row r="3944" spans="1:21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42171.612430555557</v>
      </c>
      <c r="T3944" s="10">
        <f t="shared" si="370"/>
        <v>42111.612430555557</v>
      </c>
      <c r="U3944">
        <f t="shared" si="371"/>
        <v>2015</v>
      </c>
    </row>
    <row r="3945" spans="1:21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42310.409722222226</v>
      </c>
      <c r="T3945" s="10">
        <f t="shared" si="370"/>
        <v>42279.486898148149</v>
      </c>
      <c r="U3945">
        <f t="shared" si="371"/>
        <v>2015</v>
      </c>
    </row>
    <row r="3946" spans="1:21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42243.371238425927</v>
      </c>
      <c r="T3946" s="10">
        <f t="shared" si="370"/>
        <v>42213.371238425927</v>
      </c>
      <c r="U3946">
        <f t="shared" si="371"/>
        <v>2015</v>
      </c>
    </row>
    <row r="3947" spans="1:21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42139.510046296295</v>
      </c>
      <c r="T3947" s="10">
        <f t="shared" si="370"/>
        <v>42109.510046296295</v>
      </c>
      <c r="U3947">
        <f t="shared" si="371"/>
        <v>2015</v>
      </c>
    </row>
    <row r="3948" spans="1:21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42063.041666666664</v>
      </c>
      <c r="T3948" s="10">
        <f t="shared" si="370"/>
        <v>42031.541921296295</v>
      </c>
      <c r="U3948">
        <f t="shared" si="371"/>
        <v>2015</v>
      </c>
    </row>
    <row r="3949" spans="1:21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42644.851203703707</v>
      </c>
      <c r="T3949" s="10">
        <f t="shared" si="370"/>
        <v>42614.851203703707</v>
      </c>
      <c r="U3949">
        <f t="shared" si="371"/>
        <v>2016</v>
      </c>
    </row>
    <row r="3950" spans="1:21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41889.033831018525</v>
      </c>
      <c r="T3950" s="10">
        <f t="shared" si="370"/>
        <v>41829.033831018525</v>
      </c>
      <c r="U3950">
        <f t="shared" si="371"/>
        <v>2014</v>
      </c>
    </row>
    <row r="3951" spans="1:21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42045.828946759262</v>
      </c>
      <c r="T3951" s="10">
        <f t="shared" si="370"/>
        <v>42015.828946759262</v>
      </c>
      <c r="U3951">
        <f t="shared" si="371"/>
        <v>2015</v>
      </c>
    </row>
    <row r="3952" spans="1:21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42468.482638888891</v>
      </c>
      <c r="T3952" s="10">
        <f t="shared" si="370"/>
        <v>42439.41064814815</v>
      </c>
      <c r="U3952">
        <f t="shared" si="371"/>
        <v>2016</v>
      </c>
    </row>
    <row r="3953" spans="1:21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42493.492384259262</v>
      </c>
      <c r="T3953" s="10">
        <f t="shared" si="370"/>
        <v>42433.534050925933</v>
      </c>
      <c r="U3953">
        <f t="shared" si="371"/>
        <v>2016</v>
      </c>
    </row>
    <row r="3954" spans="1:21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42303.498726851853</v>
      </c>
      <c r="T3954" s="10">
        <f t="shared" si="370"/>
        <v>42243.498726851853</v>
      </c>
      <c r="U3954">
        <f t="shared" si="371"/>
        <v>2015</v>
      </c>
    </row>
    <row r="3955" spans="1:21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42580.686805555561</v>
      </c>
      <c r="T3955" s="10">
        <f t="shared" si="370"/>
        <v>42549.756782407414</v>
      </c>
      <c r="U3955">
        <f t="shared" si="371"/>
        <v>2016</v>
      </c>
    </row>
    <row r="3956" spans="1:21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41834.359537037039</v>
      </c>
      <c r="T3956" s="10">
        <f t="shared" si="370"/>
        <v>41774.359537037039</v>
      </c>
      <c r="U3956">
        <f t="shared" si="371"/>
        <v>2014</v>
      </c>
    </row>
    <row r="3957" spans="1:21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42336.598854166667</v>
      </c>
      <c r="T3957" s="10">
        <f t="shared" si="370"/>
        <v>42306.557187500002</v>
      </c>
      <c r="U3957">
        <f t="shared" si="371"/>
        <v>2015</v>
      </c>
    </row>
    <row r="3958" spans="1:21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42484.722222222226</v>
      </c>
      <c r="T3958" s="10">
        <f t="shared" si="370"/>
        <v>42457.6403587963</v>
      </c>
      <c r="U3958">
        <f t="shared" si="371"/>
        <v>2016</v>
      </c>
    </row>
    <row r="3959" spans="1:21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42559.684652777782</v>
      </c>
      <c r="T3959" s="10">
        <f t="shared" si="370"/>
        <v>42513.684652777782</v>
      </c>
      <c r="U3959">
        <f t="shared" si="371"/>
        <v>2016</v>
      </c>
    </row>
    <row r="3960" spans="1:21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41853.291666666672</v>
      </c>
      <c r="T3960" s="10">
        <f t="shared" si="370"/>
        <v>41816.658703703702</v>
      </c>
      <c r="U3960">
        <f t="shared" si="371"/>
        <v>2014</v>
      </c>
    </row>
    <row r="3961" spans="1:21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41910.497175925928</v>
      </c>
      <c r="T3961" s="10">
        <f t="shared" si="370"/>
        <v>41880.497175925928</v>
      </c>
      <c r="U3961">
        <f t="shared" si="371"/>
        <v>2014</v>
      </c>
    </row>
    <row r="3962" spans="1:21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42372.553888888891</v>
      </c>
      <c r="T3962" s="10">
        <f t="shared" si="370"/>
        <v>42342.553888888891</v>
      </c>
      <c r="U3962">
        <f t="shared" si="371"/>
        <v>2016</v>
      </c>
    </row>
    <row r="3963" spans="1:21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41767.599652777782</v>
      </c>
      <c r="T3963" s="10">
        <f t="shared" si="370"/>
        <v>41745.599652777782</v>
      </c>
      <c r="U3963">
        <f t="shared" si="371"/>
        <v>2014</v>
      </c>
    </row>
    <row r="3964" spans="1:21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42336.329791666671</v>
      </c>
      <c r="T3964" s="10">
        <f t="shared" si="370"/>
        <v>42311.329791666671</v>
      </c>
      <c r="U3964">
        <f t="shared" si="371"/>
        <v>2015</v>
      </c>
    </row>
    <row r="3965" spans="1:21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42325.904131944444</v>
      </c>
      <c r="T3965" s="10">
        <f t="shared" si="370"/>
        <v>42295.86246527778</v>
      </c>
      <c r="U3965">
        <f t="shared" si="371"/>
        <v>2015</v>
      </c>
    </row>
    <row r="3966" spans="1:21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42113.388726851852</v>
      </c>
      <c r="T3966" s="10">
        <f t="shared" si="370"/>
        <v>42053.430393518523</v>
      </c>
      <c r="U3966">
        <f t="shared" si="371"/>
        <v>2015</v>
      </c>
    </row>
    <row r="3967" spans="1:21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42473.902546296296</v>
      </c>
      <c r="T3967" s="10">
        <f t="shared" si="370"/>
        <v>42413.944212962968</v>
      </c>
      <c r="U3967">
        <f t="shared" si="371"/>
        <v>2016</v>
      </c>
    </row>
    <row r="3968" spans="1:21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41843.832638888889</v>
      </c>
      <c r="T3968" s="10">
        <f t="shared" si="370"/>
        <v>41801.41988425926</v>
      </c>
      <c r="U3968">
        <f t="shared" si="371"/>
        <v>2014</v>
      </c>
    </row>
    <row r="3969" spans="1:21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42799.998923611114</v>
      </c>
      <c r="T3969" s="10">
        <f t="shared" si="370"/>
        <v>42769.998923611114</v>
      </c>
      <c r="U3969">
        <f t="shared" si="371"/>
        <v>2017</v>
      </c>
    </row>
    <row r="3970" spans="1:21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42512.523993055562</v>
      </c>
      <c r="T3970" s="10">
        <f t="shared" si="370"/>
        <v>42452.523993055562</v>
      </c>
      <c r="U3970">
        <f t="shared" si="371"/>
        <v>2016</v>
      </c>
    </row>
    <row r="3971" spans="1:21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T4034" si="376">(I3971/86400)+25569+(-7/24)</f>
        <v>42610.871527777781</v>
      </c>
      <c r="T3971" s="10">
        <f t="shared" si="376"/>
        <v>42601.563032407408</v>
      </c>
      <c r="U3971">
        <f t="shared" ref="U3971:U4034" si="377">YEAR(S3971)</f>
        <v>2016</v>
      </c>
    </row>
    <row r="3972" spans="1:21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42477.571886574078</v>
      </c>
      <c r="T3972" s="10">
        <f t="shared" si="376"/>
        <v>42447.571886574078</v>
      </c>
      <c r="U3972">
        <f t="shared" si="377"/>
        <v>2016</v>
      </c>
    </row>
    <row r="3973" spans="1:21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41841.244513888894</v>
      </c>
      <c r="T3973" s="10">
        <f t="shared" si="376"/>
        <v>41811.244513888894</v>
      </c>
      <c r="U3973">
        <f t="shared" si="377"/>
        <v>2014</v>
      </c>
    </row>
    <row r="3974" spans="1:21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42040.775856481479</v>
      </c>
      <c r="T3974" s="10">
        <f t="shared" si="376"/>
        <v>41980.775856481479</v>
      </c>
      <c r="U3974">
        <f t="shared" si="377"/>
        <v>2015</v>
      </c>
    </row>
    <row r="3975" spans="1:21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42498.875000000007</v>
      </c>
      <c r="T3975" s="10">
        <f t="shared" si="376"/>
        <v>42469.392476851855</v>
      </c>
      <c r="U3975">
        <f t="shared" si="377"/>
        <v>2016</v>
      </c>
    </row>
    <row r="3976" spans="1:21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42523.255185185182</v>
      </c>
      <c r="T3976" s="10">
        <f t="shared" si="376"/>
        <v>42493.255185185182</v>
      </c>
      <c r="U3976">
        <f t="shared" si="377"/>
        <v>2016</v>
      </c>
    </row>
    <row r="3977" spans="1:21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42564.575208333335</v>
      </c>
      <c r="T3977" s="10">
        <f t="shared" si="376"/>
        <v>42534.575208333335</v>
      </c>
      <c r="U3977">
        <f t="shared" si="377"/>
        <v>2016</v>
      </c>
    </row>
    <row r="3978" spans="1:21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</v>
      </c>
      <c r="T3978" s="10">
        <f t="shared" si="376"/>
        <v>41830.566678240742</v>
      </c>
      <c r="U3978">
        <f t="shared" si="377"/>
        <v>2014</v>
      </c>
    </row>
    <row r="3979" spans="1:21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42573.496898148151</v>
      </c>
      <c r="T3979" s="10">
        <f t="shared" si="376"/>
        <v>42543.496898148151</v>
      </c>
      <c r="U3979">
        <f t="shared" si="377"/>
        <v>2016</v>
      </c>
    </row>
    <row r="3980" spans="1:21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42035.351307870376</v>
      </c>
      <c r="T3980" s="10">
        <f t="shared" si="376"/>
        <v>41975.351307870376</v>
      </c>
      <c r="U3980">
        <f t="shared" si="377"/>
        <v>2015</v>
      </c>
    </row>
    <row r="3981" spans="1:21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42092.541666666664</v>
      </c>
      <c r="T3981" s="10">
        <f t="shared" si="376"/>
        <v>42069.61177083334</v>
      </c>
      <c r="U3981">
        <f t="shared" si="377"/>
        <v>2015</v>
      </c>
    </row>
    <row r="3982" spans="1:21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41825.307256944448</v>
      </c>
      <c r="T3982" s="10">
        <f t="shared" si="376"/>
        <v>41795.307256944448</v>
      </c>
      <c r="U3982">
        <f t="shared" si="377"/>
        <v>2014</v>
      </c>
    </row>
    <row r="3983" spans="1:21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42567.888298611113</v>
      </c>
      <c r="T3983" s="10">
        <f t="shared" si="376"/>
        <v>42507.888298611113</v>
      </c>
      <c r="U3983">
        <f t="shared" si="377"/>
        <v>2016</v>
      </c>
    </row>
    <row r="3984" spans="1:21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42192.518287037041</v>
      </c>
      <c r="T3984" s="10">
        <f t="shared" si="376"/>
        <v>42132.518287037041</v>
      </c>
      <c r="U3984">
        <f t="shared" si="377"/>
        <v>2015</v>
      </c>
    </row>
    <row r="3985" spans="1:21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41778.999305555561</v>
      </c>
      <c r="T3985" s="10">
        <f t="shared" si="376"/>
        <v>41747.578194444446</v>
      </c>
      <c r="U3985">
        <f t="shared" si="377"/>
        <v>2014</v>
      </c>
    </row>
    <row r="3986" spans="1:21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41950.708333333336</v>
      </c>
      <c r="T3986" s="10">
        <f t="shared" si="376"/>
        <v>41920.671805555561</v>
      </c>
      <c r="U3986">
        <f t="shared" si="377"/>
        <v>2014</v>
      </c>
    </row>
    <row r="3987" spans="1:21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42420.586805555555</v>
      </c>
      <c r="T3987" s="10">
        <f t="shared" si="376"/>
        <v>42399.41574074074</v>
      </c>
      <c r="U3987">
        <f t="shared" si="377"/>
        <v>2016</v>
      </c>
    </row>
    <row r="3988" spans="1:21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42496.25277777778</v>
      </c>
      <c r="T3988" s="10">
        <f t="shared" si="376"/>
        <v>42467.256874999999</v>
      </c>
      <c r="U3988">
        <f t="shared" si="377"/>
        <v>2016</v>
      </c>
    </row>
    <row r="3989" spans="1:21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41775.632986111115</v>
      </c>
      <c r="T3989" s="10">
        <f t="shared" si="376"/>
        <v>41765.632986111115</v>
      </c>
      <c r="U3989">
        <f t="shared" si="377"/>
        <v>2014</v>
      </c>
    </row>
    <row r="3990" spans="1:21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42244.789502314816</v>
      </c>
      <c r="T3990" s="10">
        <f t="shared" si="376"/>
        <v>42229.789502314816</v>
      </c>
      <c r="U3990">
        <f t="shared" si="377"/>
        <v>2015</v>
      </c>
    </row>
    <row r="3991" spans="1:21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42316.499780092599</v>
      </c>
      <c r="T3991" s="10">
        <f t="shared" si="376"/>
        <v>42286.458113425928</v>
      </c>
      <c r="U3991">
        <f t="shared" si="377"/>
        <v>2015</v>
      </c>
    </row>
    <row r="3992" spans="1:21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42431.380706018521</v>
      </c>
      <c r="T3992" s="10">
        <f t="shared" si="376"/>
        <v>42401.380706018521</v>
      </c>
      <c r="U3992">
        <f t="shared" si="377"/>
        <v>2016</v>
      </c>
    </row>
    <row r="3993" spans="1:21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42155.352800925924</v>
      </c>
      <c r="T3993" s="10">
        <f t="shared" si="376"/>
        <v>42125.352800925924</v>
      </c>
      <c r="U3993">
        <f t="shared" si="377"/>
        <v>2015</v>
      </c>
    </row>
    <row r="3994" spans="1:21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42349.690497685187</v>
      </c>
      <c r="T3994" s="10">
        <f t="shared" si="376"/>
        <v>42289.648831018516</v>
      </c>
      <c r="U3994">
        <f t="shared" si="377"/>
        <v>2015</v>
      </c>
    </row>
    <row r="3995" spans="1:21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42137.573055555556</v>
      </c>
      <c r="T3995" s="10">
        <f t="shared" si="376"/>
        <v>42107.573055555556</v>
      </c>
      <c r="U3995">
        <f t="shared" si="377"/>
        <v>2015</v>
      </c>
    </row>
    <row r="3996" spans="1:21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41839.098263888889</v>
      </c>
      <c r="T3996" s="10">
        <f t="shared" si="376"/>
        <v>41809.098263888889</v>
      </c>
      <c r="U3996">
        <f t="shared" si="377"/>
        <v>2014</v>
      </c>
    </row>
    <row r="3997" spans="1:21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42049.185416666667</v>
      </c>
      <c r="T3997" s="10">
        <f t="shared" si="376"/>
        <v>42019.392094907409</v>
      </c>
      <c r="U3997">
        <f t="shared" si="377"/>
        <v>2015</v>
      </c>
    </row>
    <row r="3998" spans="1:21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41963.37777777778</v>
      </c>
      <c r="T3998" s="10">
        <f t="shared" si="376"/>
        <v>41949.975277777783</v>
      </c>
      <c r="U3998">
        <f t="shared" si="377"/>
        <v>2014</v>
      </c>
    </row>
    <row r="3999" spans="1:21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42099.058113425934</v>
      </c>
      <c r="T3999" s="10">
        <f t="shared" si="376"/>
        <v>42069.099780092591</v>
      </c>
      <c r="U3999">
        <f t="shared" si="377"/>
        <v>2015</v>
      </c>
    </row>
    <row r="4000" spans="1:21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42091.629930555559</v>
      </c>
      <c r="T4000" s="10">
        <f t="shared" si="376"/>
        <v>42061.671597222223</v>
      </c>
      <c r="U4000">
        <f t="shared" si="377"/>
        <v>2015</v>
      </c>
    </row>
    <row r="4001" spans="1:21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41882.535983796297</v>
      </c>
      <c r="T4001" s="10">
        <f t="shared" si="376"/>
        <v>41842.53701388889</v>
      </c>
      <c r="U4001">
        <f t="shared" si="377"/>
        <v>2014</v>
      </c>
    </row>
    <row r="4002" spans="1:21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42497.312013888892</v>
      </c>
      <c r="T4002" s="10">
        <f t="shared" si="376"/>
        <v>42437.353680555556</v>
      </c>
      <c r="U4002">
        <f t="shared" si="377"/>
        <v>2016</v>
      </c>
    </row>
    <row r="4003" spans="1:21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42795.500000000007</v>
      </c>
      <c r="T4003" s="10">
        <f t="shared" si="376"/>
        <v>42775.6725462963</v>
      </c>
      <c r="U4003">
        <f t="shared" si="377"/>
        <v>2017</v>
      </c>
    </row>
    <row r="4004" spans="1:21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41908.751863425925</v>
      </c>
      <c r="T4004" s="10">
        <f t="shared" si="376"/>
        <v>41878.751863425925</v>
      </c>
      <c r="U4004">
        <f t="shared" si="377"/>
        <v>2014</v>
      </c>
    </row>
    <row r="4005" spans="1:21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42050.295682870368</v>
      </c>
      <c r="T4005" s="10">
        <f t="shared" si="376"/>
        <v>42020.295682870368</v>
      </c>
      <c r="U4005">
        <f t="shared" si="377"/>
        <v>2015</v>
      </c>
    </row>
    <row r="4006" spans="1:21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41919.871030092596</v>
      </c>
      <c r="T4006" s="10">
        <f t="shared" si="376"/>
        <v>41889.871030092596</v>
      </c>
      <c r="U4006">
        <f t="shared" si="377"/>
        <v>2014</v>
      </c>
    </row>
    <row r="4007" spans="1:21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41932.516030092593</v>
      </c>
      <c r="T4007" s="10">
        <f t="shared" si="376"/>
        <v>41872.516030092593</v>
      </c>
      <c r="U4007">
        <f t="shared" si="377"/>
        <v>2014</v>
      </c>
    </row>
    <row r="4008" spans="1:21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42416.48133101852</v>
      </c>
      <c r="T4008" s="10">
        <f t="shared" si="376"/>
        <v>42391.48133101852</v>
      </c>
      <c r="U4008">
        <f t="shared" si="377"/>
        <v>2016</v>
      </c>
    </row>
    <row r="4009" spans="1:21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41877.394444444442</v>
      </c>
      <c r="T4009" s="10">
        <f t="shared" si="376"/>
        <v>41848.481261574074</v>
      </c>
      <c r="U4009">
        <f t="shared" si="377"/>
        <v>2014</v>
      </c>
    </row>
    <row r="4010" spans="1:21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42207.672534722224</v>
      </c>
      <c r="T4010" s="10">
        <f t="shared" si="376"/>
        <v>42177.672534722224</v>
      </c>
      <c r="U4010">
        <f t="shared" si="377"/>
        <v>2015</v>
      </c>
    </row>
    <row r="4011" spans="1:21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41891.409259259264</v>
      </c>
      <c r="T4011" s="10">
        <f t="shared" si="376"/>
        <v>41851.409259259264</v>
      </c>
      <c r="U4011">
        <f t="shared" si="377"/>
        <v>2014</v>
      </c>
    </row>
    <row r="4012" spans="1:21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41938.478773148148</v>
      </c>
      <c r="T4012" s="10">
        <f t="shared" si="376"/>
        <v>41921.478773148148</v>
      </c>
      <c r="U4012">
        <f t="shared" si="377"/>
        <v>2014</v>
      </c>
    </row>
    <row r="4013" spans="1:21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42032.253217592595</v>
      </c>
      <c r="T4013" s="10">
        <f t="shared" si="376"/>
        <v>42002.253217592595</v>
      </c>
      <c r="U4013">
        <f t="shared" si="377"/>
        <v>2015</v>
      </c>
    </row>
    <row r="4014" spans="1:21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42126.252881944449</v>
      </c>
      <c r="T4014" s="10">
        <f t="shared" si="376"/>
        <v>42096.252881944449</v>
      </c>
      <c r="U4014">
        <f t="shared" si="377"/>
        <v>2015</v>
      </c>
    </row>
    <row r="4015" spans="1:21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42051.009525462963</v>
      </c>
      <c r="T4015" s="10">
        <f t="shared" si="376"/>
        <v>42021.009525462963</v>
      </c>
      <c r="U4015">
        <f t="shared" si="377"/>
        <v>2015</v>
      </c>
    </row>
    <row r="4016" spans="1:21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42433.954502314817</v>
      </c>
      <c r="T4016" s="10">
        <f t="shared" si="376"/>
        <v>42418.954502314817</v>
      </c>
      <c r="U4016">
        <f t="shared" si="377"/>
        <v>2016</v>
      </c>
    </row>
    <row r="4017" spans="1:21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42204.489155092597</v>
      </c>
      <c r="T4017" s="10">
        <f t="shared" si="376"/>
        <v>42174.489155092597</v>
      </c>
      <c r="U4017">
        <f t="shared" si="377"/>
        <v>2015</v>
      </c>
    </row>
    <row r="4018" spans="1:21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41899.581018518518</v>
      </c>
      <c r="T4018" s="10">
        <f t="shared" si="376"/>
        <v>41869.581018518518</v>
      </c>
      <c r="U4018">
        <f t="shared" si="377"/>
        <v>2014</v>
      </c>
    </row>
    <row r="4019" spans="1:21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41886.380486111113</v>
      </c>
      <c r="T4019" s="10">
        <f t="shared" si="376"/>
        <v>41856.380486111113</v>
      </c>
      <c r="U4019">
        <f t="shared" si="377"/>
        <v>2014</v>
      </c>
    </row>
    <row r="4020" spans="1:21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42650.619305555556</v>
      </c>
      <c r="T4020" s="10">
        <f t="shared" si="376"/>
        <v>42620.619305555556</v>
      </c>
      <c r="U4020">
        <f t="shared" si="377"/>
        <v>2016</v>
      </c>
    </row>
    <row r="4021" spans="1:21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42475.394444444442</v>
      </c>
      <c r="T4021" s="10">
        <f t="shared" si="376"/>
        <v>42417.38421296297</v>
      </c>
      <c r="U4021">
        <f t="shared" si="377"/>
        <v>2016</v>
      </c>
    </row>
    <row r="4022" spans="1:21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42086.857627314814</v>
      </c>
      <c r="T4022" s="10">
        <f t="shared" si="376"/>
        <v>42056.899293981485</v>
      </c>
      <c r="U4022">
        <f t="shared" si="377"/>
        <v>2015</v>
      </c>
    </row>
    <row r="4023" spans="1:21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41938.619884259264</v>
      </c>
      <c r="T4023" s="10">
        <f t="shared" si="376"/>
        <v>41878.619884259264</v>
      </c>
      <c r="U4023">
        <f t="shared" si="377"/>
        <v>2014</v>
      </c>
    </row>
    <row r="4024" spans="1:21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42035.82916666667</v>
      </c>
      <c r="T4024" s="10">
        <f t="shared" si="376"/>
        <v>41990.292442129634</v>
      </c>
      <c r="U4024">
        <f t="shared" si="377"/>
        <v>2015</v>
      </c>
    </row>
    <row r="4025" spans="1:21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42453.666238425933</v>
      </c>
      <c r="T4025" s="10">
        <f t="shared" si="376"/>
        <v>42408.707905092597</v>
      </c>
      <c r="U4025">
        <f t="shared" si="377"/>
        <v>2016</v>
      </c>
    </row>
    <row r="4026" spans="1:21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42247.378437500003</v>
      </c>
      <c r="T4026" s="10">
        <f t="shared" si="376"/>
        <v>42217.378437500003</v>
      </c>
      <c r="U4026">
        <f t="shared" si="377"/>
        <v>2015</v>
      </c>
    </row>
    <row r="4027" spans="1:21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42210.946018518523</v>
      </c>
      <c r="T4027" s="10">
        <f t="shared" si="376"/>
        <v>42150.946018518523</v>
      </c>
      <c r="U4027">
        <f t="shared" si="377"/>
        <v>2015</v>
      </c>
    </row>
    <row r="4028" spans="1:21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42342.405543981484</v>
      </c>
      <c r="T4028" s="10">
        <f t="shared" si="376"/>
        <v>42282.36387731482</v>
      </c>
      <c r="U4028">
        <f t="shared" si="377"/>
        <v>2015</v>
      </c>
    </row>
    <row r="4029" spans="1:21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42788.750000000007</v>
      </c>
      <c r="T4029" s="10">
        <f t="shared" si="376"/>
        <v>42768.679178240745</v>
      </c>
      <c r="U4029">
        <f t="shared" si="377"/>
        <v>2017</v>
      </c>
    </row>
    <row r="4030" spans="1:21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41795.646990740745</v>
      </c>
      <c r="T4030" s="10">
        <f t="shared" si="376"/>
        <v>41765.646990740745</v>
      </c>
      <c r="U4030">
        <f t="shared" si="377"/>
        <v>2014</v>
      </c>
    </row>
    <row r="4031" spans="1:21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42351.733449074076</v>
      </c>
      <c r="T4031" s="10">
        <f t="shared" si="376"/>
        <v>42321.733449074076</v>
      </c>
      <c r="U4031">
        <f t="shared" si="377"/>
        <v>2015</v>
      </c>
    </row>
    <row r="4032" spans="1:21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42403.492361111115</v>
      </c>
      <c r="T4032" s="10">
        <f t="shared" si="376"/>
        <v>42374.36341435185</v>
      </c>
      <c r="U4032">
        <f t="shared" si="377"/>
        <v>2016</v>
      </c>
    </row>
    <row r="4033" spans="1:21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41991.335231481484</v>
      </c>
      <c r="T4033" s="10">
        <f t="shared" si="376"/>
        <v>41941.29356481482</v>
      </c>
      <c r="U4033">
        <f t="shared" si="377"/>
        <v>2014</v>
      </c>
    </row>
    <row r="4034" spans="1:21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42353.559212962966</v>
      </c>
      <c r="T4034" s="10">
        <f t="shared" si="376"/>
        <v>42293.517546296302</v>
      </c>
      <c r="U4034">
        <f t="shared" si="377"/>
        <v>2015</v>
      </c>
    </row>
    <row r="4035" spans="1:21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T4098" si="382">(I4035/86400)+25569+(-7/24)</f>
        <v>42645.083333333336</v>
      </c>
      <c r="T4035" s="10">
        <f t="shared" si="382"/>
        <v>42613.977129629631</v>
      </c>
      <c r="U4035">
        <f t="shared" ref="U4035:U4098" si="383">YEAR(S4035)</f>
        <v>2016</v>
      </c>
    </row>
    <row r="4036" spans="1:21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42097.614004629628</v>
      </c>
      <c r="T4036" s="10">
        <f t="shared" si="382"/>
        <v>42067.655671296299</v>
      </c>
      <c r="U4036">
        <f t="shared" si="383"/>
        <v>2015</v>
      </c>
    </row>
    <row r="4037" spans="1:21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41933.591284722228</v>
      </c>
      <c r="T4037" s="10">
        <f t="shared" si="382"/>
        <v>41903.591284722228</v>
      </c>
      <c r="U4037">
        <f t="shared" si="383"/>
        <v>2014</v>
      </c>
    </row>
    <row r="4038" spans="1:21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41821.645833333336</v>
      </c>
      <c r="T4038" s="10">
        <f t="shared" si="382"/>
        <v>41804.645416666674</v>
      </c>
      <c r="U4038">
        <f t="shared" si="383"/>
        <v>2014</v>
      </c>
    </row>
    <row r="4039" spans="1:21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42514.309027777781</v>
      </c>
      <c r="T4039" s="10">
        <f t="shared" si="382"/>
        <v>42496.779108796298</v>
      </c>
      <c r="U4039">
        <f t="shared" si="383"/>
        <v>2016</v>
      </c>
    </row>
    <row r="4040" spans="1:21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41929.507060185184</v>
      </c>
      <c r="T4040" s="10">
        <f t="shared" si="382"/>
        <v>41869.507060185184</v>
      </c>
      <c r="U4040">
        <f t="shared" si="383"/>
        <v>2014</v>
      </c>
    </row>
    <row r="4041" spans="1:21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42338.957638888889</v>
      </c>
      <c r="T4041" s="10">
        <f t="shared" si="382"/>
        <v>42305.379247685189</v>
      </c>
      <c r="U4041">
        <f t="shared" si="383"/>
        <v>2015</v>
      </c>
    </row>
    <row r="4042" spans="1:21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42202.833333333336</v>
      </c>
      <c r="T4042" s="10">
        <f t="shared" si="382"/>
        <v>42143.939861111117</v>
      </c>
      <c r="U4042">
        <f t="shared" si="383"/>
        <v>2015</v>
      </c>
    </row>
    <row r="4043" spans="1:21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42619.182337962964</v>
      </c>
      <c r="T4043" s="10">
        <f t="shared" si="382"/>
        <v>42559.182337962964</v>
      </c>
      <c r="U4043">
        <f t="shared" si="383"/>
        <v>2016</v>
      </c>
    </row>
    <row r="4044" spans="1:21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42024.511111111111</v>
      </c>
      <c r="T4044" s="10">
        <f t="shared" si="382"/>
        <v>41994.792407407411</v>
      </c>
      <c r="U4044">
        <f t="shared" si="383"/>
        <v>2015</v>
      </c>
    </row>
    <row r="4045" spans="1:21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41963.665798611117</v>
      </c>
      <c r="T4045" s="10">
        <f t="shared" si="382"/>
        <v>41948.665798611117</v>
      </c>
      <c r="U4045">
        <f t="shared" si="383"/>
        <v>2014</v>
      </c>
    </row>
    <row r="4046" spans="1:21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42103.916666666664</v>
      </c>
      <c r="T4046" s="10">
        <f t="shared" si="382"/>
        <v>42073.928032407413</v>
      </c>
      <c r="U4046">
        <f t="shared" si="383"/>
        <v>2015</v>
      </c>
    </row>
    <row r="4047" spans="1:21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41871.909594907411</v>
      </c>
      <c r="T4047" s="10">
        <f t="shared" si="382"/>
        <v>41841.909594907411</v>
      </c>
      <c r="U4047">
        <f t="shared" si="383"/>
        <v>2014</v>
      </c>
    </row>
    <row r="4048" spans="1:21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41934.358912037038</v>
      </c>
      <c r="T4048" s="10">
        <f t="shared" si="382"/>
        <v>41904.358912037038</v>
      </c>
      <c r="U4048">
        <f t="shared" si="383"/>
        <v>2014</v>
      </c>
    </row>
    <row r="4049" spans="1:21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42014.750000000007</v>
      </c>
      <c r="T4049" s="10">
        <f t="shared" si="382"/>
        <v>41990.730821759258</v>
      </c>
      <c r="U4049">
        <f t="shared" si="383"/>
        <v>2015</v>
      </c>
    </row>
    <row r="4050" spans="1:21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42471.175775462965</v>
      </c>
      <c r="T4050" s="10">
        <f t="shared" si="382"/>
        <v>42436.217442129629</v>
      </c>
      <c r="U4050">
        <f t="shared" si="383"/>
        <v>2016</v>
      </c>
    </row>
    <row r="4051" spans="1:21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42199.66684027778</v>
      </c>
      <c r="T4051" s="10">
        <f t="shared" si="382"/>
        <v>42169.66684027778</v>
      </c>
      <c r="U4051">
        <f t="shared" si="383"/>
        <v>2015</v>
      </c>
    </row>
    <row r="4052" spans="1:21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41935.34480324074</v>
      </c>
      <c r="T4052" s="10">
        <f t="shared" si="382"/>
        <v>41905.34480324074</v>
      </c>
      <c r="U4052">
        <f t="shared" si="383"/>
        <v>2014</v>
      </c>
    </row>
    <row r="4053" spans="1:21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41767.995138888895</v>
      </c>
      <c r="T4053" s="10">
        <f t="shared" si="382"/>
        <v>41761.518483796295</v>
      </c>
      <c r="U4053">
        <f t="shared" si="383"/>
        <v>2014</v>
      </c>
    </row>
    <row r="4054" spans="1:21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41925.58699074074</v>
      </c>
      <c r="T4054" s="10">
        <f t="shared" si="382"/>
        <v>41865.58699074074</v>
      </c>
      <c r="U4054">
        <f t="shared" si="383"/>
        <v>2014</v>
      </c>
    </row>
    <row r="4055" spans="1:21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41958.541666666664</v>
      </c>
      <c r="T4055" s="10">
        <f t="shared" si="382"/>
        <v>41928.398472222223</v>
      </c>
      <c r="U4055">
        <f t="shared" si="383"/>
        <v>2014</v>
      </c>
    </row>
    <row r="4056" spans="1:21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42643.875000000007</v>
      </c>
      <c r="T4056" s="10">
        <f t="shared" si="382"/>
        <v>42613.54959490741</v>
      </c>
      <c r="U4056">
        <f t="shared" si="383"/>
        <v>2016</v>
      </c>
    </row>
    <row r="4057" spans="1:21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41809.356840277782</v>
      </c>
      <c r="T4057" s="10">
        <f t="shared" si="382"/>
        <v>41779.356840277782</v>
      </c>
      <c r="U4057">
        <f t="shared" si="383"/>
        <v>2014</v>
      </c>
    </row>
    <row r="4058" spans="1:21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42554.540972222225</v>
      </c>
      <c r="T4058" s="10">
        <f t="shared" si="382"/>
        <v>42534.641655092593</v>
      </c>
      <c r="U4058">
        <f t="shared" si="383"/>
        <v>2016</v>
      </c>
    </row>
    <row r="4059" spans="1:21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42333.666666666664</v>
      </c>
      <c r="T4059" s="10">
        <f t="shared" si="382"/>
        <v>42310.676851851858</v>
      </c>
      <c r="U4059">
        <f t="shared" si="383"/>
        <v>2015</v>
      </c>
    </row>
    <row r="4060" spans="1:21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42460.874305555561</v>
      </c>
      <c r="T4060" s="10">
        <f t="shared" si="382"/>
        <v>42445.76902777778</v>
      </c>
      <c r="U4060">
        <f t="shared" si="383"/>
        <v>2016</v>
      </c>
    </row>
    <row r="4061" spans="1:21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41897.833333333336</v>
      </c>
      <c r="T4061" s="10">
        <f t="shared" si="382"/>
        <v>41866.348981481482</v>
      </c>
      <c r="U4061">
        <f t="shared" si="383"/>
        <v>2014</v>
      </c>
    </row>
    <row r="4062" spans="1:21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41813.375</v>
      </c>
      <c r="T4062" s="10">
        <f t="shared" si="382"/>
        <v>41779.403425925928</v>
      </c>
      <c r="U4062">
        <f t="shared" si="383"/>
        <v>2014</v>
      </c>
    </row>
    <row r="4063" spans="1:21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42480.808136574073</v>
      </c>
      <c r="T4063" s="10">
        <f t="shared" si="382"/>
        <v>42420.849803240744</v>
      </c>
      <c r="U4063">
        <f t="shared" si="383"/>
        <v>2016</v>
      </c>
    </row>
    <row r="4064" spans="1:21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42553.447546296295</v>
      </c>
      <c r="T4064" s="10">
        <f t="shared" si="382"/>
        <v>42523.447546296295</v>
      </c>
      <c r="U4064">
        <f t="shared" si="383"/>
        <v>2016</v>
      </c>
    </row>
    <row r="4065" spans="1:21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41817.389861111114</v>
      </c>
      <c r="T4065" s="10">
        <f t="shared" si="382"/>
        <v>41787.389861111114</v>
      </c>
      <c r="U4065">
        <f t="shared" si="383"/>
        <v>2014</v>
      </c>
    </row>
    <row r="4066" spans="1:21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42123.296597222223</v>
      </c>
      <c r="T4066" s="10">
        <f t="shared" si="382"/>
        <v>42093.296597222223</v>
      </c>
      <c r="U4066">
        <f t="shared" si="383"/>
        <v>2015</v>
      </c>
    </row>
    <row r="4067" spans="1:21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41863.659849537042</v>
      </c>
      <c r="T4067" s="10">
        <f t="shared" si="382"/>
        <v>41833.659849537042</v>
      </c>
      <c r="U4067">
        <f t="shared" si="383"/>
        <v>2014</v>
      </c>
    </row>
    <row r="4068" spans="1:21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42508.747546296298</v>
      </c>
      <c r="T4068" s="10">
        <f t="shared" si="382"/>
        <v>42478.747546296298</v>
      </c>
      <c r="U4068">
        <f t="shared" si="383"/>
        <v>2016</v>
      </c>
    </row>
    <row r="4069" spans="1:21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42274.82581018519</v>
      </c>
      <c r="T4069" s="10">
        <f t="shared" si="382"/>
        <v>42234.82581018519</v>
      </c>
      <c r="U4069">
        <f t="shared" si="383"/>
        <v>2015</v>
      </c>
    </row>
    <row r="4070" spans="1:21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42748.670138888891</v>
      </c>
      <c r="T4070" s="10">
        <f t="shared" si="382"/>
        <v>42718.671932870369</v>
      </c>
      <c r="U4070">
        <f t="shared" si="383"/>
        <v>2017</v>
      </c>
    </row>
    <row r="4071" spans="1:21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42063.208333333336</v>
      </c>
      <c r="T4071" s="10">
        <f t="shared" si="382"/>
        <v>42022.36986111111</v>
      </c>
      <c r="U4071">
        <f t="shared" si="383"/>
        <v>2015</v>
      </c>
    </row>
    <row r="4072" spans="1:21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42063.833333333336</v>
      </c>
      <c r="T4072" s="10">
        <f t="shared" si="382"/>
        <v>42031.375231481485</v>
      </c>
      <c r="U4072">
        <f t="shared" si="383"/>
        <v>2015</v>
      </c>
    </row>
    <row r="4073" spans="1:21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42730.513090277782</v>
      </c>
      <c r="T4073" s="10">
        <f t="shared" si="382"/>
        <v>42700.513090277782</v>
      </c>
      <c r="U4073">
        <f t="shared" si="383"/>
        <v>2016</v>
      </c>
    </row>
    <row r="4074" spans="1:21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41872.482766203706</v>
      </c>
      <c r="T4074" s="10">
        <f t="shared" si="382"/>
        <v>41812.482766203706</v>
      </c>
      <c r="U4074">
        <f t="shared" si="383"/>
        <v>2014</v>
      </c>
    </row>
    <row r="4075" spans="1:21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42132.875000000007</v>
      </c>
      <c r="T4075" s="10">
        <f t="shared" si="382"/>
        <v>42078.053541666668</v>
      </c>
      <c r="U4075">
        <f t="shared" si="383"/>
        <v>2015</v>
      </c>
    </row>
    <row r="4076" spans="1:21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42313.302951388891</v>
      </c>
      <c r="T4076" s="10">
        <f t="shared" si="382"/>
        <v>42283.261284722226</v>
      </c>
      <c r="U4076">
        <f t="shared" si="383"/>
        <v>2015</v>
      </c>
    </row>
    <row r="4077" spans="1:21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41820.436111111114</v>
      </c>
      <c r="T4077" s="10">
        <f t="shared" si="382"/>
        <v>41778.754270833335</v>
      </c>
      <c r="U4077">
        <f t="shared" si="383"/>
        <v>2014</v>
      </c>
    </row>
    <row r="4078" spans="1:21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41933.535416666673</v>
      </c>
      <c r="T4078" s="10">
        <f t="shared" si="382"/>
        <v>41905.50403935185</v>
      </c>
      <c r="U4078">
        <f t="shared" si="383"/>
        <v>2014</v>
      </c>
    </row>
    <row r="4079" spans="1:21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42725.418912037036</v>
      </c>
      <c r="T4079" s="10">
        <f t="shared" si="382"/>
        <v>42695.418912037036</v>
      </c>
      <c r="U4079">
        <f t="shared" si="383"/>
        <v>2016</v>
      </c>
    </row>
    <row r="4080" spans="1:21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42762.495856481481</v>
      </c>
      <c r="T4080" s="10">
        <f t="shared" si="382"/>
        <v>42732.495856481481</v>
      </c>
      <c r="U4080">
        <f t="shared" si="383"/>
        <v>2017</v>
      </c>
    </row>
    <row r="4081" spans="1:21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42540.647233796299</v>
      </c>
      <c r="T4081" s="10">
        <f t="shared" si="382"/>
        <v>42510.647233796299</v>
      </c>
      <c r="U4081">
        <f t="shared" si="383"/>
        <v>2016</v>
      </c>
    </row>
    <row r="4082" spans="1:21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42535.495833333334</v>
      </c>
      <c r="T4082" s="10">
        <f t="shared" si="382"/>
        <v>42511.406435185192</v>
      </c>
      <c r="U4082">
        <f t="shared" si="383"/>
        <v>2016</v>
      </c>
    </row>
    <row r="4083" spans="1:21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42071.247974537044</v>
      </c>
      <c r="T4083" s="10">
        <f t="shared" si="382"/>
        <v>42041.289641203701</v>
      </c>
      <c r="U4083">
        <f t="shared" si="383"/>
        <v>2015</v>
      </c>
    </row>
    <row r="4084" spans="1:21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42322.666666666664</v>
      </c>
      <c r="T4084" s="10">
        <f t="shared" si="382"/>
        <v>42306.897604166668</v>
      </c>
      <c r="U4084">
        <f t="shared" si="383"/>
        <v>2015</v>
      </c>
    </row>
    <row r="4085" spans="1:21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42383.470092592594</v>
      </c>
      <c r="T4085" s="10">
        <f t="shared" si="382"/>
        <v>42353.470092592594</v>
      </c>
      <c r="U4085">
        <f t="shared" si="383"/>
        <v>2016</v>
      </c>
    </row>
    <row r="4086" spans="1:21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42652.144745370373</v>
      </c>
      <c r="T4086" s="10">
        <f t="shared" si="382"/>
        <v>42622.144745370373</v>
      </c>
      <c r="U4086">
        <f t="shared" si="383"/>
        <v>2016</v>
      </c>
    </row>
    <row r="4087" spans="1:21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42086.874305555561</v>
      </c>
      <c r="T4087" s="10">
        <f t="shared" si="382"/>
        <v>42058.312210648153</v>
      </c>
      <c r="U4087">
        <f t="shared" si="383"/>
        <v>2015</v>
      </c>
    </row>
    <row r="4088" spans="1:21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42328.875000000007</v>
      </c>
      <c r="T4088" s="10">
        <f t="shared" si="382"/>
        <v>42304.649293981485</v>
      </c>
      <c r="U4088">
        <f t="shared" si="383"/>
        <v>2015</v>
      </c>
    </row>
    <row r="4089" spans="1:21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42568.451226851852</v>
      </c>
      <c r="T4089" s="10">
        <f t="shared" si="382"/>
        <v>42538.451226851852</v>
      </c>
      <c r="U4089">
        <f t="shared" si="383"/>
        <v>2016</v>
      </c>
    </row>
    <row r="4090" spans="1:21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42020.143055555556</v>
      </c>
      <c r="T4090" s="10">
        <f t="shared" si="382"/>
        <v>41990.320879629631</v>
      </c>
      <c r="U4090">
        <f t="shared" si="383"/>
        <v>2015</v>
      </c>
    </row>
    <row r="4091" spans="1:21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42155.440972222226</v>
      </c>
      <c r="T4091" s="10">
        <f t="shared" si="382"/>
        <v>42122.440833333334</v>
      </c>
      <c r="U4091">
        <f t="shared" si="383"/>
        <v>2015</v>
      </c>
    </row>
    <row r="4092" spans="1:21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42223.333333333336</v>
      </c>
      <c r="T4092" s="10">
        <f t="shared" si="382"/>
        <v>42209.381215277775</v>
      </c>
      <c r="U4092">
        <f t="shared" si="383"/>
        <v>2015</v>
      </c>
    </row>
    <row r="4093" spans="1:21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42020.21471064815</v>
      </c>
      <c r="T4093" s="10">
        <f t="shared" si="382"/>
        <v>41990.21471064815</v>
      </c>
      <c r="U4093">
        <f t="shared" si="383"/>
        <v>2015</v>
      </c>
    </row>
    <row r="4094" spans="1:21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42098.861655092594</v>
      </c>
      <c r="T4094" s="10">
        <f t="shared" si="382"/>
        <v>42038.903321759259</v>
      </c>
      <c r="U4094">
        <f t="shared" si="383"/>
        <v>2015</v>
      </c>
    </row>
    <row r="4095" spans="1:21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42238.524224537039</v>
      </c>
      <c r="T4095" s="10">
        <f t="shared" si="382"/>
        <v>42178.524224537039</v>
      </c>
      <c r="U4095">
        <f t="shared" si="383"/>
        <v>2015</v>
      </c>
    </row>
    <row r="4096" spans="1:21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41933.915972222225</v>
      </c>
      <c r="T4096" s="10">
        <f t="shared" si="382"/>
        <v>41889.795138888891</v>
      </c>
      <c r="U4096">
        <f t="shared" si="383"/>
        <v>2014</v>
      </c>
    </row>
    <row r="4097" spans="1:21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42722.740162037044</v>
      </c>
      <c r="T4097" s="10">
        <f t="shared" si="382"/>
        <v>42692.740162037044</v>
      </c>
      <c r="U4097">
        <f t="shared" si="383"/>
        <v>2016</v>
      </c>
    </row>
    <row r="4098" spans="1:21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42794.077083333337</v>
      </c>
      <c r="T4098" s="10">
        <f t="shared" si="382"/>
        <v>42750.238645833335</v>
      </c>
      <c r="U4098">
        <f t="shared" si="383"/>
        <v>2017</v>
      </c>
    </row>
    <row r="4099" spans="1:21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T4115" si="388">(I4099/86400)+25569+(-7/24)</f>
        <v>42400.704861111117</v>
      </c>
      <c r="T4099" s="10">
        <f t="shared" si="388"/>
        <v>42344.532835648155</v>
      </c>
      <c r="U4099">
        <f t="shared" ref="U4099:U4115" si="389">YEAR(S4099)</f>
        <v>2016</v>
      </c>
    </row>
    <row r="4100" spans="1:21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42525.430520833332</v>
      </c>
      <c r="T4100" s="10">
        <f t="shared" si="388"/>
        <v>42495.430520833332</v>
      </c>
      <c r="U4100">
        <f t="shared" si="389"/>
        <v>2016</v>
      </c>
    </row>
    <row r="4101" spans="1:21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42615.558715277781</v>
      </c>
      <c r="T4101" s="10">
        <f t="shared" si="388"/>
        <v>42570.558715277781</v>
      </c>
      <c r="U4101">
        <f t="shared" si="389"/>
        <v>2016</v>
      </c>
    </row>
    <row r="4102" spans="1:21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41936.833217592597</v>
      </c>
      <c r="T4102" s="10">
        <f t="shared" si="388"/>
        <v>41926.833217592597</v>
      </c>
      <c r="U4102">
        <f t="shared" si="389"/>
        <v>2014</v>
      </c>
    </row>
    <row r="4103" spans="1:21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42760.612060185187</v>
      </c>
      <c r="T4103" s="10">
        <f t="shared" si="388"/>
        <v>42730.612060185187</v>
      </c>
      <c r="U4103">
        <f t="shared" si="389"/>
        <v>2017</v>
      </c>
    </row>
    <row r="4104" spans="1:21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42505.556400462963</v>
      </c>
      <c r="T4104" s="10">
        <f t="shared" si="388"/>
        <v>42475.556400462963</v>
      </c>
      <c r="U4104">
        <f t="shared" si="389"/>
        <v>2016</v>
      </c>
    </row>
    <row r="4105" spans="1:21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42242.480555555558</v>
      </c>
      <c r="T4105" s="10">
        <f t="shared" si="388"/>
        <v>42188.541273148156</v>
      </c>
      <c r="U4105">
        <f t="shared" si="389"/>
        <v>2015</v>
      </c>
    </row>
    <row r="4106" spans="1:21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42669.986504629633</v>
      </c>
      <c r="T4106" s="10">
        <f t="shared" si="388"/>
        <v>42639.986504629633</v>
      </c>
      <c r="U4106">
        <f t="shared" si="389"/>
        <v>2016</v>
      </c>
    </row>
    <row r="4107" spans="1:21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42729.718854166669</v>
      </c>
      <c r="T4107" s="10">
        <f t="shared" si="388"/>
        <v>42696.718854166669</v>
      </c>
      <c r="U4107">
        <f t="shared" si="389"/>
        <v>2016</v>
      </c>
    </row>
    <row r="4108" spans="1:21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42095.750000000007</v>
      </c>
      <c r="T4108" s="10">
        <f t="shared" si="388"/>
        <v>42052.757708333338</v>
      </c>
      <c r="U4108">
        <f t="shared" si="389"/>
        <v>2015</v>
      </c>
    </row>
    <row r="4109" spans="1:21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41906.625011574077</v>
      </c>
      <c r="T4109" s="10">
        <f t="shared" si="388"/>
        <v>41883.625011574077</v>
      </c>
      <c r="U4109">
        <f t="shared" si="389"/>
        <v>2014</v>
      </c>
    </row>
    <row r="4110" spans="1:21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42796.916666666664</v>
      </c>
      <c r="T4110" s="10">
        <f t="shared" si="388"/>
        <v>42766.740011574075</v>
      </c>
      <c r="U4110">
        <f t="shared" si="389"/>
        <v>2017</v>
      </c>
    </row>
    <row r="4111" spans="1:21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42337.289398148154</v>
      </c>
      <c r="T4111" s="10">
        <f t="shared" si="388"/>
        <v>42307.247731481482</v>
      </c>
      <c r="U4111">
        <f t="shared" si="389"/>
        <v>2015</v>
      </c>
    </row>
    <row r="4112" spans="1:21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42572.335081018522</v>
      </c>
      <c r="T4112" s="10">
        <f t="shared" si="388"/>
        <v>42512.335081018522</v>
      </c>
      <c r="U4112">
        <f t="shared" si="389"/>
        <v>2016</v>
      </c>
    </row>
    <row r="4113" spans="1:21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42058.844212962962</v>
      </c>
      <c r="T4113" s="10">
        <f t="shared" si="388"/>
        <v>42028.844212962962</v>
      </c>
      <c r="U4113">
        <f t="shared" si="389"/>
        <v>2015</v>
      </c>
    </row>
    <row r="4114" spans="1:21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42427.708333333336</v>
      </c>
      <c r="T4114" s="10">
        <f t="shared" si="388"/>
        <v>42400.65493055556</v>
      </c>
      <c r="U4114">
        <f t="shared" si="389"/>
        <v>2016</v>
      </c>
    </row>
    <row r="4115" spans="1:21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42376.981944444451</v>
      </c>
      <c r="T4115" s="10">
        <f t="shared" si="388"/>
        <v>42358.281516203708</v>
      </c>
      <c r="U4115">
        <f t="shared" si="389"/>
        <v>2016</v>
      </c>
    </row>
  </sheetData>
  <conditionalFormatting sqref="F1:F1048576">
    <cfRule type="containsText" dxfId="13" priority="2" operator="containsText" text="canceled">
      <formula>NOT(ISERROR(SEARCH("canceled",F1)))</formula>
    </cfRule>
    <cfRule type="containsText" dxfId="12" priority="3" operator="containsText" text="live">
      <formula>NOT(ISERROR(SEARCH("live",F1)))</formula>
    </cfRule>
    <cfRule type="containsText" dxfId="11" priority="4" operator="containsText" text="failed">
      <formula>NOT(ISERROR(SEARCH("failed",F1)))</formula>
    </cfRule>
    <cfRule type="containsText" dxfId="10" priority="5" operator="containsText" text="successful">
      <formula>NOT(ISERROR(SEARCH("successful",F1)))</formula>
    </cfRule>
  </conditionalFormatting>
  <conditionalFormatting sqref="O1:O1048576 P1:R1 U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5"/>
  <sheetViews>
    <sheetView workbookViewId="0">
      <selection activeCell="B23" sqref="B23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6.33203125" bestFit="1" customWidth="1"/>
    <col min="4" max="4" width="7.83203125" customWidth="1"/>
    <col min="5" max="5" width="4.1640625" bestFit="1" customWidth="1"/>
    <col min="6" max="6" width="10" bestFit="1" customWidth="1"/>
    <col min="7" max="7" width="2.5" customWidth="1"/>
  </cols>
  <sheetData>
    <row r="1" spans="1:6" x14ac:dyDescent="0.2">
      <c r="A1" s="7" t="s">
        <v>8222</v>
      </c>
      <c r="B1" t="s">
        <v>8322</v>
      </c>
    </row>
    <row r="2" spans="1:6" x14ac:dyDescent="0.2">
      <c r="A2" s="7" t="s">
        <v>8399</v>
      </c>
      <c r="B2" t="s">
        <v>8322</v>
      </c>
    </row>
    <row r="4" spans="1:6" x14ac:dyDescent="0.2">
      <c r="A4" s="7" t="s">
        <v>8321</v>
      </c>
      <c r="B4" s="7" t="s">
        <v>8320</v>
      </c>
    </row>
    <row r="5" spans="1:6" x14ac:dyDescent="0.2">
      <c r="A5" s="7" t="s">
        <v>8310</v>
      </c>
      <c r="B5" t="s">
        <v>8218</v>
      </c>
      <c r="C5" t="s">
        <v>8220</v>
      </c>
      <c r="D5" t="s">
        <v>8219</v>
      </c>
      <c r="E5" t="s">
        <v>8221</v>
      </c>
      <c r="F5" t="s">
        <v>8400</v>
      </c>
    </row>
    <row r="6" spans="1:6" x14ac:dyDescent="0.2">
      <c r="A6" s="8" t="s">
        <v>8311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">
      <c r="A7" s="8" t="s">
        <v>8312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">
      <c r="A8" s="8" t="s">
        <v>8313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">
      <c r="A9" s="8" t="s">
        <v>8314</v>
      </c>
      <c r="B9" s="9"/>
      <c r="C9" s="9"/>
      <c r="D9" s="9">
        <v>24</v>
      </c>
      <c r="E9" s="9"/>
      <c r="F9" s="9">
        <v>24</v>
      </c>
    </row>
    <row r="10" spans="1:6" x14ac:dyDescent="0.2">
      <c r="A10" s="8" t="s">
        <v>8315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">
      <c r="A11" s="8" t="s">
        <v>8316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s="8" t="s">
        <v>8317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">
      <c r="A13" s="8" t="s">
        <v>8318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">
      <c r="A14" s="8" t="s">
        <v>8319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">
      <c r="A15" s="8" t="s">
        <v>8400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workbookViewId="0">
      <selection activeCell="D17" sqref="D17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6.33203125" bestFit="1" customWidth="1"/>
    <col min="4" max="4" width="7.83203125" bestFit="1" customWidth="1"/>
    <col min="5" max="5" width="4.1640625" bestFit="1" customWidth="1"/>
    <col min="6" max="6" width="10" bestFit="1" customWidth="1"/>
    <col min="7" max="7" width="2.5" customWidth="1"/>
  </cols>
  <sheetData>
    <row r="1" spans="1:6" x14ac:dyDescent="0.2">
      <c r="A1" s="7" t="s">
        <v>8222</v>
      </c>
      <c r="B1" t="s">
        <v>8322</v>
      </c>
    </row>
    <row r="2" spans="1:6" x14ac:dyDescent="0.2">
      <c r="A2" s="7" t="s">
        <v>8308</v>
      </c>
      <c r="B2" t="s">
        <v>8322</v>
      </c>
    </row>
    <row r="4" spans="1:6" x14ac:dyDescent="0.2">
      <c r="A4" s="7" t="s">
        <v>8321</v>
      </c>
      <c r="B4" s="7" t="s">
        <v>8320</v>
      </c>
    </row>
    <row r="5" spans="1:6" x14ac:dyDescent="0.2">
      <c r="A5" s="7" t="s">
        <v>8310</v>
      </c>
      <c r="B5" t="s">
        <v>8218</v>
      </c>
      <c r="C5" t="s">
        <v>8220</v>
      </c>
      <c r="D5" t="s">
        <v>8219</v>
      </c>
      <c r="E5" t="s">
        <v>8221</v>
      </c>
      <c r="F5" t="s">
        <v>8400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8400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E18"/>
  <sheetViews>
    <sheetView topLeftCell="A2" workbookViewId="0">
      <selection activeCell="C13" sqref="C13"/>
    </sheetView>
  </sheetViews>
  <sheetFormatPr baseColWidth="10" defaultRowHeight="15" x14ac:dyDescent="0.2"/>
  <cols>
    <col min="1" max="2" width="14.83203125" customWidth="1"/>
    <col min="3" max="3" width="5.33203125" customWidth="1"/>
    <col min="4" max="4" width="7.83203125" customWidth="1"/>
    <col min="5" max="5" width="10" customWidth="1"/>
    <col min="6" max="6" width="14.83203125" bestFit="1" customWidth="1"/>
    <col min="7" max="7" width="10.33203125" customWidth="1"/>
    <col min="8" max="8" width="14.83203125" bestFit="1" customWidth="1"/>
    <col min="9" max="9" width="10.33203125" customWidth="1"/>
  </cols>
  <sheetData>
    <row r="1" spans="1:5" x14ac:dyDescent="0.2">
      <c r="A1" s="7" t="s">
        <v>8308</v>
      </c>
      <c r="B1" t="s">
        <v>8322</v>
      </c>
    </row>
    <row r="2" spans="1:5" x14ac:dyDescent="0.2">
      <c r="A2" s="7" t="s">
        <v>8399</v>
      </c>
      <c r="B2" t="s">
        <v>8322</v>
      </c>
    </row>
    <row r="4" spans="1:5" x14ac:dyDescent="0.2">
      <c r="A4" s="7" t="s">
        <v>8366</v>
      </c>
      <c r="B4" s="7" t="s">
        <v>8320</v>
      </c>
    </row>
    <row r="5" spans="1:5" x14ac:dyDescent="0.2">
      <c r="A5" s="7" t="s">
        <v>8310</v>
      </c>
      <c r="B5" t="s">
        <v>8218</v>
      </c>
      <c r="C5" t="s">
        <v>8220</v>
      </c>
      <c r="D5" t="s">
        <v>8219</v>
      </c>
      <c r="E5" t="s">
        <v>8400</v>
      </c>
    </row>
    <row r="6" spans="1:5" x14ac:dyDescent="0.2">
      <c r="A6" s="11" t="s">
        <v>8367</v>
      </c>
      <c r="B6" s="12">
        <v>184</v>
      </c>
      <c r="C6" s="12">
        <v>148</v>
      </c>
      <c r="D6" s="12">
        <v>34</v>
      </c>
      <c r="E6" s="12">
        <v>366</v>
      </c>
    </row>
    <row r="7" spans="1:5" x14ac:dyDescent="0.2">
      <c r="A7" s="11" t="s">
        <v>8368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">
      <c r="A8" s="11" t="s">
        <v>8369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">
      <c r="A9" s="11" t="s">
        <v>8370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">
      <c r="A10" s="11" t="s">
        <v>8371</v>
      </c>
      <c r="B10" s="12">
        <v>233</v>
      </c>
      <c r="C10" s="12">
        <v>126</v>
      </c>
      <c r="D10" s="12">
        <v>27</v>
      </c>
      <c r="E10" s="12">
        <v>386</v>
      </c>
    </row>
    <row r="11" spans="1:5" x14ac:dyDescent="0.2">
      <c r="A11" s="11" t="s">
        <v>8372</v>
      </c>
      <c r="B11" s="12">
        <v>212</v>
      </c>
      <c r="C11" s="12">
        <v>148</v>
      </c>
      <c r="D11" s="12">
        <v>27</v>
      </c>
      <c r="E11" s="12">
        <v>387</v>
      </c>
    </row>
    <row r="12" spans="1:5" x14ac:dyDescent="0.2">
      <c r="A12" s="11" t="s">
        <v>8373</v>
      </c>
      <c r="B12" s="12">
        <v>192</v>
      </c>
      <c r="C12" s="12">
        <v>148</v>
      </c>
      <c r="D12" s="12">
        <v>43</v>
      </c>
      <c r="E12" s="12">
        <v>383</v>
      </c>
    </row>
    <row r="13" spans="1:5" x14ac:dyDescent="0.2">
      <c r="A13" s="11" t="s">
        <v>8374</v>
      </c>
      <c r="B13" s="12">
        <v>167</v>
      </c>
      <c r="C13" s="12">
        <v>135</v>
      </c>
      <c r="D13" s="12">
        <v>32</v>
      </c>
      <c r="E13" s="12">
        <v>334</v>
      </c>
    </row>
    <row r="14" spans="1:5" x14ac:dyDescent="0.2">
      <c r="A14" s="11" t="s">
        <v>8375</v>
      </c>
      <c r="B14" s="12">
        <v>148</v>
      </c>
      <c r="C14" s="12">
        <v>126</v>
      </c>
      <c r="D14" s="12">
        <v>24</v>
      </c>
      <c r="E14" s="12">
        <v>298</v>
      </c>
    </row>
    <row r="15" spans="1:5" x14ac:dyDescent="0.2">
      <c r="A15" s="11" t="s">
        <v>8376</v>
      </c>
      <c r="B15" s="12">
        <v>184</v>
      </c>
      <c r="C15" s="12">
        <v>151</v>
      </c>
      <c r="D15" s="12">
        <v>20</v>
      </c>
      <c r="E15" s="12">
        <v>355</v>
      </c>
    </row>
    <row r="16" spans="1:5" x14ac:dyDescent="0.2">
      <c r="A16" s="11" t="s">
        <v>8377</v>
      </c>
      <c r="B16" s="12">
        <v>181</v>
      </c>
      <c r="C16" s="12">
        <v>113</v>
      </c>
      <c r="D16" s="12">
        <v>37</v>
      </c>
      <c r="E16" s="12">
        <v>331</v>
      </c>
    </row>
    <row r="17" spans="1:5" x14ac:dyDescent="0.2">
      <c r="A17" s="11" t="s">
        <v>8378</v>
      </c>
      <c r="B17" s="12">
        <v>110</v>
      </c>
      <c r="C17" s="12">
        <v>119</v>
      </c>
      <c r="D17" s="12">
        <v>23</v>
      </c>
      <c r="E17" s="12">
        <v>252</v>
      </c>
    </row>
    <row r="18" spans="1:5" x14ac:dyDescent="0.2">
      <c r="A18" s="11" t="s">
        <v>8400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4"/>
  <sheetViews>
    <sheetView tabSelected="1" topLeftCell="C1" workbookViewId="0">
      <selection activeCell="B14" sqref="B14"/>
    </sheetView>
  </sheetViews>
  <sheetFormatPr baseColWidth="10" defaultRowHeight="15" x14ac:dyDescent="0.2"/>
  <cols>
    <col min="1" max="1" width="24.33203125" bestFit="1" customWidth="1"/>
    <col min="2" max="2" width="17.83203125" customWidth="1"/>
    <col min="3" max="3" width="14.6640625" customWidth="1"/>
    <col min="4" max="4" width="17" customWidth="1"/>
    <col min="5" max="5" width="13.83203125" customWidth="1"/>
    <col min="6" max="6" width="20" customWidth="1"/>
    <col min="7" max="7" width="16.83203125" customWidth="1"/>
    <col min="8" max="8" width="20.33203125" bestFit="1" customWidth="1"/>
  </cols>
  <sheetData>
    <row r="1" spans="1:8" x14ac:dyDescent="0.2">
      <c r="B1" t="str">
        <f>RIGHT(B2,LEN(B2)-FIND(" ",B2))</f>
        <v>Successful</v>
      </c>
      <c r="C1" t="str">
        <f t="shared" ref="C1:D1" si="0">RIGHT(C2,LEN(C2)-FIND(" ",C2))</f>
        <v>Failed</v>
      </c>
      <c r="D1" t="str">
        <f t="shared" si="0"/>
        <v>Canceled</v>
      </c>
    </row>
    <row r="2" spans="1:8" x14ac:dyDescent="0.2">
      <c r="A2" t="s">
        <v>8379</v>
      </c>
      <c r="B2" t="s">
        <v>8392</v>
      </c>
      <c r="C2" t="s">
        <v>8393</v>
      </c>
      <c r="D2" t="s">
        <v>8394</v>
      </c>
      <c r="E2" t="s">
        <v>8395</v>
      </c>
      <c r="F2" t="s">
        <v>8396</v>
      </c>
      <c r="G2" t="s">
        <v>8397</v>
      </c>
      <c r="H2" t="s">
        <v>8398</v>
      </c>
    </row>
    <row r="3" spans="1:8" x14ac:dyDescent="0.2">
      <c r="A3" t="s">
        <v>8380</v>
      </c>
      <c r="B3">
        <f>COUNTIFS(Kickstarter_Data!$F:$F,Bonus!B$1,Kickstarter_Data!$D:$D,"&lt;"&amp;1000)</f>
        <v>322</v>
      </c>
      <c r="C3">
        <f>COUNTIFS(Kickstarter_Data!$F:$F,Bonus!C$1,Kickstarter_Data!$D:$D,"&lt;"&amp;1000)</f>
        <v>113</v>
      </c>
      <c r="D3">
        <f>COUNTIFS(Kickstarter_Data!$F:$F,Bonus!D$1,Kickstarter_Data!$D:$D,"&lt;"&amp;1000)</f>
        <v>18</v>
      </c>
      <c r="E3">
        <f>SUM(B3:D3)</f>
        <v>453</v>
      </c>
      <c r="F3" s="13">
        <f>B3/$E3</f>
        <v>0.71081677704194257</v>
      </c>
      <c r="G3" s="13">
        <f t="shared" ref="G3:H14" si="1">C3/$E3</f>
        <v>0.24944812362030905</v>
      </c>
      <c r="H3" s="13">
        <f t="shared" si="1"/>
        <v>3.9735099337748346E-2</v>
      </c>
    </row>
    <row r="4" spans="1:8" x14ac:dyDescent="0.2">
      <c r="A4" t="s">
        <v>8381</v>
      </c>
      <c r="B4">
        <f>COUNTIFS(Kickstarter_Data!$F:$F,Bonus!B$1,Kickstarter_Data!$D:$D,"&gt;="&amp;1000,Kickstarter_Data!$D:$D,"&lt;"&amp;4999)</f>
        <v>931</v>
      </c>
      <c r="C4">
        <f>COUNTIFS(Kickstarter_Data!$F:$F,Bonus!C$1,Kickstarter_Data!$D:$D,"&gt;="&amp;1000,Kickstarter_Data!$D:$D,"&lt;"&amp;4999)</f>
        <v>420</v>
      </c>
      <c r="D4">
        <f>COUNTIFS(Kickstarter_Data!$F:$F,Bonus!D$1,Kickstarter_Data!$D:$D,"&gt;="&amp;1000,Kickstarter_Data!$D:$D,"&lt;"&amp;4999)</f>
        <v>60</v>
      </c>
      <c r="E4">
        <f t="shared" ref="E4:E14" si="2">SUM(B4:D4)</f>
        <v>1411</v>
      </c>
      <c r="F4" s="13">
        <f t="shared" ref="F4:F14" si="3">B4/$E4</f>
        <v>0.65981573352232459</v>
      </c>
      <c r="G4" s="13">
        <f t="shared" si="1"/>
        <v>0.297661233167966</v>
      </c>
      <c r="H4" s="13">
        <f t="shared" si="1"/>
        <v>4.2523033309709427E-2</v>
      </c>
    </row>
    <row r="5" spans="1:8" x14ac:dyDescent="0.2">
      <c r="A5" t="s">
        <v>8382</v>
      </c>
      <c r="B5">
        <f>COUNTIFS(Kickstarter_Data!$F:$F,Bonus!B$1,Kickstarter_Data!$D:$D,"&gt;="&amp;5000,Kickstarter_Data!$D:$D,"&lt;"&amp;9999)</f>
        <v>380</v>
      </c>
      <c r="C5">
        <f>COUNTIFS(Kickstarter_Data!$F:$F,Bonus!C$1,Kickstarter_Data!$D:$D,"&gt;="&amp;5000,Kickstarter_Data!$D:$D,"&lt;"&amp;9999)</f>
        <v>282</v>
      </c>
      <c r="D5">
        <f>COUNTIFS(Kickstarter_Data!$F:$F,Bonus!D$1,Kickstarter_Data!$D:$D,"&gt;="&amp;5000,Kickstarter_Data!$D:$D,"&lt;"&amp;9999)</f>
        <v>51</v>
      </c>
      <c r="E5">
        <f t="shared" si="2"/>
        <v>713</v>
      </c>
      <c r="F5" s="13">
        <f t="shared" si="3"/>
        <v>0.53295932678821878</v>
      </c>
      <c r="G5" s="13">
        <f t="shared" si="1"/>
        <v>0.39551192145862551</v>
      </c>
      <c r="H5" s="13">
        <f t="shared" si="1"/>
        <v>7.1528751753155678E-2</v>
      </c>
    </row>
    <row r="6" spans="1:8" x14ac:dyDescent="0.2">
      <c r="A6" t="s">
        <v>8383</v>
      </c>
      <c r="B6">
        <f>COUNTIFS(Kickstarter_Data!$F:$F,Bonus!B$1,Kickstarter_Data!$D:$D,"&gt;="&amp;10000,Kickstarter_Data!$D:$D,"&lt;"&amp;14999)</f>
        <v>168</v>
      </c>
      <c r="C6">
        <f>COUNTIFS(Kickstarter_Data!$F:$F,Bonus!C$1,Kickstarter_Data!$D:$D,"&gt;="&amp;10000,Kickstarter_Data!$D:$D,"&lt;"&amp;14999)</f>
        <v>144</v>
      </c>
      <c r="D6">
        <f>COUNTIFS(Kickstarter_Data!$F:$F,Bonus!D$1,Kickstarter_Data!$D:$D,"&gt;="&amp;10000,Kickstarter_Data!$D:$D,"&lt;"&amp;14999)</f>
        <v>40</v>
      </c>
      <c r="E6">
        <f t="shared" si="2"/>
        <v>352</v>
      </c>
      <c r="F6" s="13">
        <f t="shared" si="3"/>
        <v>0.47727272727272729</v>
      </c>
      <c r="G6" s="13">
        <f t="shared" si="1"/>
        <v>0.40909090909090912</v>
      </c>
      <c r="H6" s="13">
        <f t="shared" si="1"/>
        <v>0.11363636363636363</v>
      </c>
    </row>
    <row r="7" spans="1:8" x14ac:dyDescent="0.2">
      <c r="A7" t="s">
        <v>8384</v>
      </c>
      <c r="B7">
        <f>COUNTIFS(Kickstarter_Data!$F:$F,Bonus!B$1,Kickstarter_Data!$D:$D,"&gt;="&amp;15000,Kickstarter_Data!$D:$D,"&lt;"&amp;19999)</f>
        <v>94</v>
      </c>
      <c r="C7">
        <f>COUNTIFS(Kickstarter_Data!$F:$F,Bonus!C$1,Kickstarter_Data!$D:$D,"&gt;="&amp;15000,Kickstarter_Data!$D:$D,"&lt;"&amp;19999)</f>
        <v>90</v>
      </c>
      <c r="D7">
        <f>COUNTIFS(Kickstarter_Data!$F:$F,Bonus!D$1,Kickstarter_Data!$D:$D,"&gt;="&amp;15000,Kickstarter_Data!$D:$D,"&lt;"&amp;19999)</f>
        <v>17</v>
      </c>
      <c r="E7">
        <f t="shared" si="2"/>
        <v>201</v>
      </c>
      <c r="F7" s="13">
        <f t="shared" si="3"/>
        <v>0.46766169154228854</v>
      </c>
      <c r="G7" s="13">
        <f t="shared" si="1"/>
        <v>0.44776119402985076</v>
      </c>
      <c r="H7" s="13">
        <f t="shared" si="1"/>
        <v>8.45771144278607E-2</v>
      </c>
    </row>
    <row r="8" spans="1:8" x14ac:dyDescent="0.2">
      <c r="A8" t="s">
        <v>8385</v>
      </c>
      <c r="B8">
        <f>COUNTIFS(Kickstarter_Data!$F:$F,Bonus!B$1,Kickstarter_Data!$D:$D,"&gt;="&amp;20000,Kickstarter_Data!$D:$D,"&lt;"&amp;24999)</f>
        <v>62</v>
      </c>
      <c r="C8">
        <f>COUNTIFS(Kickstarter_Data!$F:$F,Bonus!C$1,Kickstarter_Data!$D:$D,"&gt;="&amp;20000,Kickstarter_Data!$D:$D,"&lt;"&amp;24999)</f>
        <v>72</v>
      </c>
      <c r="D8">
        <f>COUNTIFS(Kickstarter_Data!$F:$F,Bonus!D$1,Kickstarter_Data!$D:$D,"&gt;="&amp;20000,Kickstarter_Data!$D:$D,"&lt;"&amp;24999)</f>
        <v>14</v>
      </c>
      <c r="E8">
        <f t="shared" si="2"/>
        <v>148</v>
      </c>
      <c r="F8" s="13">
        <f t="shared" si="3"/>
        <v>0.41891891891891891</v>
      </c>
      <c r="G8" s="13">
        <f t="shared" si="1"/>
        <v>0.48648648648648651</v>
      </c>
      <c r="H8" s="13">
        <f t="shared" si="1"/>
        <v>9.45945945945946E-2</v>
      </c>
    </row>
    <row r="9" spans="1:8" x14ac:dyDescent="0.2">
      <c r="A9" t="s">
        <v>8386</v>
      </c>
      <c r="B9">
        <f>COUNTIFS(Kickstarter_Data!$F:$F,Bonus!B$1,Kickstarter_Data!$D:$D,"&gt;="&amp;25000,Kickstarter_Data!$D:$D,"&lt;"&amp;29999)</f>
        <v>55</v>
      </c>
      <c r="C9">
        <f>COUNTIFS(Kickstarter_Data!$F:$F,Bonus!C$1,Kickstarter_Data!$D:$D,"&gt;="&amp;25000,Kickstarter_Data!$D:$D,"&lt;"&amp;29999)</f>
        <v>64</v>
      </c>
      <c r="D9">
        <f>COUNTIFS(Kickstarter_Data!$F:$F,Bonus!D$1,Kickstarter_Data!$D:$D,"&gt;="&amp;25000,Kickstarter_Data!$D:$D,"&lt;"&amp;29999)</f>
        <v>18</v>
      </c>
      <c r="E9">
        <f t="shared" si="2"/>
        <v>137</v>
      </c>
      <c r="F9" s="13">
        <f t="shared" si="3"/>
        <v>0.40145985401459855</v>
      </c>
      <c r="G9" s="13">
        <f t="shared" si="1"/>
        <v>0.46715328467153283</v>
      </c>
      <c r="H9" s="13">
        <f t="shared" si="1"/>
        <v>0.13138686131386862</v>
      </c>
    </row>
    <row r="10" spans="1:8" x14ac:dyDescent="0.2">
      <c r="A10" t="s">
        <v>8387</v>
      </c>
      <c r="B10">
        <f>COUNTIFS(Kickstarter_Data!$F:$F,Bonus!B$1,Kickstarter_Data!$D:$D,"&gt;="&amp;30000,Kickstarter_Data!$D:$D,"&lt;"&amp;34999)</f>
        <v>32</v>
      </c>
      <c r="C10">
        <f>COUNTIFS(Kickstarter_Data!$F:$F,Bonus!C$1,Kickstarter_Data!$D:$D,"&gt;="&amp;30000,Kickstarter_Data!$D:$D,"&lt;"&amp;34999)</f>
        <v>37</v>
      </c>
      <c r="D10">
        <f>COUNTIFS(Kickstarter_Data!$F:$F,Bonus!D$1,Kickstarter_Data!$D:$D,"&gt;="&amp;30000,Kickstarter_Data!$D:$D,"&lt;"&amp;34999)</f>
        <v>13</v>
      </c>
      <c r="E10">
        <f t="shared" si="2"/>
        <v>82</v>
      </c>
      <c r="F10" s="13">
        <f t="shared" si="3"/>
        <v>0.3902439024390244</v>
      </c>
      <c r="G10" s="13">
        <f t="shared" si="1"/>
        <v>0.45121951219512196</v>
      </c>
      <c r="H10" s="13">
        <f t="shared" si="1"/>
        <v>0.15853658536585366</v>
      </c>
    </row>
    <row r="11" spans="1:8" x14ac:dyDescent="0.2">
      <c r="A11" t="s">
        <v>8388</v>
      </c>
      <c r="B11">
        <f>COUNTIFS(Kickstarter_Data!$F:$F,Bonus!B$1,Kickstarter_Data!$D:$D,"&gt;="&amp;35000,Kickstarter_Data!$D:$D,"&lt;"&amp;39999)</f>
        <v>26</v>
      </c>
      <c r="C11">
        <f>COUNTIFS(Kickstarter_Data!$F:$F,Bonus!C$1,Kickstarter_Data!$D:$D,"&gt;="&amp;35000,Kickstarter_Data!$D:$D,"&lt;"&amp;39999)</f>
        <v>22</v>
      </c>
      <c r="D11">
        <f>COUNTIFS(Kickstarter_Data!$F:$F,Bonus!D$1,Kickstarter_Data!$D:$D,"&gt;="&amp;35000,Kickstarter_Data!$D:$D,"&lt;"&amp;39999)</f>
        <v>7</v>
      </c>
      <c r="E11">
        <f t="shared" si="2"/>
        <v>55</v>
      </c>
      <c r="F11" s="13">
        <f t="shared" si="3"/>
        <v>0.47272727272727272</v>
      </c>
      <c r="G11" s="13">
        <f t="shared" si="1"/>
        <v>0.4</v>
      </c>
      <c r="H11" s="13">
        <f t="shared" si="1"/>
        <v>0.12727272727272726</v>
      </c>
    </row>
    <row r="12" spans="1:8" x14ac:dyDescent="0.2">
      <c r="A12" t="s">
        <v>8389</v>
      </c>
      <c r="B12">
        <f>COUNTIFS(Kickstarter_Data!$F:$F,Bonus!B$1,Kickstarter_Data!$D:$D,"&gt;="&amp;40000,Kickstarter_Data!$D:$D,"&lt;"&amp;44999)</f>
        <v>21</v>
      </c>
      <c r="C12">
        <f>COUNTIFS(Kickstarter_Data!$F:$F,Bonus!C$1,Kickstarter_Data!$D:$D,"&gt;="&amp;40000,Kickstarter_Data!$D:$D,"&lt;"&amp;44999)</f>
        <v>16</v>
      </c>
      <c r="D12">
        <f>COUNTIFS(Kickstarter_Data!$F:$F,Bonus!D$1,Kickstarter_Data!$D:$D,"&gt;="&amp;40000,Kickstarter_Data!$D:$D,"&lt;"&amp;44999)</f>
        <v>6</v>
      </c>
      <c r="E12">
        <f t="shared" si="2"/>
        <v>43</v>
      </c>
      <c r="F12" s="13">
        <f t="shared" si="3"/>
        <v>0.48837209302325579</v>
      </c>
      <c r="G12" s="13">
        <f t="shared" si="1"/>
        <v>0.37209302325581395</v>
      </c>
      <c r="H12" s="13">
        <f t="shared" si="1"/>
        <v>0.13953488372093023</v>
      </c>
    </row>
    <row r="13" spans="1:8" x14ac:dyDescent="0.2">
      <c r="A13" t="s">
        <v>8390</v>
      </c>
      <c r="B13">
        <f>COUNTIFS(Kickstarter_Data!$F:$F,Bonus!B$1,Kickstarter_Data!$D:$D,"&gt;="&amp;45000,Kickstarter_Data!$D:$D,"&lt;"&amp;49999)</f>
        <v>6</v>
      </c>
      <c r="C13">
        <f>COUNTIFS(Kickstarter_Data!$F:$F,Bonus!C$1,Kickstarter_Data!$D:$D,"&gt;="&amp;45000,Kickstarter_Data!$D:$D,"&lt;"&amp;49999)</f>
        <v>11</v>
      </c>
      <c r="D13">
        <f>COUNTIFS(Kickstarter_Data!$F:$F,Bonus!D$1,Kickstarter_Data!$D:$D,"&gt;="&amp;45000,Kickstarter_Data!$D:$D,"&lt;"&amp;49999)</f>
        <v>4</v>
      </c>
      <c r="E13">
        <f t="shared" si="2"/>
        <v>21</v>
      </c>
      <c r="F13" s="13">
        <f t="shared" si="3"/>
        <v>0.2857142857142857</v>
      </c>
      <c r="G13" s="13">
        <f t="shared" si="1"/>
        <v>0.52380952380952384</v>
      </c>
      <c r="H13" s="13">
        <f t="shared" si="1"/>
        <v>0.19047619047619047</v>
      </c>
    </row>
    <row r="14" spans="1:8" x14ac:dyDescent="0.2">
      <c r="A14" t="s">
        <v>8391</v>
      </c>
      <c r="B14">
        <f>COUNTIFS(Kickstarter_Data!$F:$F,Bonus!B$1,Kickstarter_Data!$D:$D,"&gt;="&amp;50000)</f>
        <v>86</v>
      </c>
      <c r="C14">
        <f>COUNTIFS(Kickstarter_Data!$F:$F,Bonus!C$1,Kickstarter_Data!$D:$D,"&gt;="&amp;50000)</f>
        <v>258</v>
      </c>
      <c r="D14">
        <f>COUNTIFS(Kickstarter_Data!$F:$F,Bonus!D$1,Kickstarter_Data!$D:$D,"&gt;="&amp;50000)</f>
        <v>100</v>
      </c>
      <c r="E14">
        <f t="shared" si="2"/>
        <v>444</v>
      </c>
      <c r="F14" s="13">
        <f t="shared" si="3"/>
        <v>0.19369369369369369</v>
      </c>
      <c r="G14" s="13">
        <f t="shared" si="1"/>
        <v>0.58108108108108103</v>
      </c>
      <c r="H14" s="13">
        <f t="shared" si="1"/>
        <v>0.22522522522522523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Kickstarter_Data</vt:lpstr>
      <vt:lpstr>Campaigns_by_Category</vt:lpstr>
      <vt:lpstr>Campaigns_by_Sub</vt:lpstr>
      <vt:lpstr>Outcome_by_Month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2017-10-18T03:02:08Z</dcterms:modified>
</cp:coreProperties>
</file>