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s/Library/CloudStorage/Box-Box/Chondrules-Paper-2023/Misha-calcs/sept4/"/>
    </mc:Choice>
  </mc:AlternateContent>
  <xr:revisionPtr revIDLastSave="0" documentId="13_ncr:1_{30320CCC-FDA4-F740-ACE6-CBEB067C191A}" xr6:coauthVersionLast="47" xr6:coauthVersionMax="47" xr10:uidLastSave="{00000000-0000-0000-0000-000000000000}"/>
  <bookViews>
    <workbookView xWindow="30240" yWindow="8500" windowWidth="25760" windowHeight="15720" xr2:uid="{4D4104CD-B86E-4736-92C0-EB03FE39A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</calcChain>
</file>

<file path=xl/sharedStrings.xml><?xml version="1.0" encoding="utf-8"?>
<sst xmlns="http://schemas.openxmlformats.org/spreadsheetml/2006/main" count="115" uniqueCount="87">
  <si>
    <t>Run</t>
  </si>
  <si>
    <t>CMAS Melt</t>
  </si>
  <si>
    <t>T_range</t>
  </si>
  <si>
    <t>gFr_Mn</t>
  </si>
  <si>
    <t>gFr_Na</t>
  </si>
  <si>
    <t>gFr_K</t>
  </si>
  <si>
    <t>P_Pa</t>
  </si>
  <si>
    <t>Yes</t>
  </si>
  <si>
    <t>D,at</t>
  </si>
  <si>
    <t>T.at</t>
  </si>
  <si>
    <t>I,at</t>
  </si>
  <si>
    <t>G,at</t>
  </si>
  <si>
    <t>D,wt%</t>
  </si>
  <si>
    <t>T,wt%</t>
  </si>
  <si>
    <t>I,wt%</t>
  </si>
  <si>
    <t>G,wt%</t>
  </si>
  <si>
    <t>REE711nim</t>
  </si>
  <si>
    <t>REE712nim</t>
  </si>
  <si>
    <t>REE713nim</t>
  </si>
  <si>
    <t>REE720nim</t>
  </si>
  <si>
    <t>REE721nim</t>
  </si>
  <si>
    <t>REE722nim</t>
  </si>
  <si>
    <t>2010-1599</t>
  </si>
  <si>
    <t>2180-1323</t>
  </si>
  <si>
    <t>2054-1600</t>
  </si>
  <si>
    <t>2210-1700</t>
  </si>
  <si>
    <t>2050-1700</t>
  </si>
  <si>
    <t>2040-1300</t>
  </si>
  <si>
    <t>2200-1293</t>
  </si>
  <si>
    <t>2220-1600</t>
  </si>
  <si>
    <t>REE728BnimS</t>
  </si>
  <si>
    <t>REE727BnimS</t>
  </si>
  <si>
    <t>REE726BnimS</t>
  </si>
  <si>
    <t>REE725BnimS</t>
  </si>
  <si>
    <t>REE724BnimS</t>
  </si>
  <si>
    <t>REE723BnimS</t>
  </si>
  <si>
    <t>REE734nim</t>
  </si>
  <si>
    <t>2160-1721</t>
  </si>
  <si>
    <t>REE735nim</t>
  </si>
  <si>
    <t>2190-1300</t>
  </si>
  <si>
    <t>2130-1300</t>
  </si>
  <si>
    <t>1980-1660</t>
  </si>
  <si>
    <t>REE736nim</t>
  </si>
  <si>
    <t>2125-1364</t>
  </si>
  <si>
    <t>REE737nim</t>
  </si>
  <si>
    <t>2000-1601</t>
  </si>
  <si>
    <t>2030-1687</t>
  </si>
  <si>
    <t>REE738nimBF</t>
  </si>
  <si>
    <t>2030-1505</t>
  </si>
  <si>
    <t>REE724nimBF</t>
  </si>
  <si>
    <t>2130-1635</t>
  </si>
  <si>
    <t>REE730BnimS</t>
  </si>
  <si>
    <t>2215-1256</t>
  </si>
  <si>
    <t>REE730nimBF</t>
  </si>
  <si>
    <t>2215-1609</t>
  </si>
  <si>
    <t>REE739nimBF+</t>
  </si>
  <si>
    <t>REE721nimBF</t>
  </si>
  <si>
    <t>2180-1612</t>
  </si>
  <si>
    <t>REE722Fnim</t>
  </si>
  <si>
    <t>1860-1430</t>
  </si>
  <si>
    <t>%FeO-Ol</t>
  </si>
  <si>
    <t>~0.2-24.8</t>
  </si>
  <si>
    <t>2040-1700</t>
  </si>
  <si>
    <t>~3.4-4.9</t>
  </si>
  <si>
    <t>~8.2</t>
  </si>
  <si>
    <t>REE738BnimS</t>
  </si>
  <si>
    <t>~3.8</t>
  </si>
  <si>
    <t>REE728nimBF+</t>
  </si>
  <si>
    <t>2230-1690</t>
  </si>
  <si>
    <t>~23.7</t>
  </si>
  <si>
    <t>~6.4-23.7</t>
  </si>
  <si>
    <t>2230-1800</t>
  </si>
  <si>
    <t>1850-1446</t>
  </si>
  <si>
    <t>~6.2</t>
  </si>
  <si>
    <t>REE722nimBF+</t>
  </si>
  <si>
    <t>~2040-1601</t>
  </si>
  <si>
    <t>~19.9</t>
  </si>
  <si>
    <t>REE740nimBF+</t>
  </si>
  <si>
    <t>~1820-1386</t>
  </si>
  <si>
    <t>~1.9</t>
  </si>
  <si>
    <t>REE741nimBF+</t>
  </si>
  <si>
    <t>~2030-1480</t>
  </si>
  <si>
    <t>~5.7</t>
  </si>
  <si>
    <t>REE742nimBF+</t>
  </si>
  <si>
    <t>~2020-1461</t>
  </si>
  <si>
    <t>~3.1</t>
  </si>
  <si>
    <t>solids/gas by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</si>
</sst>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B439-CBB4-4374-8F52-EEEA13DA9163}">
  <dimension ref="A1:Q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baseColWidth="10" defaultColWidth="8.83203125" defaultRowHeight="14" x14ac:dyDescent="0.15"/>
  <cols>
    <col min="2" max="5" width="9" style="1"/>
    <col min="6" max="9" width="9" style="2"/>
    <col min="10" max="10" width="11.83203125" customWidth="1"/>
    <col min="11" max="12" width="11.83203125" style="1" customWidth="1"/>
    <col min="13" max="13" width="10.1640625" customWidth="1"/>
    <col min="16" max="16" width="10.1640625" style="1" customWidth="1"/>
    <col min="17" max="17" width="13.5" customWidth="1"/>
  </cols>
  <sheetData>
    <row r="1" spans="1:17" x14ac:dyDescent="0.15">
      <c r="A1" t="s">
        <v>6</v>
      </c>
      <c r="B1" s="1" t="s">
        <v>8</v>
      </c>
      <c r="C1" s="1" t="s">
        <v>9</v>
      </c>
      <c r="D1" s="1" t="s">
        <v>10</v>
      </c>
      <c r="E1" s="1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t="s">
        <v>2</v>
      </c>
      <c r="K1" s="2" t="s">
        <v>60</v>
      </c>
      <c r="L1" s="2" t="s">
        <v>86</v>
      </c>
      <c r="M1" t="s">
        <v>3</v>
      </c>
      <c r="N1" t="s">
        <v>4</v>
      </c>
      <c r="O1" t="s">
        <v>5</v>
      </c>
      <c r="P1" s="1" t="s">
        <v>1</v>
      </c>
      <c r="Q1" t="s">
        <v>0</v>
      </c>
    </row>
    <row r="2" spans="1:17" x14ac:dyDescent="0.15">
      <c r="A2">
        <v>0.4</v>
      </c>
      <c r="B2" s="1">
        <v>1000000</v>
      </c>
      <c r="C2" s="1">
        <v>1</v>
      </c>
      <c r="D2" s="1">
        <v>50000</v>
      </c>
      <c r="E2" s="1">
        <v>1</v>
      </c>
      <c r="F2" s="2">
        <v>94.586137378557098</v>
      </c>
      <c r="G2" s="2">
        <v>4.9677395476485834E-5</v>
      </c>
      <c r="H2" s="2">
        <v>5.3963980104130833</v>
      </c>
      <c r="I2" s="2">
        <v>1.7414933634340931E-2</v>
      </c>
      <c r="J2" t="s">
        <v>24</v>
      </c>
      <c r="L2" s="1">
        <f t="shared" ref="L2:L30" si="0">ROUND(SUM(F2:H2)/I2,0)</f>
        <v>5741</v>
      </c>
      <c r="M2" s="3">
        <v>0.41090290000000002</v>
      </c>
      <c r="N2" s="3">
        <v>0.99919449999999999</v>
      </c>
      <c r="O2" s="3">
        <v>0.99996649999999998</v>
      </c>
      <c r="P2" s="1" t="s">
        <v>7</v>
      </c>
      <c r="Q2" t="s">
        <v>16</v>
      </c>
    </row>
    <row r="3" spans="1:17" x14ac:dyDescent="0.15">
      <c r="A3">
        <v>4</v>
      </c>
      <c r="B3" s="1">
        <v>1000000</v>
      </c>
      <c r="C3" s="1">
        <v>1</v>
      </c>
      <c r="D3" s="1">
        <v>50000</v>
      </c>
      <c r="E3" s="1">
        <v>1</v>
      </c>
      <c r="F3" s="2">
        <v>94.586137378557098</v>
      </c>
      <c r="G3" s="2">
        <v>4.9677395476485834E-5</v>
      </c>
      <c r="H3" s="2">
        <v>5.3963980104130833</v>
      </c>
      <c r="I3" s="2">
        <v>1.7414933634340931E-2</v>
      </c>
      <c r="J3" t="s">
        <v>25</v>
      </c>
      <c r="L3" s="1">
        <f t="shared" si="0"/>
        <v>5741</v>
      </c>
      <c r="M3" s="3">
        <v>0.28853659999999998</v>
      </c>
      <c r="N3" s="3">
        <v>0.99877099999999996</v>
      </c>
      <c r="O3" s="3">
        <v>0.99996649999999998</v>
      </c>
      <c r="P3" s="1" t="s">
        <v>7</v>
      </c>
      <c r="Q3" t="s">
        <v>17</v>
      </c>
    </row>
    <row r="4" spans="1:17" x14ac:dyDescent="0.15">
      <c r="A4">
        <v>4</v>
      </c>
      <c r="B4" s="1">
        <v>1000000</v>
      </c>
      <c r="C4" s="1">
        <v>1000000</v>
      </c>
      <c r="D4" s="1">
        <v>1000000</v>
      </c>
      <c r="E4" s="1">
        <v>1</v>
      </c>
      <c r="F4" s="2">
        <v>37.503091437081622</v>
      </c>
      <c r="G4" s="2">
        <v>19.696923423929487</v>
      </c>
      <c r="H4" s="2">
        <v>42.793080175253593</v>
      </c>
      <c r="I4" s="2">
        <v>6.9049637352826152E-3</v>
      </c>
      <c r="J4" t="s">
        <v>26</v>
      </c>
      <c r="L4" s="1">
        <f t="shared" si="0"/>
        <v>14481</v>
      </c>
      <c r="M4" s="3">
        <v>0.88735750000000002</v>
      </c>
      <c r="N4" s="3">
        <v>0.99996649999999998</v>
      </c>
      <c r="O4" s="3">
        <v>0.99996649999999998</v>
      </c>
      <c r="P4" s="1" t="s">
        <v>7</v>
      </c>
      <c r="Q4" t="s">
        <v>18</v>
      </c>
    </row>
    <row r="5" spans="1:17" x14ac:dyDescent="0.15">
      <c r="A5">
        <v>4</v>
      </c>
      <c r="B5" s="1">
        <v>1000</v>
      </c>
      <c r="C5" s="1">
        <v>100</v>
      </c>
      <c r="D5" s="1">
        <v>100</v>
      </c>
      <c r="E5" s="1">
        <v>1</v>
      </c>
      <c r="F5" s="2">
        <v>74.033303047354948</v>
      </c>
      <c r="G5" s="2">
        <v>3.8882882585580001</v>
      </c>
      <c r="H5" s="2">
        <v>8.4476051214588601</v>
      </c>
      <c r="I5" s="2">
        <v>13.630803572628189</v>
      </c>
      <c r="J5" t="s">
        <v>22</v>
      </c>
      <c r="L5" s="1">
        <f t="shared" si="0"/>
        <v>6</v>
      </c>
      <c r="M5" s="3">
        <v>0.79032219999999997</v>
      </c>
      <c r="N5" s="3">
        <v>0.9992181</v>
      </c>
      <c r="O5" s="3">
        <v>0.99994959999999999</v>
      </c>
      <c r="P5" s="1" t="s">
        <v>7</v>
      </c>
      <c r="Q5" t="s">
        <v>19</v>
      </c>
    </row>
    <row r="6" spans="1:17" x14ac:dyDescent="0.15">
      <c r="A6">
        <v>4</v>
      </c>
      <c r="B6" s="1">
        <v>10000</v>
      </c>
      <c r="C6" s="1">
        <v>500</v>
      </c>
      <c r="D6" s="1">
        <v>500</v>
      </c>
      <c r="E6" s="1">
        <v>1</v>
      </c>
      <c r="F6" s="2">
        <v>90.766764051719434</v>
      </c>
      <c r="G6" s="2">
        <v>2.3835715036505749</v>
      </c>
      <c r="H6" s="2">
        <v>5.1784923088673924</v>
      </c>
      <c r="I6" s="2">
        <v>1.6711721357625962</v>
      </c>
      <c r="J6" t="s">
        <v>23</v>
      </c>
      <c r="L6" s="1">
        <f t="shared" si="0"/>
        <v>59</v>
      </c>
      <c r="M6" s="3">
        <v>2.2542389999999999E-4</v>
      </c>
      <c r="N6" s="3">
        <v>0.2793215</v>
      </c>
      <c r="O6" s="3">
        <v>0.7631928</v>
      </c>
      <c r="P6" s="1" t="s">
        <v>7</v>
      </c>
      <c r="Q6" t="s">
        <v>20</v>
      </c>
    </row>
    <row r="7" spans="1:17" x14ac:dyDescent="0.15">
      <c r="A7">
        <v>4</v>
      </c>
      <c r="B7" s="1">
        <v>10000</v>
      </c>
      <c r="C7" s="1">
        <v>500</v>
      </c>
      <c r="D7" s="1">
        <v>500</v>
      </c>
      <c r="E7" s="1">
        <v>1</v>
      </c>
      <c r="F7" s="2">
        <v>90.766764051719434</v>
      </c>
      <c r="G7" s="2">
        <v>2.3835715036505749</v>
      </c>
      <c r="H7" s="2">
        <v>5.1784923088673924</v>
      </c>
      <c r="I7" s="2">
        <v>1.6711721357625962</v>
      </c>
      <c r="J7" t="s">
        <v>57</v>
      </c>
      <c r="L7" s="1">
        <f t="shared" si="0"/>
        <v>59</v>
      </c>
      <c r="M7" s="3">
        <v>0.68396380000000001</v>
      </c>
      <c r="N7" s="3">
        <v>0.99996649999999998</v>
      </c>
      <c r="O7" s="3">
        <v>0.99996649999999998</v>
      </c>
      <c r="P7" s="1" t="s">
        <v>7</v>
      </c>
      <c r="Q7" t="s">
        <v>56</v>
      </c>
    </row>
    <row r="8" spans="1:17" x14ac:dyDescent="0.15">
      <c r="A8">
        <v>4</v>
      </c>
      <c r="B8" s="1">
        <v>10000</v>
      </c>
      <c r="C8" s="1">
        <v>10000</v>
      </c>
      <c r="D8" s="1">
        <v>10000</v>
      </c>
      <c r="E8" s="1">
        <v>1</v>
      </c>
      <c r="F8" s="2">
        <v>37.248464135968334</v>
      </c>
      <c r="G8" s="2">
        <v>19.563191129884217</v>
      </c>
      <c r="H8" s="2">
        <v>42.502536486885127</v>
      </c>
      <c r="I8" s="2">
        <v>0.68580824726232459</v>
      </c>
      <c r="J8" t="s">
        <v>59</v>
      </c>
      <c r="K8" s="1" t="s">
        <v>61</v>
      </c>
      <c r="L8" s="1">
        <f t="shared" si="0"/>
        <v>145</v>
      </c>
      <c r="M8" s="3">
        <v>2.8220120000000001E-2</v>
      </c>
      <c r="N8" s="3">
        <v>0.99996649999999998</v>
      </c>
      <c r="O8" s="3">
        <v>0.99996649999999998</v>
      </c>
      <c r="P8" s="1" t="s">
        <v>7</v>
      </c>
      <c r="Q8" t="s">
        <v>58</v>
      </c>
    </row>
    <row r="9" spans="1:17" x14ac:dyDescent="0.15">
      <c r="A9">
        <v>4</v>
      </c>
      <c r="B9" s="1">
        <v>10000</v>
      </c>
      <c r="C9" s="1">
        <v>10000</v>
      </c>
      <c r="D9" s="1">
        <v>10000</v>
      </c>
      <c r="E9" s="1">
        <v>1</v>
      </c>
      <c r="F9" s="2">
        <v>37.248464135968334</v>
      </c>
      <c r="G9" s="2">
        <v>19.563191129884217</v>
      </c>
      <c r="H9" s="2">
        <v>42.502536486885127</v>
      </c>
      <c r="I9" s="2">
        <v>0.68580824726232459</v>
      </c>
      <c r="J9" t="s">
        <v>62</v>
      </c>
      <c r="K9" s="1" t="s">
        <v>63</v>
      </c>
      <c r="L9" s="1">
        <f t="shared" si="0"/>
        <v>145</v>
      </c>
      <c r="M9" s="3">
        <v>0.90339199999999997</v>
      </c>
      <c r="N9" s="3">
        <v>0.99996649999999998</v>
      </c>
      <c r="O9" s="3">
        <v>0.99996649999999998</v>
      </c>
      <c r="P9" s="1" t="s">
        <v>7</v>
      </c>
      <c r="Q9" t="s">
        <v>21</v>
      </c>
    </row>
    <row r="10" spans="1:17" x14ac:dyDescent="0.15">
      <c r="A10">
        <v>4</v>
      </c>
      <c r="B10" s="1">
        <v>10000</v>
      </c>
      <c r="C10" s="1">
        <v>10000</v>
      </c>
      <c r="D10" s="1">
        <v>10000</v>
      </c>
      <c r="E10" s="1">
        <v>1</v>
      </c>
      <c r="F10" s="2">
        <v>37.248464135968334</v>
      </c>
      <c r="G10" s="2">
        <v>19.563191129884217</v>
      </c>
      <c r="H10" s="2">
        <v>42.502536486885127</v>
      </c>
      <c r="I10" s="2">
        <v>0.68580824726232459</v>
      </c>
      <c r="J10" t="s">
        <v>75</v>
      </c>
      <c r="K10" s="1" t="s">
        <v>76</v>
      </c>
      <c r="L10" s="1">
        <f t="shared" si="0"/>
        <v>145</v>
      </c>
      <c r="M10" s="3">
        <v>0.92218520000000004</v>
      </c>
      <c r="N10" s="3">
        <v>0.99996649999999998</v>
      </c>
      <c r="O10" s="3">
        <v>0.99996649999999998</v>
      </c>
      <c r="P10" s="1" t="s">
        <v>7</v>
      </c>
      <c r="Q10" t="s">
        <v>74</v>
      </c>
    </row>
    <row r="11" spans="1:17" x14ac:dyDescent="0.15">
      <c r="A11">
        <v>4</v>
      </c>
      <c r="B11" s="1">
        <v>10000</v>
      </c>
      <c r="C11" s="1">
        <v>1</v>
      </c>
      <c r="D11" s="1">
        <v>1</v>
      </c>
      <c r="E11" s="1">
        <v>1</v>
      </c>
      <c r="F11" s="2">
        <v>98.176051438816359</v>
      </c>
      <c r="G11" s="2">
        <v>5.1562847038846872E-3</v>
      </c>
      <c r="H11" s="2">
        <v>1.120242486558601E-2</v>
      </c>
      <c r="I11" s="2">
        <v>1.8075898516141629</v>
      </c>
      <c r="J11" t="s">
        <v>28</v>
      </c>
      <c r="L11" s="1">
        <f t="shared" si="0"/>
        <v>54</v>
      </c>
      <c r="M11" s="3">
        <v>3.887428E-5</v>
      </c>
      <c r="N11" s="3">
        <v>0.13593769999999999</v>
      </c>
      <c r="O11" s="3">
        <v>0.51356690000000005</v>
      </c>
      <c r="P11" s="1" t="s">
        <v>7</v>
      </c>
      <c r="Q11" t="s">
        <v>35</v>
      </c>
    </row>
    <row r="12" spans="1:17" x14ac:dyDescent="0.15">
      <c r="A12">
        <v>4</v>
      </c>
      <c r="B12" s="1">
        <v>10000</v>
      </c>
      <c r="C12" s="1">
        <v>1</v>
      </c>
      <c r="D12" s="1">
        <v>10000</v>
      </c>
      <c r="E12" s="1">
        <v>1</v>
      </c>
      <c r="F12" s="2">
        <v>46.306608571554911</v>
      </c>
      <c r="G12" s="2">
        <v>2.4320600998613841E-3</v>
      </c>
      <c r="H12" s="2">
        <v>52.838375112919401</v>
      </c>
      <c r="I12" s="2">
        <v>0.85258425542583838</v>
      </c>
      <c r="J12" t="s">
        <v>40</v>
      </c>
      <c r="L12" s="1">
        <f t="shared" si="0"/>
        <v>116</v>
      </c>
      <c r="M12" s="3">
        <v>1.093461E-4</v>
      </c>
      <c r="N12" s="3">
        <v>0.99760839999999995</v>
      </c>
      <c r="O12" s="3">
        <v>0.99998819999999999</v>
      </c>
      <c r="P12" s="1" t="s">
        <v>7</v>
      </c>
      <c r="Q12" t="s">
        <v>34</v>
      </c>
    </row>
    <row r="13" spans="1:17" x14ac:dyDescent="0.15">
      <c r="A13">
        <v>4</v>
      </c>
      <c r="B13" s="1">
        <v>10000</v>
      </c>
      <c r="C13" s="1">
        <v>1</v>
      </c>
      <c r="D13" s="1">
        <v>10000</v>
      </c>
      <c r="E13" s="1">
        <v>1</v>
      </c>
      <c r="F13" s="2">
        <v>46.306608571554911</v>
      </c>
      <c r="G13" s="2">
        <v>2.4320600998613841E-3</v>
      </c>
      <c r="H13" s="2">
        <v>52.838375112919401</v>
      </c>
      <c r="I13" s="2">
        <v>0.85258425542583838</v>
      </c>
      <c r="J13" t="s">
        <v>50</v>
      </c>
      <c r="L13" s="1">
        <f t="shared" si="0"/>
        <v>116</v>
      </c>
      <c r="M13" s="3">
        <v>0.1899805</v>
      </c>
      <c r="N13" s="3">
        <v>0.99693949999999998</v>
      </c>
      <c r="O13" s="3">
        <v>0.99998819999999999</v>
      </c>
      <c r="P13" s="1" t="s">
        <v>7</v>
      </c>
      <c r="Q13" t="s">
        <v>49</v>
      </c>
    </row>
    <row r="14" spans="1:17" x14ac:dyDescent="0.15">
      <c r="A14">
        <v>4</v>
      </c>
      <c r="B14" s="1">
        <v>10000</v>
      </c>
      <c r="C14" s="1">
        <v>10000</v>
      </c>
      <c r="D14" s="1">
        <v>10000</v>
      </c>
      <c r="E14" s="1">
        <v>1</v>
      </c>
      <c r="F14" s="2">
        <v>37.248464135968334</v>
      </c>
      <c r="G14" s="2">
        <v>19.563191129884217</v>
      </c>
      <c r="H14" s="2">
        <v>42.502536486885127</v>
      </c>
      <c r="I14" s="2">
        <v>0.68580824726232459</v>
      </c>
      <c r="J14" t="s">
        <v>27</v>
      </c>
      <c r="L14" s="1">
        <f t="shared" si="0"/>
        <v>145</v>
      </c>
      <c r="M14" s="3">
        <v>7.1503829999999997E-4</v>
      </c>
      <c r="N14" s="3">
        <v>0.61035379999999995</v>
      </c>
      <c r="O14" s="3">
        <v>0.95603190000000005</v>
      </c>
      <c r="P14" s="1" t="s">
        <v>7</v>
      </c>
      <c r="Q14" t="s">
        <v>33</v>
      </c>
    </row>
    <row r="15" spans="1:17" x14ac:dyDescent="0.15">
      <c r="A15">
        <v>4</v>
      </c>
      <c r="B15" s="1">
        <v>100000</v>
      </c>
      <c r="C15" s="1">
        <v>100000</v>
      </c>
      <c r="D15" s="1">
        <v>100000</v>
      </c>
      <c r="E15" s="1">
        <v>1</v>
      </c>
      <c r="F15" s="2">
        <v>37.479799737862024</v>
      </c>
      <c r="G15" s="2">
        <v>19.684690437304599</v>
      </c>
      <c r="H15" s="2">
        <v>42.766503071502179</v>
      </c>
      <c r="I15" s="2">
        <v>6.9006753331194423E-2</v>
      </c>
      <c r="J15" t="s">
        <v>29</v>
      </c>
      <c r="L15" s="1">
        <f t="shared" si="0"/>
        <v>1448</v>
      </c>
      <c r="M15" s="3">
        <v>2.9868249999999999E-2</v>
      </c>
      <c r="N15" s="3">
        <v>0.96235919999999997</v>
      </c>
      <c r="O15" s="3">
        <v>0.99782680000000001</v>
      </c>
      <c r="P15" s="1" t="s">
        <v>7</v>
      </c>
      <c r="Q15" t="s">
        <v>32</v>
      </c>
    </row>
    <row r="16" spans="1:17" x14ac:dyDescent="0.15">
      <c r="A16">
        <v>4</v>
      </c>
      <c r="B16" s="1">
        <v>1000</v>
      </c>
      <c r="C16" s="1">
        <v>1000</v>
      </c>
      <c r="D16" s="1">
        <v>1000</v>
      </c>
      <c r="E16" s="1">
        <v>1</v>
      </c>
      <c r="F16" s="2">
        <v>35.083042543578621</v>
      </c>
      <c r="G16" s="2">
        <v>18.425894399096556</v>
      </c>
      <c r="H16" s="2">
        <v>40.031671919044875</v>
      </c>
      <c r="I16" s="2">
        <v>6.4593911382799458</v>
      </c>
      <c r="J16" t="s">
        <v>41</v>
      </c>
      <c r="L16" s="1">
        <f t="shared" si="0"/>
        <v>14</v>
      </c>
      <c r="M16" s="3">
        <v>0.96882639999999998</v>
      </c>
      <c r="N16" s="3">
        <v>0.99990299999999999</v>
      </c>
      <c r="O16" s="3">
        <v>0.99990299999999999</v>
      </c>
      <c r="P16" s="1" t="s">
        <v>7</v>
      </c>
      <c r="Q16" t="s">
        <v>31</v>
      </c>
    </row>
    <row r="17" spans="1:17" x14ac:dyDescent="0.15">
      <c r="A17">
        <v>4</v>
      </c>
      <c r="B17" s="1">
        <v>1000000</v>
      </c>
      <c r="C17" s="1">
        <v>1</v>
      </c>
      <c r="D17" s="1">
        <v>1</v>
      </c>
      <c r="E17" s="1">
        <v>1</v>
      </c>
      <c r="F17" s="2">
        <v>99.981425105838497</v>
      </c>
      <c r="G17" s="2">
        <v>5.251104372099434E-5</v>
      </c>
      <c r="H17" s="2">
        <v>1.140842788325399E-4</v>
      </c>
      <c r="I17" s="2">
        <v>1.8408298838934651E-2</v>
      </c>
      <c r="J17" t="s">
        <v>68</v>
      </c>
      <c r="K17" s="1" t="s">
        <v>69</v>
      </c>
      <c r="L17" s="1">
        <f t="shared" si="0"/>
        <v>5431</v>
      </c>
      <c r="M17" s="3">
        <v>0.36862810000000001</v>
      </c>
      <c r="N17" s="3"/>
      <c r="O17" s="3"/>
      <c r="P17" s="1" t="s">
        <v>7</v>
      </c>
      <c r="Q17" t="s">
        <v>67</v>
      </c>
    </row>
    <row r="18" spans="1:17" x14ac:dyDescent="0.15">
      <c r="A18">
        <v>4</v>
      </c>
      <c r="B18" s="1">
        <v>1000000</v>
      </c>
      <c r="C18" s="1">
        <v>1</v>
      </c>
      <c r="D18" s="1">
        <v>1</v>
      </c>
      <c r="E18" s="1">
        <v>1</v>
      </c>
      <c r="F18" s="2">
        <v>99.981425105838497</v>
      </c>
      <c r="G18" s="2">
        <v>5.251104372099434E-5</v>
      </c>
      <c r="H18" s="2">
        <v>1.140842788325399E-4</v>
      </c>
      <c r="I18" s="2">
        <v>1.8408298838934651E-2</v>
      </c>
      <c r="J18" t="s">
        <v>71</v>
      </c>
      <c r="K18" s="1" t="s">
        <v>70</v>
      </c>
      <c r="L18" s="1">
        <f t="shared" si="0"/>
        <v>5431</v>
      </c>
      <c r="M18" s="3">
        <v>0.70500399999999996</v>
      </c>
      <c r="N18" s="3"/>
      <c r="O18" s="3"/>
      <c r="P18" s="1" t="s">
        <v>7</v>
      </c>
      <c r="Q18" t="s">
        <v>30</v>
      </c>
    </row>
    <row r="19" spans="1:17" x14ac:dyDescent="0.15">
      <c r="A19">
        <v>4</v>
      </c>
      <c r="B19" s="1">
        <v>1000000</v>
      </c>
      <c r="C19" s="1">
        <v>1</v>
      </c>
      <c r="D19" s="1">
        <v>50000</v>
      </c>
      <c r="E19" s="1">
        <v>1</v>
      </c>
      <c r="F19" s="2">
        <v>94.586137378557098</v>
      </c>
      <c r="G19" s="2">
        <v>4.9677395476485834E-5</v>
      </c>
      <c r="H19" s="2">
        <v>5.3963980104130833</v>
      </c>
      <c r="I19" s="2">
        <v>1.7414933634340931E-2</v>
      </c>
      <c r="J19" t="s">
        <v>52</v>
      </c>
      <c r="L19" s="1">
        <f t="shared" si="0"/>
        <v>5741</v>
      </c>
      <c r="M19" s="3">
        <v>2.222272E-6</v>
      </c>
      <c r="N19" s="3">
        <v>4.656155E-2</v>
      </c>
      <c r="O19" s="3">
        <v>0.1610733</v>
      </c>
      <c r="P19" s="1" t="s">
        <v>7</v>
      </c>
      <c r="Q19" t="s">
        <v>51</v>
      </c>
    </row>
    <row r="20" spans="1:17" x14ac:dyDescent="0.15">
      <c r="A20">
        <v>4</v>
      </c>
      <c r="B20" s="1">
        <v>1000000</v>
      </c>
      <c r="C20" s="1">
        <v>1</v>
      </c>
      <c r="D20" s="1">
        <v>50000</v>
      </c>
      <c r="E20" s="1">
        <v>1</v>
      </c>
      <c r="F20" s="2">
        <v>94.586137378557098</v>
      </c>
      <c r="G20" s="2">
        <v>4.9677395476485834E-5</v>
      </c>
      <c r="H20" s="2">
        <v>5.3963980104130833</v>
      </c>
      <c r="I20" s="2">
        <v>1.7414933634340931E-2</v>
      </c>
      <c r="J20" t="s">
        <v>54</v>
      </c>
      <c r="L20" s="1">
        <f t="shared" si="0"/>
        <v>5741</v>
      </c>
      <c r="M20" s="3">
        <v>3.2809249999999998E-2</v>
      </c>
      <c r="N20" s="3">
        <v>0.96054539999999999</v>
      </c>
      <c r="O20" s="3">
        <v>0.99753630000000004</v>
      </c>
      <c r="P20" s="1" t="s">
        <v>7</v>
      </c>
      <c r="Q20" t="s">
        <v>53</v>
      </c>
    </row>
    <row r="21" spans="1:17" x14ac:dyDescent="0.15">
      <c r="A21">
        <v>4</v>
      </c>
      <c r="B21" s="1">
        <v>1000</v>
      </c>
      <c r="C21" s="1">
        <v>100</v>
      </c>
      <c r="D21" s="1">
        <v>1</v>
      </c>
      <c r="E21" s="1">
        <v>1</v>
      </c>
      <c r="F21" s="2">
        <v>80.789863617348104</v>
      </c>
      <c r="G21" s="2">
        <v>4.2431482209148861</v>
      </c>
      <c r="H21" s="2">
        <v>9.2185656665801863E-2</v>
      </c>
      <c r="I21" s="2">
        <v>14.874802505071226</v>
      </c>
      <c r="J21" s="4" t="s">
        <v>45</v>
      </c>
      <c r="L21" s="1">
        <f t="shared" si="0"/>
        <v>6</v>
      </c>
      <c r="M21" s="3">
        <v>0.98278739999999998</v>
      </c>
      <c r="N21" s="3">
        <v>0.99915240000000005</v>
      </c>
      <c r="O21" s="3">
        <v>0.99999700000000002</v>
      </c>
      <c r="P21" s="1" t="s">
        <v>7</v>
      </c>
      <c r="Q21" t="s">
        <v>44</v>
      </c>
    </row>
    <row r="22" spans="1:17" x14ac:dyDescent="0.15">
      <c r="A22">
        <v>4</v>
      </c>
      <c r="B22" s="1">
        <v>1000</v>
      </c>
      <c r="C22" s="1">
        <v>1</v>
      </c>
      <c r="D22" s="1">
        <v>100</v>
      </c>
      <c r="E22" s="1">
        <v>1</v>
      </c>
      <c r="F22" s="2">
        <v>76.997238900958791</v>
      </c>
      <c r="G22" s="2">
        <v>4.043956538971144E-2</v>
      </c>
      <c r="H22" s="2">
        <v>8.7858064263576008</v>
      </c>
      <c r="I22" s="2">
        <v>14.176515107293904</v>
      </c>
      <c r="J22" t="s">
        <v>46</v>
      </c>
      <c r="K22" s="1" t="s">
        <v>66</v>
      </c>
      <c r="L22" s="1">
        <f t="shared" si="0"/>
        <v>6</v>
      </c>
      <c r="M22" s="3">
        <v>0.97087840000000003</v>
      </c>
      <c r="N22" s="3">
        <v>0.99999700000000002</v>
      </c>
      <c r="O22" s="3">
        <v>0.99999700000000002</v>
      </c>
      <c r="P22" s="1" t="s">
        <v>7</v>
      </c>
      <c r="Q22" t="s">
        <v>65</v>
      </c>
    </row>
    <row r="23" spans="1:17" x14ac:dyDescent="0.15">
      <c r="A23">
        <v>4</v>
      </c>
      <c r="B23" s="1">
        <v>1000</v>
      </c>
      <c r="C23" s="1">
        <v>1</v>
      </c>
      <c r="D23" s="1">
        <v>100</v>
      </c>
      <c r="E23" s="1">
        <v>1</v>
      </c>
      <c r="F23" s="2">
        <v>76.997238900958791</v>
      </c>
      <c r="G23" s="2">
        <v>4.043956538971144E-2</v>
      </c>
      <c r="H23" s="2">
        <v>8.7858064263576008</v>
      </c>
      <c r="I23" s="2">
        <v>14.176515107293904</v>
      </c>
      <c r="J23" t="s">
        <v>48</v>
      </c>
      <c r="K23" s="2" t="s">
        <v>64</v>
      </c>
      <c r="L23" s="1">
        <f t="shared" si="0"/>
        <v>6</v>
      </c>
      <c r="M23" s="3">
        <v>0.8142741</v>
      </c>
      <c r="N23" s="3">
        <v>0.99999700000000002</v>
      </c>
      <c r="O23" s="3">
        <v>0.99999700000000002</v>
      </c>
      <c r="P23" s="1" t="s">
        <v>7</v>
      </c>
      <c r="Q23" t="s">
        <v>47</v>
      </c>
    </row>
    <row r="24" spans="1:17" x14ac:dyDescent="0.15">
      <c r="A24">
        <v>4</v>
      </c>
      <c r="B24" s="1">
        <v>100</v>
      </c>
      <c r="C24" s="1">
        <v>1</v>
      </c>
      <c r="D24" s="1">
        <v>100</v>
      </c>
      <c r="E24" s="1">
        <v>1</v>
      </c>
      <c r="F24" s="2">
        <v>25.078503882731752</v>
      </c>
      <c r="G24" s="2">
        <v>0.13171430717747909</v>
      </c>
      <c r="H24" s="2">
        <v>28.615945678228076</v>
      </c>
      <c r="I24" s="2">
        <v>46.173836131862693</v>
      </c>
      <c r="J24" t="s">
        <v>72</v>
      </c>
      <c r="K24" s="1" t="s">
        <v>73</v>
      </c>
      <c r="L24" s="1">
        <f t="shared" si="0"/>
        <v>1</v>
      </c>
      <c r="M24" s="3">
        <v>0.95265489999999997</v>
      </c>
      <c r="N24" s="3">
        <v>0.99999700000000002</v>
      </c>
      <c r="O24" s="3">
        <v>0.99999700000000002</v>
      </c>
      <c r="P24" s="1" t="s">
        <v>7</v>
      </c>
      <c r="Q24" t="s">
        <v>55</v>
      </c>
    </row>
    <row r="25" spans="1:17" x14ac:dyDescent="0.15">
      <c r="A25">
        <v>4</v>
      </c>
      <c r="B25" s="1">
        <v>100</v>
      </c>
      <c r="C25" s="1">
        <v>1</v>
      </c>
      <c r="D25" s="1">
        <v>25</v>
      </c>
      <c r="E25" s="1">
        <v>1</v>
      </c>
      <c r="F25" s="2">
        <v>31.931664765269261</v>
      </c>
      <c r="G25" s="2">
        <v>0.16770765597691731</v>
      </c>
      <c r="H25" s="2">
        <v>9.1089443434414452</v>
      </c>
      <c r="I25" s="2">
        <v>58.791683235312384</v>
      </c>
      <c r="J25" t="s">
        <v>78</v>
      </c>
      <c r="K25" s="1" t="s">
        <v>79</v>
      </c>
      <c r="L25" s="1">
        <f t="shared" si="0"/>
        <v>1</v>
      </c>
      <c r="M25" s="3">
        <v>0.94156629999999997</v>
      </c>
      <c r="N25" s="3">
        <v>0.99999700000000002</v>
      </c>
      <c r="O25" s="3">
        <v>0.99999700000000002</v>
      </c>
      <c r="P25" s="1" t="s">
        <v>7</v>
      </c>
      <c r="Q25" t="s">
        <v>77</v>
      </c>
    </row>
    <row r="26" spans="1:17" x14ac:dyDescent="0.15">
      <c r="A26">
        <v>4</v>
      </c>
      <c r="B26" s="1">
        <v>1000</v>
      </c>
      <c r="C26" s="1">
        <v>1</v>
      </c>
      <c r="D26" s="1">
        <v>50</v>
      </c>
      <c r="E26" s="1">
        <v>1</v>
      </c>
      <c r="F26" s="2">
        <v>80.535066421525684</v>
      </c>
      <c r="G26" s="2">
        <v>4.2297660685044217E-2</v>
      </c>
      <c r="H26" s="2">
        <v>4.5947459559135293</v>
      </c>
      <c r="I26" s="2">
        <v>14.827889961875762</v>
      </c>
      <c r="J26" t="s">
        <v>81</v>
      </c>
      <c r="K26" s="1" t="s">
        <v>82</v>
      </c>
      <c r="L26" s="1">
        <f t="shared" si="0"/>
        <v>6</v>
      </c>
      <c r="M26" s="3">
        <v>0.79511240000000005</v>
      </c>
      <c r="N26" s="3">
        <v>0.99999700000000002</v>
      </c>
      <c r="O26" s="3">
        <v>0.99999700000000002</v>
      </c>
      <c r="P26" s="1" t="s">
        <v>7</v>
      </c>
      <c r="Q26" t="s">
        <v>80</v>
      </c>
    </row>
    <row r="27" spans="1:17" x14ac:dyDescent="0.15">
      <c r="A27">
        <v>4</v>
      </c>
      <c r="B27" s="1">
        <v>1000</v>
      </c>
      <c r="C27" s="1">
        <v>1</v>
      </c>
      <c r="D27" s="1">
        <v>1</v>
      </c>
      <c r="E27" s="1">
        <v>1</v>
      </c>
      <c r="F27" s="2">
        <v>84.332430125799888</v>
      </c>
      <c r="G27" s="2">
        <v>4.4292066458802445E-2</v>
      </c>
      <c r="H27" s="2">
        <v>9.6227918965076001E-2</v>
      </c>
      <c r="I27" s="2">
        <v>15.527049888776238</v>
      </c>
      <c r="J27" t="s">
        <v>84</v>
      </c>
      <c r="K27" s="1" t="s">
        <v>85</v>
      </c>
      <c r="L27" s="1">
        <f t="shared" si="0"/>
        <v>5</v>
      </c>
      <c r="M27" s="3">
        <v>0.82799999999999996</v>
      </c>
      <c r="N27" s="3">
        <v>0.99999700000000002</v>
      </c>
      <c r="O27" s="3">
        <v>0.99999700000000002</v>
      </c>
      <c r="P27" s="1" t="s">
        <v>7</v>
      </c>
      <c r="Q27" t="s">
        <v>83</v>
      </c>
    </row>
    <row r="28" spans="1:17" x14ac:dyDescent="0.15">
      <c r="A28">
        <v>40</v>
      </c>
      <c r="B28" s="1">
        <v>10000</v>
      </c>
      <c r="C28" s="1">
        <v>1</v>
      </c>
      <c r="D28" s="1">
        <v>1</v>
      </c>
      <c r="E28" s="1">
        <v>1</v>
      </c>
      <c r="F28" s="2">
        <v>98.176051438816359</v>
      </c>
      <c r="G28" s="2">
        <v>5.1562847038846872E-3</v>
      </c>
      <c r="H28" s="2">
        <v>1.120242486558601E-2</v>
      </c>
      <c r="I28" s="2">
        <v>1.8075898516141629</v>
      </c>
      <c r="J28" t="s">
        <v>37</v>
      </c>
      <c r="L28" s="1">
        <f t="shared" si="0"/>
        <v>54</v>
      </c>
      <c r="M28" s="3">
        <v>0.90924229999999995</v>
      </c>
      <c r="N28" s="3">
        <v>0.99772519999999998</v>
      </c>
      <c r="O28" s="3">
        <v>0.99994799999999995</v>
      </c>
      <c r="P28" s="1" t="s">
        <v>7</v>
      </c>
      <c r="Q28" t="s">
        <v>36</v>
      </c>
    </row>
    <row r="29" spans="1:17" x14ac:dyDescent="0.15">
      <c r="A29">
        <v>40</v>
      </c>
      <c r="B29" s="1">
        <v>10000</v>
      </c>
      <c r="C29" s="1">
        <v>10000</v>
      </c>
      <c r="D29" s="1">
        <v>10000</v>
      </c>
      <c r="E29" s="1">
        <v>1</v>
      </c>
      <c r="F29" s="2">
        <v>37.248464135968334</v>
      </c>
      <c r="G29" s="2">
        <v>19.563191129884217</v>
      </c>
      <c r="H29" s="2">
        <v>42.502536486885127</v>
      </c>
      <c r="I29" s="2">
        <v>0.68580824726232459</v>
      </c>
      <c r="J29" t="s">
        <v>39</v>
      </c>
      <c r="L29" s="1">
        <f t="shared" si="0"/>
        <v>145</v>
      </c>
      <c r="M29" s="3">
        <v>7.4225220000000004E-5</v>
      </c>
      <c r="N29" s="3">
        <v>0.17949039999999999</v>
      </c>
      <c r="O29" s="3">
        <v>0.61229319999999998</v>
      </c>
      <c r="P29" s="1" t="s">
        <v>7</v>
      </c>
      <c r="Q29" t="s">
        <v>38</v>
      </c>
    </row>
    <row r="30" spans="1:17" x14ac:dyDescent="0.15">
      <c r="A30">
        <v>40</v>
      </c>
      <c r="B30" s="1">
        <v>1000</v>
      </c>
      <c r="C30" s="1">
        <v>1000</v>
      </c>
      <c r="D30" s="1">
        <v>1000</v>
      </c>
      <c r="E30" s="1">
        <v>1</v>
      </c>
      <c r="F30" s="2">
        <v>35.083042543578621</v>
      </c>
      <c r="G30" s="2">
        <v>18.425894399096556</v>
      </c>
      <c r="H30" s="2">
        <v>40.031671919044875</v>
      </c>
      <c r="I30" s="2">
        <v>6.4593911382799458</v>
      </c>
      <c r="J30" t="s">
        <v>43</v>
      </c>
      <c r="L30" s="1">
        <f t="shared" si="0"/>
        <v>14</v>
      </c>
      <c r="M30" s="3">
        <v>1.2554840000000001E-3</v>
      </c>
      <c r="N30" s="3">
        <v>0.55103029999999997</v>
      </c>
      <c r="O30" s="3">
        <v>0.93772160000000004</v>
      </c>
      <c r="P30" s="1" t="s">
        <v>7</v>
      </c>
      <c r="Q3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Petaev, Michail I.</dc:creator>
  <cp:lastModifiedBy>Sarah Stewart</cp:lastModifiedBy>
  <dcterms:created xsi:type="dcterms:W3CDTF">2024-04-29T11:35:39Z</dcterms:created>
  <dcterms:modified xsi:type="dcterms:W3CDTF">2024-09-09T01:40:30Z</dcterms:modified>
</cp:coreProperties>
</file>