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mmy Deng\Documents\Reddit\Submission\001- Sleep Data Visualization (OC)\Excel\"/>
    </mc:Choice>
  </mc:AlternateContent>
  <bookViews>
    <workbookView xWindow="8760" yWindow="0" windowWidth="19395" windowHeight="8205"/>
  </bookViews>
  <sheets>
    <sheet name="graphs" sheetId="2" r:id="rId1"/>
    <sheet name="data" sheetId="1" r:id="rId2"/>
  </sheets>
  <calcPr calcId="162913"/>
</workbook>
</file>

<file path=xl/calcChain.xml><?xml version="1.0" encoding="utf-8"?>
<calcChain xmlns="http://schemas.openxmlformats.org/spreadsheetml/2006/main">
  <c r="O11" i="1" l="1"/>
  <c r="A84" i="2"/>
  <c r="I3" i="1"/>
  <c r="J3" i="1"/>
  <c r="K3" i="1"/>
  <c r="L3" i="1"/>
  <c r="I4" i="1"/>
  <c r="J4" i="1"/>
  <c r="K4" i="1"/>
  <c r="L4" i="1"/>
  <c r="J5" i="1"/>
  <c r="K5" i="1"/>
  <c r="L5" i="1"/>
  <c r="I6" i="1"/>
  <c r="K6" i="1"/>
  <c r="L6" i="1"/>
  <c r="I7" i="1"/>
  <c r="J7" i="1"/>
  <c r="L7" i="1"/>
  <c r="I8" i="1"/>
  <c r="J8" i="1"/>
  <c r="K8" i="1"/>
  <c r="I9" i="1"/>
  <c r="J9" i="1"/>
  <c r="K9" i="1"/>
  <c r="L9" i="1"/>
  <c r="I10" i="1"/>
  <c r="J10" i="1"/>
  <c r="K10" i="1"/>
  <c r="L10" i="1"/>
  <c r="I11" i="1"/>
  <c r="J11" i="1"/>
  <c r="K11" i="1"/>
  <c r="L11" i="1"/>
  <c r="J12" i="1"/>
  <c r="K12" i="1"/>
  <c r="L12" i="1"/>
  <c r="I13" i="1"/>
  <c r="K13" i="1"/>
  <c r="L13" i="1"/>
  <c r="I14" i="1"/>
  <c r="J14" i="1"/>
  <c r="L14" i="1"/>
  <c r="I15" i="1"/>
  <c r="J15" i="1"/>
  <c r="K15" i="1"/>
  <c r="I16" i="1"/>
  <c r="J16" i="1"/>
  <c r="K16" i="1"/>
  <c r="L16" i="1"/>
  <c r="I17" i="1"/>
  <c r="J17" i="1"/>
  <c r="K17" i="1"/>
  <c r="L17" i="1"/>
  <c r="I18" i="1"/>
  <c r="J18" i="1"/>
  <c r="K18" i="1"/>
  <c r="L18" i="1"/>
  <c r="J19" i="1"/>
  <c r="K19" i="1"/>
  <c r="L19" i="1"/>
  <c r="I20" i="1"/>
  <c r="K20" i="1"/>
  <c r="L20" i="1"/>
  <c r="I21" i="1"/>
  <c r="J21" i="1"/>
  <c r="L21" i="1"/>
  <c r="I22" i="1"/>
  <c r="J22" i="1"/>
  <c r="K22" i="1"/>
  <c r="I23" i="1"/>
  <c r="J23" i="1"/>
  <c r="K23" i="1"/>
  <c r="L23" i="1"/>
  <c r="I24" i="1"/>
  <c r="J24" i="1"/>
  <c r="K24" i="1"/>
  <c r="L24" i="1"/>
  <c r="I25" i="1"/>
  <c r="J25" i="1"/>
  <c r="K25" i="1"/>
  <c r="L25" i="1"/>
  <c r="J26" i="1"/>
  <c r="K26" i="1"/>
  <c r="L26" i="1"/>
  <c r="I27" i="1"/>
  <c r="K27" i="1"/>
  <c r="L27" i="1"/>
  <c r="I28" i="1"/>
  <c r="J28" i="1"/>
  <c r="L28" i="1"/>
  <c r="I29" i="1"/>
  <c r="J29" i="1"/>
  <c r="K29" i="1"/>
  <c r="I30" i="1"/>
  <c r="J30" i="1"/>
  <c r="K30" i="1"/>
  <c r="L30" i="1"/>
  <c r="I31" i="1"/>
  <c r="J31" i="1"/>
  <c r="K31" i="1"/>
  <c r="L31" i="1"/>
  <c r="I32" i="1"/>
  <c r="J32" i="1"/>
  <c r="K32" i="1"/>
  <c r="L32" i="1"/>
  <c r="J33" i="1"/>
  <c r="K33" i="1"/>
  <c r="L33" i="1"/>
  <c r="I34" i="1"/>
  <c r="K34" i="1"/>
  <c r="L34" i="1"/>
  <c r="I35" i="1"/>
  <c r="J35" i="1"/>
  <c r="L35" i="1"/>
  <c r="I36" i="1"/>
  <c r="J36" i="1"/>
  <c r="K36" i="1"/>
  <c r="I37" i="1"/>
  <c r="J37" i="1"/>
  <c r="K37" i="1"/>
  <c r="L37" i="1"/>
  <c r="I38" i="1"/>
  <c r="J38" i="1"/>
  <c r="K38" i="1"/>
  <c r="L38" i="1"/>
  <c r="I39" i="1"/>
  <c r="J39" i="1"/>
  <c r="K39" i="1"/>
  <c r="L39" i="1"/>
  <c r="J40" i="1"/>
  <c r="K40" i="1"/>
  <c r="L40" i="1"/>
  <c r="I41" i="1"/>
  <c r="K41" i="1"/>
  <c r="L41" i="1"/>
  <c r="I42" i="1"/>
  <c r="J42" i="1"/>
  <c r="L42" i="1"/>
  <c r="I43" i="1"/>
  <c r="J43" i="1"/>
  <c r="K43" i="1"/>
  <c r="I44" i="1"/>
  <c r="J44" i="1"/>
  <c r="K44" i="1"/>
  <c r="L44" i="1"/>
  <c r="I45" i="1"/>
  <c r="J45" i="1"/>
  <c r="K45" i="1"/>
  <c r="L45" i="1"/>
  <c r="I46" i="1"/>
  <c r="J46" i="1"/>
  <c r="K46" i="1"/>
  <c r="L46" i="1"/>
  <c r="J47" i="1"/>
  <c r="K47" i="1"/>
  <c r="L47" i="1"/>
  <c r="I48" i="1"/>
  <c r="K48" i="1"/>
  <c r="L48" i="1"/>
  <c r="I49" i="1"/>
  <c r="J49" i="1"/>
  <c r="L49" i="1"/>
  <c r="I50" i="1"/>
  <c r="J50" i="1"/>
  <c r="K50" i="1"/>
  <c r="I51" i="1"/>
  <c r="J51" i="1"/>
  <c r="K51" i="1"/>
  <c r="L51" i="1"/>
  <c r="I52" i="1"/>
  <c r="J52" i="1"/>
  <c r="K52" i="1"/>
  <c r="L52" i="1"/>
  <c r="I53" i="1"/>
  <c r="J53" i="1"/>
  <c r="K53" i="1"/>
  <c r="L53" i="1"/>
  <c r="J54" i="1"/>
  <c r="K54" i="1"/>
  <c r="L54" i="1"/>
  <c r="I55" i="1"/>
  <c r="K55" i="1"/>
  <c r="L55" i="1"/>
  <c r="I56" i="1"/>
  <c r="J56" i="1"/>
  <c r="L56" i="1"/>
  <c r="I57" i="1"/>
  <c r="J57" i="1"/>
  <c r="K57" i="1"/>
  <c r="I58" i="1"/>
  <c r="J58" i="1"/>
  <c r="K58" i="1"/>
  <c r="L58" i="1"/>
  <c r="I59" i="1"/>
  <c r="J59" i="1"/>
  <c r="K59" i="1"/>
  <c r="L59" i="1"/>
  <c r="I60" i="1"/>
  <c r="J60" i="1"/>
  <c r="K60" i="1"/>
  <c r="L60" i="1"/>
  <c r="J61" i="1"/>
  <c r="K61" i="1"/>
  <c r="L61" i="1"/>
  <c r="I62" i="1"/>
  <c r="K62" i="1"/>
  <c r="L62" i="1"/>
  <c r="I63" i="1"/>
  <c r="J63" i="1"/>
  <c r="L63" i="1"/>
  <c r="I64" i="1"/>
  <c r="J64" i="1"/>
  <c r="K64" i="1"/>
  <c r="I65" i="1"/>
  <c r="J65" i="1"/>
  <c r="K65" i="1"/>
  <c r="L65" i="1"/>
  <c r="I66" i="1"/>
  <c r="J66" i="1"/>
  <c r="K66" i="1"/>
  <c r="L66" i="1"/>
  <c r="I67" i="1"/>
  <c r="J67" i="1"/>
  <c r="K67" i="1"/>
  <c r="L67" i="1"/>
  <c r="J68" i="1"/>
  <c r="K68" i="1"/>
  <c r="L68" i="1"/>
  <c r="I69" i="1"/>
  <c r="K69" i="1"/>
  <c r="L69" i="1"/>
  <c r="I70" i="1"/>
  <c r="J70" i="1"/>
  <c r="L70" i="1"/>
  <c r="I71" i="1"/>
  <c r="J71" i="1"/>
  <c r="K71" i="1"/>
  <c r="I72" i="1"/>
  <c r="J72" i="1"/>
  <c r="K72" i="1"/>
  <c r="L72" i="1"/>
  <c r="I73" i="1"/>
  <c r="J73" i="1"/>
  <c r="K73" i="1"/>
  <c r="L73" i="1"/>
  <c r="I74" i="1"/>
  <c r="J74" i="1"/>
  <c r="K74" i="1"/>
  <c r="L74" i="1"/>
  <c r="J75" i="1"/>
  <c r="K75" i="1"/>
  <c r="L75" i="1"/>
  <c r="I76" i="1"/>
  <c r="K76" i="1"/>
  <c r="L76" i="1"/>
  <c r="I77" i="1"/>
  <c r="J77" i="1"/>
  <c r="L77" i="1"/>
  <c r="I78" i="1"/>
  <c r="J78" i="1"/>
  <c r="K78" i="1"/>
  <c r="I79" i="1"/>
  <c r="J79" i="1"/>
  <c r="K79" i="1"/>
  <c r="L79" i="1"/>
  <c r="I80" i="1"/>
  <c r="J80" i="1"/>
  <c r="K80" i="1"/>
  <c r="L80" i="1"/>
  <c r="I81" i="1"/>
  <c r="J81" i="1"/>
  <c r="K81" i="1"/>
  <c r="L81" i="1"/>
  <c r="J82" i="1"/>
  <c r="K82" i="1"/>
  <c r="L82" i="1"/>
  <c r="I83" i="1"/>
  <c r="K83" i="1"/>
  <c r="L83" i="1"/>
  <c r="I84" i="1"/>
  <c r="J84" i="1"/>
  <c r="L84" i="1"/>
  <c r="I85" i="1"/>
  <c r="J85" i="1"/>
  <c r="K85" i="1"/>
  <c r="I86" i="1"/>
  <c r="J86" i="1"/>
  <c r="K86" i="1"/>
  <c r="L86" i="1"/>
  <c r="I87" i="1"/>
  <c r="J87" i="1"/>
  <c r="K87" i="1"/>
  <c r="L87" i="1"/>
  <c r="I88" i="1"/>
  <c r="J88" i="1"/>
  <c r="K88" i="1"/>
  <c r="L88" i="1"/>
  <c r="J89" i="1"/>
  <c r="K89" i="1"/>
  <c r="L89" i="1"/>
  <c r="I90" i="1"/>
  <c r="K90" i="1"/>
  <c r="L90" i="1"/>
  <c r="I91" i="1"/>
  <c r="J91" i="1"/>
  <c r="L91" i="1"/>
  <c r="I92" i="1"/>
  <c r="J92" i="1"/>
  <c r="K92" i="1"/>
  <c r="I93" i="1"/>
  <c r="J93" i="1"/>
  <c r="K93" i="1"/>
  <c r="L93" i="1"/>
  <c r="I94" i="1"/>
  <c r="J94" i="1"/>
  <c r="K94" i="1"/>
  <c r="L94" i="1"/>
  <c r="I95" i="1"/>
  <c r="J95" i="1"/>
  <c r="K95" i="1"/>
  <c r="L95" i="1"/>
  <c r="J96" i="1"/>
  <c r="K96" i="1"/>
  <c r="L96" i="1"/>
  <c r="I97" i="1"/>
  <c r="K97" i="1"/>
  <c r="L97" i="1"/>
  <c r="I98" i="1"/>
  <c r="J98" i="1"/>
  <c r="L98" i="1"/>
  <c r="I99" i="1"/>
  <c r="J99" i="1"/>
  <c r="K99" i="1"/>
  <c r="I100" i="1"/>
  <c r="J100" i="1"/>
  <c r="K100" i="1"/>
  <c r="L100" i="1"/>
  <c r="I101" i="1"/>
  <c r="J101" i="1"/>
  <c r="K101" i="1"/>
  <c r="L101" i="1"/>
  <c r="I102" i="1"/>
  <c r="J102" i="1"/>
  <c r="K102" i="1"/>
  <c r="L102" i="1"/>
  <c r="J103" i="1"/>
  <c r="K103" i="1"/>
  <c r="L103" i="1"/>
  <c r="I104" i="1"/>
  <c r="K104" i="1"/>
  <c r="L104" i="1"/>
  <c r="I105" i="1"/>
  <c r="J105" i="1"/>
  <c r="L105" i="1"/>
  <c r="I106" i="1"/>
  <c r="J106" i="1"/>
  <c r="K106" i="1"/>
  <c r="I107" i="1"/>
  <c r="J107" i="1"/>
  <c r="K107" i="1"/>
  <c r="L107" i="1"/>
  <c r="I108" i="1"/>
  <c r="J108" i="1"/>
  <c r="K108" i="1"/>
  <c r="L108" i="1"/>
  <c r="I109" i="1"/>
  <c r="J109" i="1"/>
  <c r="K109" i="1"/>
  <c r="L109" i="1"/>
  <c r="J110" i="1"/>
  <c r="K110" i="1"/>
  <c r="L110" i="1"/>
  <c r="I111" i="1"/>
  <c r="K111" i="1"/>
  <c r="L111" i="1"/>
  <c r="I112" i="1"/>
  <c r="J112" i="1"/>
  <c r="L112" i="1"/>
  <c r="I113" i="1"/>
  <c r="J113" i="1"/>
  <c r="K113" i="1"/>
  <c r="I114" i="1"/>
  <c r="J114" i="1"/>
  <c r="K114" i="1"/>
  <c r="L114" i="1"/>
  <c r="I115" i="1"/>
  <c r="J115" i="1"/>
  <c r="K115" i="1"/>
  <c r="L115" i="1"/>
  <c r="I116" i="1"/>
  <c r="J116" i="1"/>
  <c r="K116" i="1"/>
  <c r="L116" i="1"/>
  <c r="J117" i="1"/>
  <c r="K117" i="1"/>
  <c r="L117" i="1"/>
  <c r="I118" i="1"/>
  <c r="K118" i="1"/>
  <c r="L118" i="1"/>
  <c r="I119" i="1"/>
  <c r="J119" i="1"/>
  <c r="L119" i="1"/>
  <c r="I120" i="1"/>
  <c r="J120" i="1"/>
  <c r="K120" i="1"/>
  <c r="I121" i="1"/>
  <c r="J121" i="1"/>
  <c r="K121" i="1"/>
  <c r="L121" i="1"/>
  <c r="I122" i="1"/>
  <c r="J122" i="1"/>
  <c r="K122" i="1"/>
  <c r="L122" i="1"/>
  <c r="I123" i="1"/>
  <c r="J123" i="1"/>
  <c r="K123" i="1"/>
  <c r="L123" i="1"/>
  <c r="J124" i="1"/>
  <c r="K124" i="1"/>
  <c r="L124" i="1"/>
  <c r="I125" i="1"/>
  <c r="K125" i="1"/>
  <c r="L125" i="1"/>
  <c r="I126" i="1"/>
  <c r="J126" i="1"/>
  <c r="L126" i="1"/>
  <c r="I127" i="1"/>
  <c r="J127" i="1"/>
  <c r="K127" i="1"/>
  <c r="I128" i="1"/>
  <c r="J128" i="1"/>
  <c r="K128" i="1"/>
  <c r="L128" i="1"/>
  <c r="I129" i="1"/>
  <c r="J129" i="1"/>
  <c r="K129" i="1"/>
  <c r="L129" i="1"/>
  <c r="I130" i="1"/>
  <c r="J130" i="1"/>
  <c r="K130" i="1"/>
  <c r="L130" i="1"/>
  <c r="J131" i="1"/>
  <c r="K131" i="1"/>
  <c r="L131" i="1"/>
  <c r="I132" i="1"/>
  <c r="K132" i="1"/>
  <c r="L132" i="1"/>
  <c r="I133" i="1"/>
  <c r="J133" i="1"/>
  <c r="L133" i="1"/>
  <c r="I134" i="1"/>
  <c r="J134" i="1"/>
  <c r="K134" i="1"/>
  <c r="I135" i="1"/>
  <c r="J135" i="1"/>
  <c r="K135" i="1"/>
  <c r="L135" i="1"/>
  <c r="I136" i="1"/>
  <c r="J136" i="1"/>
  <c r="K136" i="1"/>
  <c r="L136" i="1"/>
  <c r="I137" i="1"/>
  <c r="J137" i="1"/>
  <c r="K137" i="1"/>
  <c r="L137" i="1"/>
  <c r="J138" i="1"/>
  <c r="K138" i="1"/>
  <c r="L138" i="1"/>
  <c r="I139" i="1"/>
  <c r="K139" i="1"/>
  <c r="L139" i="1"/>
  <c r="I140" i="1"/>
  <c r="J140" i="1"/>
  <c r="L140" i="1"/>
  <c r="I141" i="1"/>
  <c r="J141" i="1"/>
  <c r="K141" i="1"/>
  <c r="I142" i="1"/>
  <c r="J142" i="1"/>
  <c r="K142" i="1"/>
  <c r="L142" i="1"/>
  <c r="I143" i="1"/>
  <c r="J143" i="1"/>
  <c r="K143" i="1"/>
  <c r="L143" i="1"/>
  <c r="I144" i="1"/>
  <c r="J144" i="1"/>
  <c r="K144" i="1"/>
  <c r="L144" i="1"/>
  <c r="J145" i="1"/>
  <c r="K145" i="1"/>
  <c r="L145" i="1"/>
  <c r="I146" i="1"/>
  <c r="K146" i="1"/>
  <c r="L146" i="1"/>
  <c r="I147" i="1"/>
  <c r="J147" i="1"/>
  <c r="L147" i="1"/>
  <c r="I148" i="1"/>
  <c r="J148" i="1"/>
  <c r="K148" i="1"/>
  <c r="I149" i="1"/>
  <c r="J149" i="1"/>
  <c r="K149" i="1"/>
  <c r="L149" i="1"/>
  <c r="I150" i="1"/>
  <c r="J150" i="1"/>
  <c r="K150" i="1"/>
  <c r="L150" i="1"/>
  <c r="I151" i="1"/>
  <c r="J151" i="1"/>
  <c r="K151" i="1"/>
  <c r="L151" i="1"/>
  <c r="J152" i="1"/>
  <c r="K152" i="1"/>
  <c r="L152" i="1"/>
  <c r="I153" i="1"/>
  <c r="K153" i="1"/>
  <c r="L153" i="1"/>
  <c r="I154" i="1"/>
  <c r="J154" i="1"/>
  <c r="L154" i="1"/>
  <c r="I155" i="1"/>
  <c r="J155" i="1"/>
  <c r="K155" i="1"/>
  <c r="I156" i="1"/>
  <c r="J156" i="1"/>
  <c r="K156" i="1"/>
  <c r="L156" i="1"/>
  <c r="I157" i="1"/>
  <c r="J157" i="1"/>
  <c r="K157" i="1"/>
  <c r="L157" i="1"/>
  <c r="I158" i="1"/>
  <c r="J158" i="1"/>
  <c r="K158" i="1"/>
  <c r="L158" i="1"/>
  <c r="J159" i="1"/>
  <c r="K159" i="1"/>
  <c r="L159" i="1"/>
  <c r="I160" i="1"/>
  <c r="K160" i="1"/>
  <c r="L160" i="1"/>
  <c r="I161" i="1"/>
  <c r="J161" i="1"/>
  <c r="L161" i="1"/>
  <c r="I162" i="1"/>
  <c r="J162" i="1"/>
  <c r="K162" i="1"/>
  <c r="I163" i="1"/>
  <c r="J163" i="1"/>
  <c r="K163" i="1"/>
  <c r="L163" i="1"/>
  <c r="I164" i="1"/>
  <c r="J164" i="1"/>
  <c r="K164" i="1"/>
  <c r="L164" i="1"/>
  <c r="I165" i="1"/>
  <c r="J165" i="1"/>
  <c r="K165" i="1"/>
  <c r="L165" i="1"/>
  <c r="J166" i="1"/>
  <c r="K166" i="1"/>
  <c r="L166" i="1"/>
  <c r="I167" i="1"/>
  <c r="K167" i="1"/>
  <c r="L167" i="1"/>
  <c r="I168" i="1"/>
  <c r="J168" i="1"/>
  <c r="L168" i="1"/>
  <c r="I169" i="1"/>
  <c r="J169" i="1"/>
  <c r="K169" i="1"/>
  <c r="I170" i="1"/>
  <c r="J170" i="1"/>
  <c r="K170" i="1"/>
  <c r="L170" i="1"/>
  <c r="I171" i="1"/>
  <c r="J171" i="1"/>
  <c r="K171" i="1"/>
  <c r="L171" i="1"/>
  <c r="I172" i="1"/>
  <c r="J172" i="1"/>
  <c r="K172" i="1"/>
  <c r="L172" i="1"/>
  <c r="J173" i="1"/>
  <c r="K173" i="1"/>
  <c r="L173" i="1"/>
  <c r="I174" i="1"/>
  <c r="K174" i="1"/>
  <c r="L174" i="1"/>
  <c r="I175" i="1"/>
  <c r="J175" i="1"/>
  <c r="L175" i="1"/>
  <c r="I176" i="1"/>
  <c r="J176" i="1"/>
  <c r="K176" i="1"/>
  <c r="I177" i="1"/>
  <c r="J177" i="1"/>
  <c r="K177" i="1"/>
  <c r="L177" i="1"/>
  <c r="I178" i="1"/>
  <c r="J178" i="1"/>
  <c r="K178" i="1"/>
  <c r="L178" i="1"/>
  <c r="I179" i="1"/>
  <c r="J179" i="1"/>
  <c r="K179" i="1"/>
  <c r="L179" i="1"/>
  <c r="J180" i="1"/>
  <c r="K180" i="1"/>
  <c r="L180" i="1"/>
  <c r="I181" i="1"/>
  <c r="K181" i="1"/>
  <c r="L181" i="1"/>
  <c r="I182" i="1"/>
  <c r="J182" i="1"/>
  <c r="L182" i="1"/>
  <c r="I183" i="1"/>
  <c r="J183" i="1"/>
  <c r="K183" i="1"/>
  <c r="I184" i="1"/>
  <c r="J184" i="1"/>
  <c r="K184" i="1"/>
  <c r="L184" i="1"/>
  <c r="I185" i="1"/>
  <c r="J185" i="1"/>
  <c r="K185" i="1"/>
  <c r="L185" i="1"/>
  <c r="I186" i="1"/>
  <c r="J186" i="1"/>
  <c r="K186" i="1"/>
  <c r="L186" i="1"/>
  <c r="J187" i="1"/>
  <c r="K187" i="1"/>
  <c r="L187" i="1"/>
  <c r="I188" i="1"/>
  <c r="K188" i="1"/>
  <c r="L188" i="1"/>
  <c r="I189" i="1"/>
  <c r="J189" i="1"/>
  <c r="L189" i="1"/>
  <c r="I190" i="1"/>
  <c r="J190" i="1"/>
  <c r="K190" i="1"/>
  <c r="I191" i="1"/>
  <c r="J191" i="1"/>
  <c r="K191" i="1"/>
  <c r="L191" i="1"/>
  <c r="I192" i="1"/>
  <c r="J192" i="1"/>
  <c r="K192" i="1"/>
  <c r="L192" i="1"/>
  <c r="I193" i="1"/>
  <c r="J193" i="1"/>
  <c r="K193" i="1"/>
  <c r="L193" i="1"/>
  <c r="J194" i="1"/>
  <c r="K194" i="1"/>
  <c r="L194" i="1"/>
  <c r="I195" i="1"/>
  <c r="K195" i="1"/>
  <c r="L195" i="1"/>
  <c r="I196" i="1"/>
  <c r="J196" i="1"/>
  <c r="L196" i="1"/>
  <c r="I197" i="1"/>
  <c r="J197" i="1"/>
  <c r="K197" i="1"/>
  <c r="I198" i="1"/>
  <c r="J198" i="1"/>
  <c r="K198" i="1"/>
  <c r="L198" i="1"/>
  <c r="L2" i="1"/>
  <c r="K2" i="1"/>
  <c r="J2" i="1"/>
  <c r="I2" i="1"/>
  <c r="H3" i="1"/>
  <c r="H5" i="1"/>
  <c r="H6" i="1"/>
  <c r="H7" i="1"/>
  <c r="H8" i="1"/>
  <c r="H9" i="1"/>
  <c r="H10" i="1"/>
  <c r="H12" i="1"/>
  <c r="H13" i="1"/>
  <c r="H14" i="1"/>
  <c r="H15" i="1"/>
  <c r="H16" i="1"/>
  <c r="H17" i="1"/>
  <c r="H19" i="1"/>
  <c r="H20" i="1"/>
  <c r="H21" i="1"/>
  <c r="H22" i="1"/>
  <c r="H23" i="1"/>
  <c r="H24" i="1"/>
  <c r="H26" i="1"/>
  <c r="H27" i="1"/>
  <c r="H28" i="1"/>
  <c r="H29" i="1"/>
  <c r="H30" i="1"/>
  <c r="H31" i="1"/>
  <c r="H33" i="1"/>
  <c r="H34" i="1"/>
  <c r="H35" i="1"/>
  <c r="H36" i="1"/>
  <c r="H37" i="1"/>
  <c r="H38" i="1"/>
  <c r="H40" i="1"/>
  <c r="H41" i="1"/>
  <c r="H42" i="1"/>
  <c r="H43" i="1"/>
  <c r="H44" i="1"/>
  <c r="H45" i="1"/>
  <c r="H47" i="1"/>
  <c r="H48" i="1"/>
  <c r="H49" i="1"/>
  <c r="H50" i="1"/>
  <c r="H51" i="1"/>
  <c r="H52" i="1"/>
  <c r="H54" i="1"/>
  <c r="H55" i="1"/>
  <c r="H56" i="1"/>
  <c r="H57" i="1"/>
  <c r="H58" i="1"/>
  <c r="H59" i="1"/>
  <c r="H61" i="1"/>
  <c r="H62" i="1"/>
  <c r="H63" i="1"/>
  <c r="H64" i="1"/>
  <c r="H65" i="1"/>
  <c r="H66" i="1"/>
  <c r="H68" i="1"/>
  <c r="H69" i="1"/>
  <c r="H70" i="1"/>
  <c r="H71" i="1"/>
  <c r="H72" i="1"/>
  <c r="H73" i="1"/>
  <c r="H75" i="1"/>
  <c r="H76" i="1"/>
  <c r="H77" i="1"/>
  <c r="H78" i="1"/>
  <c r="H79" i="1"/>
  <c r="H80" i="1"/>
  <c r="H82" i="1"/>
  <c r="H83" i="1"/>
  <c r="H84" i="1"/>
  <c r="H85" i="1"/>
  <c r="H86" i="1"/>
  <c r="H87" i="1"/>
  <c r="H89" i="1"/>
  <c r="H90" i="1"/>
  <c r="H91" i="1"/>
  <c r="H92" i="1"/>
  <c r="H93" i="1"/>
  <c r="H94" i="1"/>
  <c r="H96" i="1"/>
  <c r="H97" i="1"/>
  <c r="H98" i="1"/>
  <c r="H99" i="1"/>
  <c r="H100" i="1"/>
  <c r="H101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7" i="1"/>
  <c r="H118" i="1"/>
  <c r="H119" i="1"/>
  <c r="H120" i="1"/>
  <c r="H121" i="1"/>
  <c r="H122" i="1"/>
  <c r="H124" i="1"/>
  <c r="H125" i="1"/>
  <c r="H126" i="1"/>
  <c r="H127" i="1"/>
  <c r="H128" i="1"/>
  <c r="H129" i="1"/>
  <c r="H131" i="1"/>
  <c r="H132" i="1"/>
  <c r="H133" i="1"/>
  <c r="H134" i="1"/>
  <c r="H135" i="1"/>
  <c r="H136" i="1"/>
  <c r="H138" i="1"/>
  <c r="H139" i="1"/>
  <c r="H140" i="1"/>
  <c r="H141" i="1"/>
  <c r="H142" i="1"/>
  <c r="H143" i="1"/>
  <c r="H145" i="1"/>
  <c r="H146" i="1"/>
  <c r="H147" i="1"/>
  <c r="H148" i="1"/>
  <c r="H149" i="1"/>
  <c r="H150" i="1"/>
  <c r="H152" i="1"/>
  <c r="H153" i="1"/>
  <c r="H154" i="1"/>
  <c r="H155" i="1"/>
  <c r="H156" i="1"/>
  <c r="H157" i="1"/>
  <c r="H159" i="1"/>
  <c r="H160" i="1"/>
  <c r="H161" i="1"/>
  <c r="H162" i="1"/>
  <c r="H163" i="1"/>
  <c r="H164" i="1"/>
  <c r="H166" i="1"/>
  <c r="H167" i="1"/>
  <c r="H168" i="1"/>
  <c r="H169" i="1"/>
  <c r="H170" i="1"/>
  <c r="H171" i="1"/>
  <c r="H173" i="1"/>
  <c r="H174" i="1"/>
  <c r="H175" i="1"/>
  <c r="H176" i="1"/>
  <c r="H177" i="1"/>
  <c r="H178" i="1"/>
  <c r="H180" i="1"/>
  <c r="H181" i="1"/>
  <c r="H182" i="1"/>
  <c r="H183" i="1"/>
  <c r="H184" i="1"/>
  <c r="H185" i="1"/>
  <c r="H187" i="1"/>
  <c r="H188" i="1"/>
  <c r="H189" i="1"/>
  <c r="H190" i="1"/>
  <c r="H191" i="1"/>
  <c r="H192" i="1"/>
  <c r="H194" i="1"/>
  <c r="H195" i="1"/>
  <c r="H196" i="1"/>
  <c r="H197" i="1"/>
  <c r="H198" i="1"/>
  <c r="H2" i="1"/>
  <c r="G4" i="1"/>
  <c r="G5" i="1"/>
  <c r="G6" i="1"/>
  <c r="G7" i="1"/>
  <c r="G8" i="1"/>
  <c r="G9" i="1"/>
  <c r="G11" i="1"/>
  <c r="G12" i="1"/>
  <c r="G13" i="1"/>
  <c r="G14" i="1"/>
  <c r="G15" i="1"/>
  <c r="G16" i="1"/>
  <c r="G18" i="1"/>
  <c r="G19" i="1"/>
  <c r="G20" i="1"/>
  <c r="G21" i="1"/>
  <c r="G22" i="1"/>
  <c r="G23" i="1"/>
  <c r="G25" i="1"/>
  <c r="G26" i="1"/>
  <c r="G27" i="1"/>
  <c r="G28" i="1"/>
  <c r="G29" i="1"/>
  <c r="G30" i="1"/>
  <c r="G32" i="1"/>
  <c r="G33" i="1"/>
  <c r="G34" i="1"/>
  <c r="G35" i="1"/>
  <c r="G36" i="1"/>
  <c r="G37" i="1"/>
  <c r="G39" i="1"/>
  <c r="G40" i="1"/>
  <c r="G41" i="1"/>
  <c r="G42" i="1"/>
  <c r="G43" i="1"/>
  <c r="G44" i="1"/>
  <c r="G46" i="1"/>
  <c r="G47" i="1"/>
  <c r="G48" i="1"/>
  <c r="G49" i="1"/>
  <c r="G50" i="1"/>
  <c r="G51" i="1"/>
  <c r="G53" i="1"/>
  <c r="G54" i="1"/>
  <c r="G55" i="1"/>
  <c r="G56" i="1"/>
  <c r="G57" i="1"/>
  <c r="G58" i="1"/>
  <c r="G60" i="1"/>
  <c r="G61" i="1"/>
  <c r="G62" i="1"/>
  <c r="G63" i="1"/>
  <c r="G64" i="1"/>
  <c r="G65" i="1"/>
  <c r="G67" i="1"/>
  <c r="G68" i="1"/>
  <c r="G69" i="1"/>
  <c r="G70" i="1"/>
  <c r="G71" i="1"/>
  <c r="G72" i="1"/>
  <c r="G74" i="1"/>
  <c r="G75" i="1"/>
  <c r="G76" i="1"/>
  <c r="G77" i="1"/>
  <c r="G78" i="1"/>
  <c r="G79" i="1"/>
  <c r="G81" i="1"/>
  <c r="G82" i="1"/>
  <c r="G83" i="1"/>
  <c r="G84" i="1"/>
  <c r="G85" i="1"/>
  <c r="G86" i="1"/>
  <c r="G88" i="1"/>
  <c r="G89" i="1"/>
  <c r="G90" i="1"/>
  <c r="G91" i="1"/>
  <c r="G92" i="1"/>
  <c r="G93" i="1"/>
  <c r="G95" i="1"/>
  <c r="G96" i="1"/>
  <c r="G97" i="1"/>
  <c r="G98" i="1"/>
  <c r="G99" i="1"/>
  <c r="G100" i="1"/>
  <c r="G102" i="1"/>
  <c r="G103" i="1"/>
  <c r="G104" i="1"/>
  <c r="G105" i="1"/>
  <c r="G106" i="1"/>
  <c r="G107" i="1"/>
  <c r="G109" i="1"/>
  <c r="G110" i="1"/>
  <c r="G111" i="1"/>
  <c r="G112" i="1"/>
  <c r="G113" i="1"/>
  <c r="G114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30" i="1"/>
  <c r="G131" i="1"/>
  <c r="G132" i="1"/>
  <c r="G133" i="1"/>
  <c r="G134" i="1"/>
  <c r="G135" i="1"/>
  <c r="G137" i="1"/>
  <c r="G138" i="1"/>
  <c r="G139" i="1"/>
  <c r="G140" i="1"/>
  <c r="G141" i="1"/>
  <c r="G142" i="1"/>
  <c r="G144" i="1"/>
  <c r="G145" i="1"/>
  <c r="G146" i="1"/>
  <c r="G147" i="1"/>
  <c r="G148" i="1"/>
  <c r="G149" i="1"/>
  <c r="G151" i="1"/>
  <c r="G152" i="1"/>
  <c r="G153" i="1"/>
  <c r="G154" i="1"/>
  <c r="G155" i="1"/>
  <c r="G156" i="1"/>
  <c r="G158" i="1"/>
  <c r="G159" i="1"/>
  <c r="G160" i="1"/>
  <c r="G161" i="1"/>
  <c r="G162" i="1"/>
  <c r="G163" i="1"/>
  <c r="G165" i="1"/>
  <c r="G166" i="1"/>
  <c r="G167" i="1"/>
  <c r="G168" i="1"/>
  <c r="G169" i="1"/>
  <c r="G170" i="1"/>
  <c r="G172" i="1"/>
  <c r="G173" i="1"/>
  <c r="G174" i="1"/>
  <c r="G175" i="1"/>
  <c r="G176" i="1"/>
  <c r="G177" i="1"/>
  <c r="G179" i="1"/>
  <c r="G180" i="1"/>
  <c r="G181" i="1"/>
  <c r="G182" i="1"/>
  <c r="G183" i="1"/>
  <c r="G184" i="1"/>
  <c r="G186" i="1"/>
  <c r="G187" i="1"/>
  <c r="G188" i="1"/>
  <c r="G189" i="1"/>
  <c r="G190" i="1"/>
  <c r="G191" i="1"/>
  <c r="G193" i="1"/>
  <c r="G194" i="1"/>
  <c r="G195" i="1"/>
  <c r="G196" i="1"/>
  <c r="G197" i="1"/>
  <c r="G198" i="1"/>
  <c r="G2" i="1"/>
  <c r="F3" i="1"/>
  <c r="F4" i="1"/>
  <c r="F5" i="1"/>
  <c r="F6" i="1"/>
  <c r="F7" i="1"/>
  <c r="F8" i="1"/>
  <c r="F10" i="1"/>
  <c r="F11" i="1"/>
  <c r="F12" i="1"/>
  <c r="F13" i="1"/>
  <c r="F14" i="1"/>
  <c r="F15" i="1"/>
  <c r="F17" i="1"/>
  <c r="F18" i="1"/>
  <c r="F19" i="1"/>
  <c r="F20" i="1"/>
  <c r="F21" i="1"/>
  <c r="F22" i="1"/>
  <c r="F24" i="1"/>
  <c r="F25" i="1"/>
  <c r="F26" i="1"/>
  <c r="F27" i="1"/>
  <c r="F28" i="1"/>
  <c r="F29" i="1"/>
  <c r="F31" i="1"/>
  <c r="F32" i="1"/>
  <c r="F33" i="1"/>
  <c r="F34" i="1"/>
  <c r="F35" i="1"/>
  <c r="F36" i="1"/>
  <c r="F38" i="1"/>
  <c r="F39" i="1"/>
  <c r="F40" i="1"/>
  <c r="F41" i="1"/>
  <c r="F42" i="1"/>
  <c r="F43" i="1"/>
  <c r="F45" i="1"/>
  <c r="F46" i="1"/>
  <c r="F47" i="1"/>
  <c r="F48" i="1"/>
  <c r="F49" i="1"/>
  <c r="F50" i="1"/>
  <c r="F52" i="1"/>
  <c r="F53" i="1"/>
  <c r="F54" i="1"/>
  <c r="F55" i="1"/>
  <c r="F56" i="1"/>
  <c r="F57" i="1"/>
  <c r="F59" i="1"/>
  <c r="F60" i="1"/>
  <c r="F61" i="1"/>
  <c r="F62" i="1"/>
  <c r="F63" i="1"/>
  <c r="F64" i="1"/>
  <c r="F66" i="1"/>
  <c r="F67" i="1"/>
  <c r="F68" i="1"/>
  <c r="F69" i="1"/>
  <c r="F70" i="1"/>
  <c r="F71" i="1"/>
  <c r="F73" i="1"/>
  <c r="F74" i="1"/>
  <c r="F75" i="1"/>
  <c r="F76" i="1"/>
  <c r="F77" i="1"/>
  <c r="F78" i="1"/>
  <c r="F80" i="1"/>
  <c r="F81" i="1"/>
  <c r="F82" i="1"/>
  <c r="F83" i="1"/>
  <c r="F84" i="1"/>
  <c r="F85" i="1"/>
  <c r="F87" i="1"/>
  <c r="F88" i="1"/>
  <c r="F89" i="1"/>
  <c r="F90" i="1"/>
  <c r="F91" i="1"/>
  <c r="F92" i="1"/>
  <c r="F94" i="1"/>
  <c r="F95" i="1"/>
  <c r="F96" i="1"/>
  <c r="F97" i="1"/>
  <c r="F98" i="1"/>
  <c r="F99" i="1"/>
  <c r="F101" i="1"/>
  <c r="F102" i="1"/>
  <c r="F103" i="1"/>
  <c r="F104" i="1"/>
  <c r="F105" i="1"/>
  <c r="F106" i="1"/>
  <c r="F108" i="1"/>
  <c r="F109" i="1"/>
  <c r="F110" i="1"/>
  <c r="F111" i="1"/>
  <c r="F112" i="1"/>
  <c r="F113" i="1"/>
  <c r="F115" i="1"/>
  <c r="F116" i="1"/>
  <c r="F117" i="1"/>
  <c r="F118" i="1"/>
  <c r="F119" i="1"/>
  <c r="F120" i="1"/>
  <c r="F122" i="1"/>
  <c r="F123" i="1"/>
  <c r="F124" i="1"/>
  <c r="F125" i="1"/>
  <c r="F126" i="1"/>
  <c r="F127" i="1"/>
  <c r="F129" i="1"/>
  <c r="F130" i="1"/>
  <c r="F131" i="1"/>
  <c r="F132" i="1"/>
  <c r="F133" i="1"/>
  <c r="F134" i="1"/>
  <c r="F136" i="1"/>
  <c r="F137" i="1"/>
  <c r="F138" i="1"/>
  <c r="F139" i="1"/>
  <c r="F140" i="1"/>
  <c r="F141" i="1"/>
  <c r="F143" i="1"/>
  <c r="F144" i="1"/>
  <c r="F145" i="1"/>
  <c r="F146" i="1"/>
  <c r="F147" i="1"/>
  <c r="F148" i="1"/>
  <c r="F150" i="1"/>
  <c r="F151" i="1"/>
  <c r="F152" i="1"/>
  <c r="F153" i="1"/>
  <c r="F154" i="1"/>
  <c r="F155" i="1"/>
  <c r="F157" i="1"/>
  <c r="F158" i="1"/>
  <c r="F159" i="1"/>
  <c r="F160" i="1"/>
  <c r="F161" i="1"/>
  <c r="F162" i="1"/>
  <c r="F164" i="1"/>
  <c r="F165" i="1"/>
  <c r="F166" i="1"/>
  <c r="F167" i="1"/>
  <c r="F168" i="1"/>
  <c r="F169" i="1"/>
  <c r="F171" i="1"/>
  <c r="F172" i="1"/>
  <c r="F173" i="1"/>
  <c r="F174" i="1"/>
  <c r="F175" i="1"/>
  <c r="F176" i="1"/>
  <c r="F178" i="1"/>
  <c r="F179" i="1"/>
  <c r="F180" i="1"/>
  <c r="F181" i="1"/>
  <c r="F182" i="1"/>
  <c r="F183" i="1"/>
  <c r="F185" i="1"/>
  <c r="F186" i="1"/>
  <c r="F187" i="1"/>
  <c r="F188" i="1"/>
  <c r="F189" i="1"/>
  <c r="F190" i="1"/>
  <c r="F192" i="1"/>
  <c r="F193" i="1"/>
  <c r="F194" i="1"/>
  <c r="F195" i="1"/>
  <c r="F196" i="1"/>
  <c r="F197" i="1"/>
  <c r="C198" i="1" l="1"/>
  <c r="F198" i="1" s="1"/>
  <c r="C3" i="1" l="1"/>
  <c r="G3" i="1" s="1"/>
  <c r="C4" i="1"/>
  <c r="H4" i="1" s="1"/>
  <c r="C5" i="1"/>
  <c r="I5" i="1" s="1"/>
  <c r="C6" i="1"/>
  <c r="J6" i="1" s="1"/>
  <c r="C7" i="1"/>
  <c r="K7" i="1" s="1"/>
  <c r="C8" i="1"/>
  <c r="L8" i="1" s="1"/>
  <c r="C9" i="1"/>
  <c r="F9" i="1" s="1"/>
  <c r="C10" i="1"/>
  <c r="G10" i="1" s="1"/>
  <c r="C11" i="1"/>
  <c r="H11" i="1" s="1"/>
  <c r="C12" i="1"/>
  <c r="I12" i="1" s="1"/>
  <c r="C13" i="1"/>
  <c r="J13" i="1" s="1"/>
  <c r="C14" i="1"/>
  <c r="K14" i="1" s="1"/>
  <c r="C15" i="1"/>
  <c r="L15" i="1" s="1"/>
  <c r="C16" i="1"/>
  <c r="F16" i="1" s="1"/>
  <c r="C17" i="1"/>
  <c r="G17" i="1" s="1"/>
  <c r="C18" i="1"/>
  <c r="H18" i="1" s="1"/>
  <c r="C19" i="1"/>
  <c r="I19" i="1" s="1"/>
  <c r="C20" i="1"/>
  <c r="J20" i="1" s="1"/>
  <c r="C21" i="1"/>
  <c r="K21" i="1" s="1"/>
  <c r="C22" i="1"/>
  <c r="L22" i="1" s="1"/>
  <c r="C23" i="1"/>
  <c r="F23" i="1" s="1"/>
  <c r="C24" i="1"/>
  <c r="G24" i="1" s="1"/>
  <c r="C25" i="1"/>
  <c r="H25" i="1" s="1"/>
  <c r="C26" i="1"/>
  <c r="I26" i="1" s="1"/>
  <c r="C27" i="1"/>
  <c r="J27" i="1" s="1"/>
  <c r="C28" i="1"/>
  <c r="K28" i="1" s="1"/>
  <c r="C29" i="1"/>
  <c r="L29" i="1" s="1"/>
  <c r="C30" i="1"/>
  <c r="F30" i="1" s="1"/>
  <c r="C31" i="1"/>
  <c r="G31" i="1" s="1"/>
  <c r="C32" i="1"/>
  <c r="H32" i="1" s="1"/>
  <c r="C33" i="1"/>
  <c r="I33" i="1" s="1"/>
  <c r="C34" i="1"/>
  <c r="J34" i="1" s="1"/>
  <c r="C35" i="1"/>
  <c r="K35" i="1" s="1"/>
  <c r="C36" i="1"/>
  <c r="L36" i="1" s="1"/>
  <c r="C37" i="1"/>
  <c r="F37" i="1" s="1"/>
  <c r="C38" i="1"/>
  <c r="G38" i="1" s="1"/>
  <c r="C39" i="1"/>
  <c r="H39" i="1" s="1"/>
  <c r="C40" i="1"/>
  <c r="I40" i="1" s="1"/>
  <c r="C41" i="1"/>
  <c r="J41" i="1" s="1"/>
  <c r="C42" i="1"/>
  <c r="K42" i="1" s="1"/>
  <c r="C43" i="1"/>
  <c r="L43" i="1" s="1"/>
  <c r="C44" i="1"/>
  <c r="F44" i="1" s="1"/>
  <c r="C45" i="1"/>
  <c r="G45" i="1" s="1"/>
  <c r="C46" i="1"/>
  <c r="H46" i="1" s="1"/>
  <c r="C47" i="1"/>
  <c r="I47" i="1" s="1"/>
  <c r="C48" i="1"/>
  <c r="J48" i="1" s="1"/>
  <c r="C49" i="1"/>
  <c r="K49" i="1" s="1"/>
  <c r="C50" i="1"/>
  <c r="L50" i="1" s="1"/>
  <c r="C51" i="1"/>
  <c r="F51" i="1" s="1"/>
  <c r="C52" i="1"/>
  <c r="G52" i="1" s="1"/>
  <c r="C53" i="1"/>
  <c r="H53" i="1" s="1"/>
  <c r="C54" i="1"/>
  <c r="I54" i="1" s="1"/>
  <c r="C55" i="1"/>
  <c r="J55" i="1" s="1"/>
  <c r="C56" i="1"/>
  <c r="K56" i="1" s="1"/>
  <c r="C57" i="1"/>
  <c r="L57" i="1" s="1"/>
  <c r="C58" i="1"/>
  <c r="F58" i="1" s="1"/>
  <c r="C59" i="1"/>
  <c r="G59" i="1" s="1"/>
  <c r="C60" i="1"/>
  <c r="H60" i="1" s="1"/>
  <c r="C61" i="1"/>
  <c r="I61" i="1" s="1"/>
  <c r="C62" i="1"/>
  <c r="J62" i="1" s="1"/>
  <c r="C63" i="1"/>
  <c r="K63" i="1" s="1"/>
  <c r="C64" i="1"/>
  <c r="L64" i="1" s="1"/>
  <c r="C65" i="1"/>
  <c r="F65" i="1" s="1"/>
  <c r="C66" i="1"/>
  <c r="G66" i="1" s="1"/>
  <c r="C67" i="1"/>
  <c r="H67" i="1" s="1"/>
  <c r="C68" i="1"/>
  <c r="I68" i="1" s="1"/>
  <c r="C69" i="1"/>
  <c r="J69" i="1" s="1"/>
  <c r="C70" i="1"/>
  <c r="K70" i="1" s="1"/>
  <c r="C71" i="1"/>
  <c r="L71" i="1" s="1"/>
  <c r="C72" i="1"/>
  <c r="F72" i="1" s="1"/>
  <c r="C73" i="1"/>
  <c r="G73" i="1" s="1"/>
  <c r="C74" i="1"/>
  <c r="H74" i="1" s="1"/>
  <c r="C75" i="1"/>
  <c r="I75" i="1" s="1"/>
  <c r="C76" i="1"/>
  <c r="J76" i="1" s="1"/>
  <c r="C77" i="1"/>
  <c r="K77" i="1" s="1"/>
  <c r="C78" i="1"/>
  <c r="L78" i="1" s="1"/>
  <c r="C79" i="1"/>
  <c r="F79" i="1" s="1"/>
  <c r="C80" i="1"/>
  <c r="G80" i="1" s="1"/>
  <c r="C81" i="1"/>
  <c r="H81" i="1" s="1"/>
  <c r="C82" i="1"/>
  <c r="I82" i="1" s="1"/>
  <c r="C83" i="1"/>
  <c r="J83" i="1" s="1"/>
  <c r="C84" i="1"/>
  <c r="K84" i="1" s="1"/>
  <c r="C85" i="1"/>
  <c r="L85" i="1" s="1"/>
  <c r="C86" i="1"/>
  <c r="F86" i="1" s="1"/>
  <c r="C87" i="1"/>
  <c r="G87" i="1" s="1"/>
  <c r="C88" i="1"/>
  <c r="H88" i="1" s="1"/>
  <c r="C89" i="1"/>
  <c r="I89" i="1" s="1"/>
  <c r="C90" i="1"/>
  <c r="J90" i="1" s="1"/>
  <c r="C91" i="1"/>
  <c r="K91" i="1" s="1"/>
  <c r="C92" i="1"/>
  <c r="L92" i="1" s="1"/>
  <c r="C93" i="1"/>
  <c r="F93" i="1" s="1"/>
  <c r="C94" i="1"/>
  <c r="G94" i="1" s="1"/>
  <c r="C95" i="1"/>
  <c r="H95" i="1" s="1"/>
  <c r="C96" i="1"/>
  <c r="I96" i="1" s="1"/>
  <c r="C97" i="1"/>
  <c r="J97" i="1" s="1"/>
  <c r="C98" i="1"/>
  <c r="K98" i="1" s="1"/>
  <c r="C99" i="1"/>
  <c r="L99" i="1" s="1"/>
  <c r="C100" i="1"/>
  <c r="F100" i="1" s="1"/>
  <c r="C101" i="1"/>
  <c r="G101" i="1" s="1"/>
  <c r="C102" i="1"/>
  <c r="H102" i="1" s="1"/>
  <c r="C103" i="1"/>
  <c r="I103" i="1" s="1"/>
  <c r="C104" i="1"/>
  <c r="J104" i="1" s="1"/>
  <c r="C105" i="1"/>
  <c r="K105" i="1" s="1"/>
  <c r="C106" i="1"/>
  <c r="L106" i="1" s="1"/>
  <c r="C107" i="1"/>
  <c r="F107" i="1" s="1"/>
  <c r="C108" i="1"/>
  <c r="G108" i="1" s="1"/>
  <c r="C109" i="1"/>
  <c r="H109" i="1" s="1"/>
  <c r="C110" i="1"/>
  <c r="I110" i="1" s="1"/>
  <c r="C111" i="1"/>
  <c r="J111" i="1" s="1"/>
  <c r="C112" i="1"/>
  <c r="K112" i="1" s="1"/>
  <c r="C113" i="1"/>
  <c r="L113" i="1" s="1"/>
  <c r="C114" i="1"/>
  <c r="F114" i="1" s="1"/>
  <c r="C115" i="1"/>
  <c r="G115" i="1" s="1"/>
  <c r="C116" i="1"/>
  <c r="H116" i="1" s="1"/>
  <c r="C117" i="1"/>
  <c r="I117" i="1" s="1"/>
  <c r="C118" i="1"/>
  <c r="J118" i="1" s="1"/>
  <c r="C119" i="1"/>
  <c r="K119" i="1" s="1"/>
  <c r="C120" i="1"/>
  <c r="L120" i="1" s="1"/>
  <c r="C121" i="1"/>
  <c r="F121" i="1" s="1"/>
  <c r="C122" i="1"/>
  <c r="G122" i="1" s="1"/>
  <c r="C123" i="1"/>
  <c r="H123" i="1" s="1"/>
  <c r="C124" i="1"/>
  <c r="I124" i="1" s="1"/>
  <c r="C125" i="1"/>
  <c r="J125" i="1" s="1"/>
  <c r="C126" i="1"/>
  <c r="K126" i="1" s="1"/>
  <c r="C127" i="1"/>
  <c r="L127" i="1" s="1"/>
  <c r="C128" i="1"/>
  <c r="F128" i="1" s="1"/>
  <c r="C129" i="1"/>
  <c r="G129" i="1" s="1"/>
  <c r="C130" i="1"/>
  <c r="H130" i="1" s="1"/>
  <c r="C131" i="1"/>
  <c r="I131" i="1" s="1"/>
  <c r="C132" i="1"/>
  <c r="J132" i="1" s="1"/>
  <c r="C133" i="1"/>
  <c r="K133" i="1" s="1"/>
  <c r="C134" i="1"/>
  <c r="L134" i="1" s="1"/>
  <c r="C135" i="1"/>
  <c r="F135" i="1" s="1"/>
  <c r="C136" i="1"/>
  <c r="G136" i="1" s="1"/>
  <c r="C137" i="1"/>
  <c r="H137" i="1" s="1"/>
  <c r="C138" i="1"/>
  <c r="I138" i="1" s="1"/>
  <c r="C139" i="1"/>
  <c r="J139" i="1" s="1"/>
  <c r="C140" i="1"/>
  <c r="K140" i="1" s="1"/>
  <c r="C141" i="1"/>
  <c r="L141" i="1" s="1"/>
  <c r="C142" i="1"/>
  <c r="F142" i="1" s="1"/>
  <c r="C143" i="1"/>
  <c r="G143" i="1" s="1"/>
  <c r="C144" i="1"/>
  <c r="H144" i="1" s="1"/>
  <c r="C145" i="1"/>
  <c r="I145" i="1" s="1"/>
  <c r="C146" i="1"/>
  <c r="J146" i="1" s="1"/>
  <c r="C147" i="1"/>
  <c r="K147" i="1" s="1"/>
  <c r="C148" i="1"/>
  <c r="L148" i="1" s="1"/>
  <c r="C149" i="1"/>
  <c r="F149" i="1" s="1"/>
  <c r="C150" i="1"/>
  <c r="G150" i="1" s="1"/>
  <c r="C151" i="1"/>
  <c r="H151" i="1" s="1"/>
  <c r="C152" i="1"/>
  <c r="I152" i="1" s="1"/>
  <c r="C153" i="1"/>
  <c r="J153" i="1" s="1"/>
  <c r="C154" i="1"/>
  <c r="K154" i="1" s="1"/>
  <c r="C155" i="1"/>
  <c r="L155" i="1" s="1"/>
  <c r="C156" i="1"/>
  <c r="F156" i="1" s="1"/>
  <c r="C157" i="1"/>
  <c r="G157" i="1" s="1"/>
  <c r="C158" i="1"/>
  <c r="H158" i="1" s="1"/>
  <c r="C159" i="1"/>
  <c r="I159" i="1" s="1"/>
  <c r="C160" i="1"/>
  <c r="J160" i="1" s="1"/>
  <c r="C161" i="1"/>
  <c r="K161" i="1" s="1"/>
  <c r="C162" i="1"/>
  <c r="L162" i="1" s="1"/>
  <c r="C163" i="1"/>
  <c r="F163" i="1" s="1"/>
  <c r="C164" i="1"/>
  <c r="G164" i="1" s="1"/>
  <c r="C165" i="1"/>
  <c r="H165" i="1" s="1"/>
  <c r="C166" i="1"/>
  <c r="I166" i="1" s="1"/>
  <c r="C167" i="1"/>
  <c r="J167" i="1" s="1"/>
  <c r="C168" i="1"/>
  <c r="K168" i="1" s="1"/>
  <c r="C169" i="1"/>
  <c r="L169" i="1" s="1"/>
  <c r="C170" i="1"/>
  <c r="F170" i="1" s="1"/>
  <c r="C171" i="1"/>
  <c r="G171" i="1" s="1"/>
  <c r="C172" i="1"/>
  <c r="H172" i="1" s="1"/>
  <c r="C173" i="1"/>
  <c r="I173" i="1" s="1"/>
  <c r="C174" i="1"/>
  <c r="J174" i="1" s="1"/>
  <c r="C175" i="1"/>
  <c r="K175" i="1" s="1"/>
  <c r="C176" i="1"/>
  <c r="L176" i="1" s="1"/>
  <c r="C177" i="1"/>
  <c r="F177" i="1" s="1"/>
  <c r="C178" i="1"/>
  <c r="G178" i="1" s="1"/>
  <c r="C179" i="1"/>
  <c r="H179" i="1" s="1"/>
  <c r="C180" i="1"/>
  <c r="I180" i="1" s="1"/>
  <c r="C181" i="1"/>
  <c r="J181" i="1" s="1"/>
  <c r="C182" i="1"/>
  <c r="K182" i="1" s="1"/>
  <c r="C183" i="1"/>
  <c r="L183" i="1" s="1"/>
  <c r="C184" i="1"/>
  <c r="F184" i="1" s="1"/>
  <c r="C185" i="1"/>
  <c r="G185" i="1" s="1"/>
  <c r="C186" i="1"/>
  <c r="H186" i="1" s="1"/>
  <c r="C187" i="1"/>
  <c r="I187" i="1" s="1"/>
  <c r="C188" i="1"/>
  <c r="J188" i="1" s="1"/>
  <c r="C189" i="1"/>
  <c r="K189" i="1" s="1"/>
  <c r="C190" i="1"/>
  <c r="L190" i="1" s="1"/>
  <c r="C191" i="1"/>
  <c r="F191" i="1" s="1"/>
  <c r="C192" i="1"/>
  <c r="G192" i="1" s="1"/>
  <c r="C193" i="1"/>
  <c r="H193" i="1" s="1"/>
  <c r="C194" i="1"/>
  <c r="I194" i="1" s="1"/>
  <c r="C195" i="1"/>
  <c r="J195" i="1" s="1"/>
  <c r="C196" i="1"/>
  <c r="K196" i="1" s="1"/>
  <c r="C197" i="1"/>
  <c r="L197" i="1" s="1"/>
  <c r="C2" i="1"/>
  <c r="S3" i="1" l="1"/>
  <c r="Q7" i="1" s="1"/>
  <c r="J200" i="1"/>
  <c r="S2" i="1"/>
  <c r="Q6" i="1" s="1"/>
  <c r="J201" i="1"/>
  <c r="R2" i="1"/>
  <c r="R6" i="1" s="1"/>
  <c r="I201" i="1"/>
  <c r="R3" i="1"/>
  <c r="R7" i="1" s="1"/>
  <c r="I200" i="1"/>
  <c r="A85" i="2"/>
  <c r="F2" i="1"/>
  <c r="O10" i="1"/>
  <c r="L201" i="1"/>
  <c r="U3" i="1"/>
  <c r="O7" i="1" s="1"/>
  <c r="L200" i="1"/>
  <c r="U2" i="1"/>
  <c r="O6" i="1" s="1"/>
  <c r="Q2" i="1"/>
  <c r="S6" i="1" s="1"/>
  <c r="H201" i="1"/>
  <c r="H200" i="1"/>
  <c r="Q3" i="1"/>
  <c r="S7" i="1" s="1"/>
  <c r="T3" i="1"/>
  <c r="P7" i="1" s="1"/>
  <c r="K200" i="1"/>
  <c r="T2" i="1"/>
  <c r="P6" i="1" s="1"/>
  <c r="K201" i="1"/>
  <c r="P3" i="1"/>
  <c r="T7" i="1" s="1"/>
  <c r="G201" i="1"/>
  <c r="G200" i="1"/>
  <c r="P2" i="1"/>
  <c r="T6" i="1" s="1"/>
  <c r="F201" i="1" l="1"/>
  <c r="O2" i="1"/>
  <c r="U6" i="1" s="1"/>
  <c r="F200" i="1"/>
  <c r="O3" i="1"/>
  <c r="U7" i="1" s="1"/>
</calcChain>
</file>

<file path=xl/sharedStrings.xml><?xml version="1.0" encoding="utf-8"?>
<sst xmlns="http://schemas.openxmlformats.org/spreadsheetml/2006/main" count="232" uniqueCount="26">
  <si>
    <t>DATE</t>
  </si>
  <si>
    <t>MINUTES</t>
  </si>
  <si>
    <t>HOURS</t>
  </si>
  <si>
    <t>minutes</t>
  </si>
  <si>
    <t>Std Dev</t>
  </si>
  <si>
    <t>hours</t>
  </si>
  <si>
    <t>MON</t>
  </si>
  <si>
    <t>TUE</t>
  </si>
  <si>
    <t>WED</t>
  </si>
  <si>
    <t>THU</t>
  </si>
  <si>
    <t>FRI</t>
  </si>
  <si>
    <t>SAT</t>
  </si>
  <si>
    <t>SUN</t>
  </si>
  <si>
    <t>AVG (h):</t>
  </si>
  <si>
    <t>AVG (m):</t>
  </si>
  <si>
    <t>AVG(h)</t>
  </si>
  <si>
    <t>AVG(m)</t>
  </si>
  <si>
    <t>Mon</t>
  </si>
  <si>
    <t>Tue</t>
  </si>
  <si>
    <t>Wed</t>
  </si>
  <si>
    <t>Thu</t>
  </si>
  <si>
    <t>Fri</t>
  </si>
  <si>
    <t>Sat</t>
  </si>
  <si>
    <t>Sun</t>
  </si>
  <si>
    <t>AVG_T(h)</t>
  </si>
  <si>
    <t>AVG_T(m)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</si>
</sst>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5D5D5"/>
      <color rgb="FFEDEDED"/>
      <color rgb="FF008FD5"/>
      <color rgb="FFFC0007"/>
      <color rgb="FF494B4D"/>
      <color rgb="FFBEBE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rgbClr val="494B4D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rgbClr val="494B4D"/>
                </a:solidFill>
                <a:latin typeface="Helvetica LT Std" panose="020B0504020202020204" pitchFamily="34" charset="0"/>
              </a:rPr>
              <a:t>Amount I Slept For High School</a:t>
            </a:r>
          </a:p>
          <a:p>
            <a:pPr algn="l">
              <a:defRPr>
                <a:solidFill>
                  <a:srgbClr val="494B4D"/>
                </a:solidFill>
              </a:defRPr>
            </a:pPr>
            <a:r>
              <a:rPr lang="en-US" sz="1200">
                <a:solidFill>
                  <a:srgbClr val="494B4D"/>
                </a:solidFill>
                <a:latin typeface="Helvetica LT Std Light" panose="020B0403020202020204" pitchFamily="34" charset="0"/>
              </a:rPr>
              <a:t>December</a:t>
            </a:r>
            <a:r>
              <a:rPr lang="en-US" sz="1200" baseline="0">
                <a:solidFill>
                  <a:srgbClr val="494B4D"/>
                </a:solidFill>
                <a:latin typeface="Helvetica LT Std Light" panose="020B0403020202020204" pitchFamily="34" charset="0"/>
              </a:rPr>
              <a:t> 12 - June 25</a:t>
            </a:r>
            <a:endParaRPr lang="en-US" sz="1200">
              <a:solidFill>
                <a:srgbClr val="494B4D"/>
              </a:solidFill>
              <a:latin typeface="Helvetica LT Std Light" panose="020B0403020202020204" pitchFamily="34" charset="0"/>
            </a:endParaRPr>
          </a:p>
        </c:rich>
      </c:tx>
      <c:layout>
        <c:manualLayout>
          <c:xMode val="edge"/>
          <c:yMode val="edge"/>
          <c:x val="6.7522036669861146E-2"/>
          <c:y val="3.38566303580204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rgbClr val="494B4D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677731833808999E-2"/>
          <c:y val="0.17679341380961749"/>
          <c:w val="0.88062453267516128"/>
          <c:h val="0.70527037100032053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DATE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BEBEBE"/>
              </a:solidFill>
              <a:ln w="9525">
                <a:noFill/>
              </a:ln>
              <a:effectLst/>
            </c:spPr>
          </c:marker>
          <c:trendline>
            <c:name>Moving Average (7 days)</c:name>
            <c:spPr>
              <a:ln w="19050" cap="rnd">
                <a:solidFill>
                  <a:srgbClr val="008FD5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name>Moving Average (30 days)</c:name>
            <c:spPr>
              <a:ln w="19050" cap="rnd">
                <a:solidFill>
                  <a:srgbClr val="FC0007"/>
                </a:solidFill>
                <a:prstDash val="sysDot"/>
              </a:ln>
              <a:effectLst/>
            </c:spPr>
            <c:trendlineType val="movingAvg"/>
            <c:period val="30"/>
            <c:dispRSqr val="0"/>
            <c:dispEq val="0"/>
          </c:trendline>
          <c:xVal>
            <c:numRef>
              <c:f>data!$A$2:$A$198</c:f>
              <c:numCache>
                <c:formatCode>m/d/yyyy</c:formatCode>
                <c:ptCount val="197"/>
                <c:pt idx="0">
                  <c:v>42716</c:v>
                </c:pt>
                <c:pt idx="1">
                  <c:v>42717</c:v>
                </c:pt>
                <c:pt idx="2">
                  <c:v>42718</c:v>
                </c:pt>
                <c:pt idx="3">
                  <c:v>42719</c:v>
                </c:pt>
                <c:pt idx="4">
                  <c:v>42720</c:v>
                </c:pt>
                <c:pt idx="5">
                  <c:v>42721</c:v>
                </c:pt>
                <c:pt idx="6">
                  <c:v>42722</c:v>
                </c:pt>
                <c:pt idx="7">
                  <c:v>42723</c:v>
                </c:pt>
                <c:pt idx="8">
                  <c:v>42724</c:v>
                </c:pt>
                <c:pt idx="9">
                  <c:v>42725</c:v>
                </c:pt>
                <c:pt idx="10">
                  <c:v>42726</c:v>
                </c:pt>
                <c:pt idx="11">
                  <c:v>42727</c:v>
                </c:pt>
                <c:pt idx="12">
                  <c:v>42728</c:v>
                </c:pt>
                <c:pt idx="13">
                  <c:v>42729</c:v>
                </c:pt>
                <c:pt idx="14">
                  <c:v>42730</c:v>
                </c:pt>
                <c:pt idx="15">
                  <c:v>42731</c:v>
                </c:pt>
                <c:pt idx="16">
                  <c:v>42732</c:v>
                </c:pt>
                <c:pt idx="17">
                  <c:v>42733</c:v>
                </c:pt>
                <c:pt idx="18">
                  <c:v>42734</c:v>
                </c:pt>
                <c:pt idx="19">
                  <c:v>42735</c:v>
                </c:pt>
                <c:pt idx="20">
                  <c:v>42736</c:v>
                </c:pt>
                <c:pt idx="21">
                  <c:v>42737</c:v>
                </c:pt>
                <c:pt idx="22">
                  <c:v>42738</c:v>
                </c:pt>
                <c:pt idx="23">
                  <c:v>42739</c:v>
                </c:pt>
                <c:pt idx="24">
                  <c:v>42740</c:v>
                </c:pt>
                <c:pt idx="25">
                  <c:v>42741</c:v>
                </c:pt>
                <c:pt idx="26">
                  <c:v>42742</c:v>
                </c:pt>
                <c:pt idx="27">
                  <c:v>42743</c:v>
                </c:pt>
                <c:pt idx="28">
                  <c:v>42744</c:v>
                </c:pt>
                <c:pt idx="29">
                  <c:v>42745</c:v>
                </c:pt>
                <c:pt idx="30">
                  <c:v>42746</c:v>
                </c:pt>
                <c:pt idx="31">
                  <c:v>42747</c:v>
                </c:pt>
                <c:pt idx="32">
                  <c:v>42748</c:v>
                </c:pt>
                <c:pt idx="33">
                  <c:v>42749</c:v>
                </c:pt>
                <c:pt idx="34">
                  <c:v>42750</c:v>
                </c:pt>
                <c:pt idx="35">
                  <c:v>42751</c:v>
                </c:pt>
                <c:pt idx="36">
                  <c:v>42752</c:v>
                </c:pt>
                <c:pt idx="37">
                  <c:v>42753</c:v>
                </c:pt>
                <c:pt idx="38">
                  <c:v>42754</c:v>
                </c:pt>
                <c:pt idx="39">
                  <c:v>42755</c:v>
                </c:pt>
                <c:pt idx="40">
                  <c:v>42756</c:v>
                </c:pt>
                <c:pt idx="41">
                  <c:v>42757</c:v>
                </c:pt>
                <c:pt idx="42">
                  <c:v>42758</c:v>
                </c:pt>
                <c:pt idx="43">
                  <c:v>42759</c:v>
                </c:pt>
                <c:pt idx="44">
                  <c:v>42760</c:v>
                </c:pt>
                <c:pt idx="45">
                  <c:v>42761</c:v>
                </c:pt>
                <c:pt idx="46">
                  <c:v>42762</c:v>
                </c:pt>
                <c:pt idx="47">
                  <c:v>42763</c:v>
                </c:pt>
                <c:pt idx="48">
                  <c:v>42764</c:v>
                </c:pt>
                <c:pt idx="49">
                  <c:v>42765</c:v>
                </c:pt>
                <c:pt idx="50">
                  <c:v>42766</c:v>
                </c:pt>
                <c:pt idx="51">
                  <c:v>42767</c:v>
                </c:pt>
                <c:pt idx="52">
                  <c:v>42768</c:v>
                </c:pt>
                <c:pt idx="53">
                  <c:v>42769</c:v>
                </c:pt>
                <c:pt idx="54">
                  <c:v>42770</c:v>
                </c:pt>
                <c:pt idx="55">
                  <c:v>42771</c:v>
                </c:pt>
                <c:pt idx="56">
                  <c:v>42772</c:v>
                </c:pt>
                <c:pt idx="57">
                  <c:v>42773</c:v>
                </c:pt>
                <c:pt idx="58">
                  <c:v>42774</c:v>
                </c:pt>
                <c:pt idx="59">
                  <c:v>42775</c:v>
                </c:pt>
                <c:pt idx="60">
                  <c:v>42776</c:v>
                </c:pt>
                <c:pt idx="61">
                  <c:v>42777</c:v>
                </c:pt>
                <c:pt idx="62">
                  <c:v>42778</c:v>
                </c:pt>
                <c:pt idx="63">
                  <c:v>42779</c:v>
                </c:pt>
                <c:pt idx="64">
                  <c:v>42780</c:v>
                </c:pt>
                <c:pt idx="65">
                  <c:v>42781</c:v>
                </c:pt>
                <c:pt idx="66">
                  <c:v>42782</c:v>
                </c:pt>
                <c:pt idx="67">
                  <c:v>42783</c:v>
                </c:pt>
                <c:pt idx="68">
                  <c:v>42784</c:v>
                </c:pt>
                <c:pt idx="69">
                  <c:v>42785</c:v>
                </c:pt>
                <c:pt idx="70">
                  <c:v>42786</c:v>
                </c:pt>
                <c:pt idx="71">
                  <c:v>42787</c:v>
                </c:pt>
                <c:pt idx="72">
                  <c:v>42788</c:v>
                </c:pt>
                <c:pt idx="73">
                  <c:v>42789</c:v>
                </c:pt>
                <c:pt idx="74">
                  <c:v>42790</c:v>
                </c:pt>
                <c:pt idx="75">
                  <c:v>42791</c:v>
                </c:pt>
                <c:pt idx="76">
                  <c:v>42792</c:v>
                </c:pt>
                <c:pt idx="77">
                  <c:v>42793</c:v>
                </c:pt>
                <c:pt idx="78">
                  <c:v>42794</c:v>
                </c:pt>
                <c:pt idx="79">
                  <c:v>42795</c:v>
                </c:pt>
                <c:pt idx="80">
                  <c:v>42796</c:v>
                </c:pt>
                <c:pt idx="81">
                  <c:v>42797</c:v>
                </c:pt>
                <c:pt idx="82">
                  <c:v>42798</c:v>
                </c:pt>
                <c:pt idx="83">
                  <c:v>42799</c:v>
                </c:pt>
                <c:pt idx="84">
                  <c:v>42800</c:v>
                </c:pt>
                <c:pt idx="85">
                  <c:v>42801</c:v>
                </c:pt>
                <c:pt idx="86">
                  <c:v>42802</c:v>
                </c:pt>
                <c:pt idx="87">
                  <c:v>42803</c:v>
                </c:pt>
                <c:pt idx="88">
                  <c:v>42804</c:v>
                </c:pt>
                <c:pt idx="89">
                  <c:v>42805</c:v>
                </c:pt>
                <c:pt idx="90">
                  <c:v>42806</c:v>
                </c:pt>
                <c:pt idx="91">
                  <c:v>42807</c:v>
                </c:pt>
                <c:pt idx="92">
                  <c:v>42808</c:v>
                </c:pt>
                <c:pt idx="93">
                  <c:v>42809</c:v>
                </c:pt>
                <c:pt idx="94">
                  <c:v>42810</c:v>
                </c:pt>
                <c:pt idx="95">
                  <c:v>42811</c:v>
                </c:pt>
                <c:pt idx="96">
                  <c:v>42812</c:v>
                </c:pt>
                <c:pt idx="97">
                  <c:v>42813</c:v>
                </c:pt>
                <c:pt idx="98">
                  <c:v>42814</c:v>
                </c:pt>
                <c:pt idx="99">
                  <c:v>42815</c:v>
                </c:pt>
                <c:pt idx="100">
                  <c:v>42816</c:v>
                </c:pt>
                <c:pt idx="101">
                  <c:v>42817</c:v>
                </c:pt>
                <c:pt idx="102">
                  <c:v>42818</c:v>
                </c:pt>
                <c:pt idx="103">
                  <c:v>42819</c:v>
                </c:pt>
                <c:pt idx="104">
                  <c:v>42820</c:v>
                </c:pt>
                <c:pt idx="105">
                  <c:v>42821</c:v>
                </c:pt>
                <c:pt idx="106">
                  <c:v>42822</c:v>
                </c:pt>
                <c:pt idx="107">
                  <c:v>42823</c:v>
                </c:pt>
                <c:pt idx="108">
                  <c:v>42824</c:v>
                </c:pt>
                <c:pt idx="109">
                  <c:v>42825</c:v>
                </c:pt>
                <c:pt idx="110">
                  <c:v>42826</c:v>
                </c:pt>
                <c:pt idx="111">
                  <c:v>42827</c:v>
                </c:pt>
                <c:pt idx="112">
                  <c:v>42828</c:v>
                </c:pt>
                <c:pt idx="113">
                  <c:v>42829</c:v>
                </c:pt>
                <c:pt idx="114">
                  <c:v>42830</c:v>
                </c:pt>
                <c:pt idx="115">
                  <c:v>42831</c:v>
                </c:pt>
                <c:pt idx="116">
                  <c:v>42832</c:v>
                </c:pt>
                <c:pt idx="117">
                  <c:v>42833</c:v>
                </c:pt>
                <c:pt idx="118">
                  <c:v>42834</c:v>
                </c:pt>
                <c:pt idx="119">
                  <c:v>42835</c:v>
                </c:pt>
                <c:pt idx="120">
                  <c:v>42836</c:v>
                </c:pt>
                <c:pt idx="121">
                  <c:v>42837</c:v>
                </c:pt>
                <c:pt idx="122">
                  <c:v>42838</c:v>
                </c:pt>
                <c:pt idx="123">
                  <c:v>42839</c:v>
                </c:pt>
                <c:pt idx="124">
                  <c:v>42840</c:v>
                </c:pt>
                <c:pt idx="125">
                  <c:v>42841</c:v>
                </c:pt>
                <c:pt idx="126">
                  <c:v>42842</c:v>
                </c:pt>
                <c:pt idx="127">
                  <c:v>42843</c:v>
                </c:pt>
                <c:pt idx="128">
                  <c:v>42844</c:v>
                </c:pt>
                <c:pt idx="129">
                  <c:v>42845</c:v>
                </c:pt>
                <c:pt idx="130">
                  <c:v>42846</c:v>
                </c:pt>
                <c:pt idx="131">
                  <c:v>42847</c:v>
                </c:pt>
                <c:pt idx="132">
                  <c:v>42848</c:v>
                </c:pt>
                <c:pt idx="133">
                  <c:v>42849</c:v>
                </c:pt>
                <c:pt idx="134">
                  <c:v>42850</c:v>
                </c:pt>
                <c:pt idx="135">
                  <c:v>42851</c:v>
                </c:pt>
                <c:pt idx="136">
                  <c:v>42852</c:v>
                </c:pt>
                <c:pt idx="137">
                  <c:v>42853</c:v>
                </c:pt>
                <c:pt idx="138">
                  <c:v>42854</c:v>
                </c:pt>
                <c:pt idx="139">
                  <c:v>42855</c:v>
                </c:pt>
                <c:pt idx="140">
                  <c:v>42856</c:v>
                </c:pt>
                <c:pt idx="141">
                  <c:v>42857</c:v>
                </c:pt>
                <c:pt idx="142">
                  <c:v>42858</c:v>
                </c:pt>
                <c:pt idx="143">
                  <c:v>42859</c:v>
                </c:pt>
                <c:pt idx="144">
                  <c:v>42860</c:v>
                </c:pt>
                <c:pt idx="145">
                  <c:v>42861</c:v>
                </c:pt>
                <c:pt idx="146">
                  <c:v>42862</c:v>
                </c:pt>
                <c:pt idx="147">
                  <c:v>42863</c:v>
                </c:pt>
                <c:pt idx="148">
                  <c:v>42864</c:v>
                </c:pt>
                <c:pt idx="149">
                  <c:v>42865</c:v>
                </c:pt>
                <c:pt idx="150">
                  <c:v>42866</c:v>
                </c:pt>
                <c:pt idx="151">
                  <c:v>42867</c:v>
                </c:pt>
                <c:pt idx="152">
                  <c:v>42868</c:v>
                </c:pt>
                <c:pt idx="153">
                  <c:v>42869</c:v>
                </c:pt>
                <c:pt idx="154">
                  <c:v>42870</c:v>
                </c:pt>
                <c:pt idx="155">
                  <c:v>42871</c:v>
                </c:pt>
                <c:pt idx="156">
                  <c:v>42872</c:v>
                </c:pt>
                <c:pt idx="157">
                  <c:v>42873</c:v>
                </c:pt>
                <c:pt idx="158">
                  <c:v>42874</c:v>
                </c:pt>
                <c:pt idx="159">
                  <c:v>42875</c:v>
                </c:pt>
                <c:pt idx="160">
                  <c:v>42876</c:v>
                </c:pt>
                <c:pt idx="161">
                  <c:v>42877</c:v>
                </c:pt>
                <c:pt idx="162">
                  <c:v>42878</c:v>
                </c:pt>
                <c:pt idx="163">
                  <c:v>42879</c:v>
                </c:pt>
                <c:pt idx="164">
                  <c:v>42880</c:v>
                </c:pt>
                <c:pt idx="165">
                  <c:v>42881</c:v>
                </c:pt>
                <c:pt idx="166">
                  <c:v>42882</c:v>
                </c:pt>
                <c:pt idx="167">
                  <c:v>42883</c:v>
                </c:pt>
                <c:pt idx="168">
                  <c:v>42884</c:v>
                </c:pt>
                <c:pt idx="169">
                  <c:v>42885</c:v>
                </c:pt>
                <c:pt idx="170">
                  <c:v>42886</c:v>
                </c:pt>
                <c:pt idx="171">
                  <c:v>42887</c:v>
                </c:pt>
                <c:pt idx="172">
                  <c:v>42888</c:v>
                </c:pt>
                <c:pt idx="173">
                  <c:v>42889</c:v>
                </c:pt>
                <c:pt idx="174">
                  <c:v>42890</c:v>
                </c:pt>
                <c:pt idx="175">
                  <c:v>42891</c:v>
                </c:pt>
                <c:pt idx="176">
                  <c:v>42892</c:v>
                </c:pt>
                <c:pt idx="177">
                  <c:v>42893</c:v>
                </c:pt>
                <c:pt idx="178">
                  <c:v>42894</c:v>
                </c:pt>
                <c:pt idx="179">
                  <c:v>42895</c:v>
                </c:pt>
                <c:pt idx="180">
                  <c:v>42896</c:v>
                </c:pt>
                <c:pt idx="181">
                  <c:v>42897</c:v>
                </c:pt>
                <c:pt idx="182">
                  <c:v>42898</c:v>
                </c:pt>
                <c:pt idx="183">
                  <c:v>42899</c:v>
                </c:pt>
                <c:pt idx="184">
                  <c:v>42900</c:v>
                </c:pt>
                <c:pt idx="185">
                  <c:v>42901</c:v>
                </c:pt>
                <c:pt idx="186">
                  <c:v>42902</c:v>
                </c:pt>
                <c:pt idx="187">
                  <c:v>42903</c:v>
                </c:pt>
                <c:pt idx="188">
                  <c:v>42904</c:v>
                </c:pt>
                <c:pt idx="189">
                  <c:v>42905</c:v>
                </c:pt>
                <c:pt idx="190">
                  <c:v>42906</c:v>
                </c:pt>
                <c:pt idx="191">
                  <c:v>42907</c:v>
                </c:pt>
                <c:pt idx="192">
                  <c:v>42908</c:v>
                </c:pt>
                <c:pt idx="193">
                  <c:v>42909</c:v>
                </c:pt>
                <c:pt idx="194">
                  <c:v>42910</c:v>
                </c:pt>
                <c:pt idx="195">
                  <c:v>42911</c:v>
                </c:pt>
                <c:pt idx="196">
                  <c:v>42912</c:v>
                </c:pt>
              </c:numCache>
            </c:numRef>
          </c:xVal>
          <c:yVal>
            <c:numRef>
              <c:f>data!$C$2:$C$198</c:f>
              <c:numCache>
                <c:formatCode>General</c:formatCode>
                <c:ptCount val="197"/>
                <c:pt idx="0">
                  <c:v>8.1666666666666661</c:v>
                </c:pt>
                <c:pt idx="1">
                  <c:v>4</c:v>
                </c:pt>
                <c:pt idx="2">
                  <c:v>3.5</c:v>
                </c:pt>
                <c:pt idx="3">
                  <c:v>5.333333333333333</c:v>
                </c:pt>
                <c:pt idx="4">
                  <c:v>4.5</c:v>
                </c:pt>
                <c:pt idx="5">
                  <c:v>10.5</c:v>
                </c:pt>
                <c:pt idx="6">
                  <c:v>6</c:v>
                </c:pt>
                <c:pt idx="7">
                  <c:v>2.1666666666666665</c:v>
                </c:pt>
                <c:pt idx="8">
                  <c:v>4</c:v>
                </c:pt>
                <c:pt idx="9">
                  <c:v>6.833333333333333</c:v>
                </c:pt>
                <c:pt idx="10">
                  <c:v>2.6666666666666665</c:v>
                </c:pt>
                <c:pt idx="11">
                  <c:v>6.166666666666667</c:v>
                </c:pt>
                <c:pt idx="12">
                  <c:v>7.333333333333333</c:v>
                </c:pt>
                <c:pt idx="13">
                  <c:v>7.25</c:v>
                </c:pt>
                <c:pt idx="14">
                  <c:v>5.833333333333333</c:v>
                </c:pt>
                <c:pt idx="15">
                  <c:v>9</c:v>
                </c:pt>
                <c:pt idx="16">
                  <c:v>7.666666666666667</c:v>
                </c:pt>
                <c:pt idx="17">
                  <c:v>12</c:v>
                </c:pt>
                <c:pt idx="18">
                  <c:v>9</c:v>
                </c:pt>
                <c:pt idx="19">
                  <c:v>8</c:v>
                </c:pt>
                <c:pt idx="20">
                  <c:v>9.1666666666666661</c:v>
                </c:pt>
                <c:pt idx="21">
                  <c:v>5.166666666666667</c:v>
                </c:pt>
                <c:pt idx="22">
                  <c:v>7.333333333333333</c:v>
                </c:pt>
                <c:pt idx="23">
                  <c:v>7.666666666666667</c:v>
                </c:pt>
                <c:pt idx="24">
                  <c:v>6.166666666666667</c:v>
                </c:pt>
                <c:pt idx="25">
                  <c:v>4</c:v>
                </c:pt>
                <c:pt idx="26">
                  <c:v>5</c:v>
                </c:pt>
                <c:pt idx="27">
                  <c:v>8</c:v>
                </c:pt>
                <c:pt idx="28">
                  <c:v>3.5</c:v>
                </c:pt>
                <c:pt idx="29">
                  <c:v>4</c:v>
                </c:pt>
                <c:pt idx="30">
                  <c:v>3</c:v>
                </c:pt>
                <c:pt idx="31">
                  <c:v>7</c:v>
                </c:pt>
                <c:pt idx="32">
                  <c:v>1.6666666666666667</c:v>
                </c:pt>
                <c:pt idx="33">
                  <c:v>12</c:v>
                </c:pt>
                <c:pt idx="34">
                  <c:v>7</c:v>
                </c:pt>
                <c:pt idx="35">
                  <c:v>4.333333333333333</c:v>
                </c:pt>
                <c:pt idx="36">
                  <c:v>3.8333333333333335</c:v>
                </c:pt>
                <c:pt idx="37">
                  <c:v>6.666666666666667</c:v>
                </c:pt>
                <c:pt idx="38">
                  <c:v>2</c:v>
                </c:pt>
                <c:pt idx="39">
                  <c:v>4.5</c:v>
                </c:pt>
                <c:pt idx="40">
                  <c:v>9.8333333333333339</c:v>
                </c:pt>
                <c:pt idx="41">
                  <c:v>7.916666666666667</c:v>
                </c:pt>
                <c:pt idx="42">
                  <c:v>0</c:v>
                </c:pt>
                <c:pt idx="43">
                  <c:v>9.3333333333333339</c:v>
                </c:pt>
                <c:pt idx="44">
                  <c:v>3.4166666666666665</c:v>
                </c:pt>
                <c:pt idx="45">
                  <c:v>2.6666666666666665</c:v>
                </c:pt>
                <c:pt idx="46">
                  <c:v>4.5</c:v>
                </c:pt>
                <c:pt idx="47">
                  <c:v>10.5</c:v>
                </c:pt>
                <c:pt idx="48">
                  <c:v>7.5</c:v>
                </c:pt>
                <c:pt idx="49">
                  <c:v>10.5</c:v>
                </c:pt>
                <c:pt idx="50">
                  <c:v>5.166666666666667</c:v>
                </c:pt>
                <c:pt idx="51">
                  <c:v>5.583333333333333</c:v>
                </c:pt>
                <c:pt idx="52">
                  <c:v>4.666666666666667</c:v>
                </c:pt>
                <c:pt idx="53">
                  <c:v>4.5</c:v>
                </c:pt>
                <c:pt idx="54">
                  <c:v>14.666666666666666</c:v>
                </c:pt>
                <c:pt idx="55">
                  <c:v>6.833333333333333</c:v>
                </c:pt>
                <c:pt idx="56">
                  <c:v>5.666666666666667</c:v>
                </c:pt>
                <c:pt idx="57">
                  <c:v>4.166666666666667</c:v>
                </c:pt>
                <c:pt idx="58">
                  <c:v>8.3333333333333339</c:v>
                </c:pt>
                <c:pt idx="59">
                  <c:v>6</c:v>
                </c:pt>
                <c:pt idx="60">
                  <c:v>4.166666666666667</c:v>
                </c:pt>
                <c:pt idx="61">
                  <c:v>11.5</c:v>
                </c:pt>
                <c:pt idx="62">
                  <c:v>7.5</c:v>
                </c:pt>
                <c:pt idx="63">
                  <c:v>4.333333333333333</c:v>
                </c:pt>
                <c:pt idx="64">
                  <c:v>6</c:v>
                </c:pt>
                <c:pt idx="65">
                  <c:v>3.6666666666666665</c:v>
                </c:pt>
                <c:pt idx="66">
                  <c:v>10.5</c:v>
                </c:pt>
                <c:pt idx="67">
                  <c:v>7</c:v>
                </c:pt>
                <c:pt idx="68">
                  <c:v>9.3333333333333339</c:v>
                </c:pt>
                <c:pt idx="69">
                  <c:v>8.6666666666666661</c:v>
                </c:pt>
                <c:pt idx="70">
                  <c:v>7.333333333333333</c:v>
                </c:pt>
                <c:pt idx="71">
                  <c:v>4</c:v>
                </c:pt>
                <c:pt idx="72">
                  <c:v>4.166666666666667</c:v>
                </c:pt>
                <c:pt idx="73">
                  <c:v>4</c:v>
                </c:pt>
                <c:pt idx="74">
                  <c:v>5</c:v>
                </c:pt>
                <c:pt idx="75">
                  <c:v>8.3333333333333339</c:v>
                </c:pt>
                <c:pt idx="76">
                  <c:v>7</c:v>
                </c:pt>
                <c:pt idx="77">
                  <c:v>2.5</c:v>
                </c:pt>
                <c:pt idx="78">
                  <c:v>6.333333333333333</c:v>
                </c:pt>
                <c:pt idx="79">
                  <c:v>4</c:v>
                </c:pt>
                <c:pt idx="80">
                  <c:v>4.5</c:v>
                </c:pt>
                <c:pt idx="81">
                  <c:v>4</c:v>
                </c:pt>
                <c:pt idx="82">
                  <c:v>9</c:v>
                </c:pt>
                <c:pt idx="83">
                  <c:v>4.5</c:v>
                </c:pt>
                <c:pt idx="84">
                  <c:v>3.3333333333333335</c:v>
                </c:pt>
                <c:pt idx="85">
                  <c:v>7.5</c:v>
                </c:pt>
                <c:pt idx="86">
                  <c:v>5.166666666666667</c:v>
                </c:pt>
                <c:pt idx="87">
                  <c:v>4.5</c:v>
                </c:pt>
                <c:pt idx="88">
                  <c:v>1</c:v>
                </c:pt>
                <c:pt idx="89">
                  <c:v>9</c:v>
                </c:pt>
                <c:pt idx="90">
                  <c:v>6.166666666666667</c:v>
                </c:pt>
                <c:pt idx="91">
                  <c:v>8.1666666666666661</c:v>
                </c:pt>
                <c:pt idx="92">
                  <c:v>2.5</c:v>
                </c:pt>
                <c:pt idx="93">
                  <c:v>8</c:v>
                </c:pt>
                <c:pt idx="94">
                  <c:v>9</c:v>
                </c:pt>
                <c:pt idx="95">
                  <c:v>7.333333333333333</c:v>
                </c:pt>
                <c:pt idx="96">
                  <c:v>5</c:v>
                </c:pt>
                <c:pt idx="97">
                  <c:v>5.666666666666667</c:v>
                </c:pt>
                <c:pt idx="98">
                  <c:v>4.5</c:v>
                </c:pt>
                <c:pt idx="99">
                  <c:v>4</c:v>
                </c:pt>
                <c:pt idx="100">
                  <c:v>0.83333333333333337</c:v>
                </c:pt>
                <c:pt idx="101">
                  <c:v>10.5</c:v>
                </c:pt>
                <c:pt idx="102">
                  <c:v>7.833333333333333</c:v>
                </c:pt>
                <c:pt idx="103">
                  <c:v>4.5</c:v>
                </c:pt>
                <c:pt idx="104">
                  <c:v>7.666666666666667</c:v>
                </c:pt>
                <c:pt idx="105">
                  <c:v>6.333333333333333</c:v>
                </c:pt>
                <c:pt idx="106">
                  <c:v>0</c:v>
                </c:pt>
                <c:pt idx="107">
                  <c:v>5.416666666666667</c:v>
                </c:pt>
                <c:pt idx="108">
                  <c:v>6.5</c:v>
                </c:pt>
                <c:pt idx="109">
                  <c:v>2.3333333333333335</c:v>
                </c:pt>
                <c:pt idx="110">
                  <c:v>6</c:v>
                </c:pt>
                <c:pt idx="111">
                  <c:v>7.5</c:v>
                </c:pt>
                <c:pt idx="112">
                  <c:v>8</c:v>
                </c:pt>
                <c:pt idx="113">
                  <c:v>1.5</c:v>
                </c:pt>
                <c:pt idx="114">
                  <c:v>5.166666666666667</c:v>
                </c:pt>
                <c:pt idx="115">
                  <c:v>5.5</c:v>
                </c:pt>
                <c:pt idx="116">
                  <c:v>4.333333333333333</c:v>
                </c:pt>
                <c:pt idx="117">
                  <c:v>8.3333333333333339</c:v>
                </c:pt>
                <c:pt idx="118">
                  <c:v>8.5</c:v>
                </c:pt>
                <c:pt idx="119">
                  <c:v>2</c:v>
                </c:pt>
                <c:pt idx="120">
                  <c:v>9.5</c:v>
                </c:pt>
                <c:pt idx="121">
                  <c:v>5</c:v>
                </c:pt>
                <c:pt idx="122">
                  <c:v>4.5</c:v>
                </c:pt>
                <c:pt idx="123">
                  <c:v>3.1666666666666665</c:v>
                </c:pt>
                <c:pt idx="124">
                  <c:v>7.833333333333333</c:v>
                </c:pt>
                <c:pt idx="125">
                  <c:v>8</c:v>
                </c:pt>
                <c:pt idx="126">
                  <c:v>9</c:v>
                </c:pt>
                <c:pt idx="127">
                  <c:v>2.5</c:v>
                </c:pt>
                <c:pt idx="128">
                  <c:v>7.5</c:v>
                </c:pt>
                <c:pt idx="129">
                  <c:v>12</c:v>
                </c:pt>
                <c:pt idx="130">
                  <c:v>7.5</c:v>
                </c:pt>
                <c:pt idx="131">
                  <c:v>4.75</c:v>
                </c:pt>
                <c:pt idx="132">
                  <c:v>10.25</c:v>
                </c:pt>
                <c:pt idx="133">
                  <c:v>2.25</c:v>
                </c:pt>
                <c:pt idx="134">
                  <c:v>3.4166666666666665</c:v>
                </c:pt>
                <c:pt idx="135">
                  <c:v>5.333333333333333</c:v>
                </c:pt>
                <c:pt idx="136">
                  <c:v>2.6666666666666665</c:v>
                </c:pt>
                <c:pt idx="137">
                  <c:v>7</c:v>
                </c:pt>
                <c:pt idx="138">
                  <c:v>9.5</c:v>
                </c:pt>
                <c:pt idx="139">
                  <c:v>14</c:v>
                </c:pt>
                <c:pt idx="140">
                  <c:v>7</c:v>
                </c:pt>
                <c:pt idx="141">
                  <c:v>7</c:v>
                </c:pt>
                <c:pt idx="142">
                  <c:v>3.5</c:v>
                </c:pt>
                <c:pt idx="143">
                  <c:v>3</c:v>
                </c:pt>
                <c:pt idx="144">
                  <c:v>2</c:v>
                </c:pt>
                <c:pt idx="145">
                  <c:v>11.5</c:v>
                </c:pt>
                <c:pt idx="146">
                  <c:v>11</c:v>
                </c:pt>
                <c:pt idx="147">
                  <c:v>3.5</c:v>
                </c:pt>
                <c:pt idx="148">
                  <c:v>4</c:v>
                </c:pt>
                <c:pt idx="149">
                  <c:v>7</c:v>
                </c:pt>
                <c:pt idx="150">
                  <c:v>7</c:v>
                </c:pt>
                <c:pt idx="151">
                  <c:v>6.5</c:v>
                </c:pt>
                <c:pt idx="152">
                  <c:v>14.333333333333334</c:v>
                </c:pt>
                <c:pt idx="153">
                  <c:v>9.6833333333333336</c:v>
                </c:pt>
                <c:pt idx="154">
                  <c:v>5</c:v>
                </c:pt>
                <c:pt idx="155">
                  <c:v>10.5</c:v>
                </c:pt>
                <c:pt idx="156">
                  <c:v>4</c:v>
                </c:pt>
                <c:pt idx="157">
                  <c:v>8</c:v>
                </c:pt>
                <c:pt idx="158">
                  <c:v>3.5</c:v>
                </c:pt>
                <c:pt idx="159">
                  <c:v>12.583333333333334</c:v>
                </c:pt>
                <c:pt idx="160">
                  <c:v>10.5</c:v>
                </c:pt>
                <c:pt idx="161">
                  <c:v>4</c:v>
                </c:pt>
                <c:pt idx="162">
                  <c:v>8</c:v>
                </c:pt>
                <c:pt idx="163">
                  <c:v>5</c:v>
                </c:pt>
                <c:pt idx="164">
                  <c:v>5</c:v>
                </c:pt>
                <c:pt idx="165">
                  <c:v>2</c:v>
                </c:pt>
                <c:pt idx="166">
                  <c:v>12</c:v>
                </c:pt>
                <c:pt idx="167">
                  <c:v>9.6666666666666661</c:v>
                </c:pt>
                <c:pt idx="168">
                  <c:v>2.1666666666666665</c:v>
                </c:pt>
                <c:pt idx="169">
                  <c:v>4.7</c:v>
                </c:pt>
                <c:pt idx="170">
                  <c:v>3</c:v>
                </c:pt>
                <c:pt idx="171">
                  <c:v>7.416666666666667</c:v>
                </c:pt>
                <c:pt idx="172">
                  <c:v>1.9166666666666667</c:v>
                </c:pt>
                <c:pt idx="173">
                  <c:v>13.416666666666666</c:v>
                </c:pt>
                <c:pt idx="174">
                  <c:v>8.5</c:v>
                </c:pt>
                <c:pt idx="175">
                  <c:v>8.75</c:v>
                </c:pt>
                <c:pt idx="176">
                  <c:v>3.5</c:v>
                </c:pt>
                <c:pt idx="177">
                  <c:v>6.666666666666667</c:v>
                </c:pt>
                <c:pt idx="178">
                  <c:v>4.833333333333333</c:v>
                </c:pt>
                <c:pt idx="179">
                  <c:v>4.5</c:v>
                </c:pt>
                <c:pt idx="180">
                  <c:v>10</c:v>
                </c:pt>
                <c:pt idx="181">
                  <c:v>7.5</c:v>
                </c:pt>
                <c:pt idx="182">
                  <c:v>4.166666666666667</c:v>
                </c:pt>
                <c:pt idx="183">
                  <c:v>7.25</c:v>
                </c:pt>
                <c:pt idx="184">
                  <c:v>5.5</c:v>
                </c:pt>
                <c:pt idx="185">
                  <c:v>6.5</c:v>
                </c:pt>
                <c:pt idx="186">
                  <c:v>3.4166666666666665</c:v>
                </c:pt>
                <c:pt idx="187">
                  <c:v>10.916666666666666</c:v>
                </c:pt>
                <c:pt idx="188">
                  <c:v>9.0833333333333339</c:v>
                </c:pt>
                <c:pt idx="189">
                  <c:v>8.75</c:v>
                </c:pt>
                <c:pt idx="190">
                  <c:v>4</c:v>
                </c:pt>
                <c:pt idx="191">
                  <c:v>2.5</c:v>
                </c:pt>
                <c:pt idx="192">
                  <c:v>9.8333333333333339</c:v>
                </c:pt>
                <c:pt idx="193">
                  <c:v>7.833333333333333</c:v>
                </c:pt>
                <c:pt idx="194">
                  <c:v>7.166666666666667</c:v>
                </c:pt>
                <c:pt idx="195">
                  <c:v>4.166666666666667</c:v>
                </c:pt>
                <c:pt idx="196">
                  <c:v>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D-484D-B0A3-3235CEFDC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64847"/>
        <c:axId val="403747343"/>
      </c:scatterChart>
      <c:valAx>
        <c:axId val="18276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5D5D5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latin typeface="Helvetica LT Std" panose="020B0504020202020204" pitchFamily="34" charset="0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LT Std Light" panose="020B0403020202020204" pitchFamily="34" charset="0"/>
                <a:ea typeface="+mn-ea"/>
                <a:cs typeface="+mn-cs"/>
              </a:defRPr>
            </a:pPr>
            <a:endParaRPr lang="en-US"/>
          </a:p>
        </c:txPr>
        <c:crossAx val="403747343"/>
        <c:crosses val="autoZero"/>
        <c:crossBetween val="midCat"/>
        <c:majorUnit val="30"/>
      </c:valAx>
      <c:valAx>
        <c:axId val="40374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5D5D5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latin typeface="Helvetica LT Std" panose="020B0504020202020204" pitchFamily="34" charset="0"/>
                  </a:rPr>
                  <a:t>Hours of sleep per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LT Std Light" panose="020B0403020202020204" pitchFamily="34" charset="0"/>
                <a:ea typeface="+mn-ea"/>
                <a:cs typeface="+mn-cs"/>
              </a:defRPr>
            </a:pPr>
            <a:endParaRPr lang="en-US"/>
          </a:p>
        </c:txPr>
        <c:crossAx val="18276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EDEDED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rgbClr val="494B4D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rgbClr val="494B4D"/>
                </a:solidFill>
                <a:latin typeface="Helvetica LT Std" panose="020B0504020202020204" pitchFamily="34" charset="0"/>
              </a:rPr>
              <a:t>Daily Amount of Sleep</a:t>
            </a:r>
          </a:p>
          <a:p>
            <a:pPr algn="l">
              <a:defRPr>
                <a:solidFill>
                  <a:srgbClr val="494B4D"/>
                </a:solidFill>
              </a:defRPr>
            </a:pPr>
            <a:r>
              <a:rPr lang="en-US" sz="1200">
                <a:solidFill>
                  <a:srgbClr val="494B4D"/>
                </a:solidFill>
                <a:latin typeface="Helvetica LT Std Light" panose="020B0403020202020204" pitchFamily="34" charset="0"/>
              </a:rPr>
              <a:t>December</a:t>
            </a:r>
            <a:r>
              <a:rPr lang="en-US" sz="1200" baseline="0">
                <a:solidFill>
                  <a:srgbClr val="494B4D"/>
                </a:solidFill>
                <a:latin typeface="Helvetica LT Std Light" panose="020B0403020202020204" pitchFamily="34" charset="0"/>
              </a:rPr>
              <a:t> 12 - June 26</a:t>
            </a:r>
          </a:p>
        </c:rich>
      </c:tx>
      <c:layout>
        <c:manualLayout>
          <c:xMode val="edge"/>
          <c:yMode val="edge"/>
          <c:x val="6.7522036669861146E-2"/>
          <c:y val="3.38566303580204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rgbClr val="494B4D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677731833808999E-2"/>
          <c:y val="0.17679341380961749"/>
          <c:w val="0.88062453267516128"/>
          <c:h val="0.70527037100032053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DATE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BEBEBE"/>
              </a:solidFill>
              <a:ln w="9525">
                <a:noFill/>
              </a:ln>
              <a:effectLst/>
            </c:spPr>
          </c:marker>
          <c:trendline>
            <c:name>Moving Average (7 days)</c:name>
            <c:spPr>
              <a:ln w="19050" cap="rnd">
                <a:solidFill>
                  <a:srgbClr val="FC0007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name>Moving Average (30 days)</c:name>
            <c:spPr>
              <a:ln w="19050" cap="rnd">
                <a:solidFill>
                  <a:srgbClr val="008FD5"/>
                </a:solidFill>
                <a:prstDash val="sysDot"/>
              </a:ln>
              <a:effectLst/>
            </c:spPr>
            <c:trendlineType val="movingAvg"/>
            <c:period val="30"/>
            <c:dispRSqr val="0"/>
            <c:dispEq val="0"/>
          </c:trendline>
          <c:xVal>
            <c:numRef>
              <c:f>data!$A$2:$A$198</c:f>
              <c:numCache>
                <c:formatCode>m/d/yyyy</c:formatCode>
                <c:ptCount val="197"/>
                <c:pt idx="0">
                  <c:v>42716</c:v>
                </c:pt>
                <c:pt idx="1">
                  <c:v>42717</c:v>
                </c:pt>
                <c:pt idx="2">
                  <c:v>42718</c:v>
                </c:pt>
                <c:pt idx="3">
                  <c:v>42719</c:v>
                </c:pt>
                <c:pt idx="4">
                  <c:v>42720</c:v>
                </c:pt>
                <c:pt idx="5">
                  <c:v>42721</c:v>
                </c:pt>
                <c:pt idx="6">
                  <c:v>42722</c:v>
                </c:pt>
                <c:pt idx="7">
                  <c:v>42723</c:v>
                </c:pt>
                <c:pt idx="8">
                  <c:v>42724</c:v>
                </c:pt>
                <c:pt idx="9">
                  <c:v>42725</c:v>
                </c:pt>
                <c:pt idx="10">
                  <c:v>42726</c:v>
                </c:pt>
                <c:pt idx="11">
                  <c:v>42727</c:v>
                </c:pt>
                <c:pt idx="12">
                  <c:v>42728</c:v>
                </c:pt>
                <c:pt idx="13">
                  <c:v>42729</c:v>
                </c:pt>
                <c:pt idx="14">
                  <c:v>42730</c:v>
                </c:pt>
                <c:pt idx="15">
                  <c:v>42731</c:v>
                </c:pt>
                <c:pt idx="16">
                  <c:v>42732</c:v>
                </c:pt>
                <c:pt idx="17">
                  <c:v>42733</c:v>
                </c:pt>
                <c:pt idx="18">
                  <c:v>42734</c:v>
                </c:pt>
                <c:pt idx="19">
                  <c:v>42735</c:v>
                </c:pt>
                <c:pt idx="20">
                  <c:v>42736</c:v>
                </c:pt>
                <c:pt idx="21">
                  <c:v>42737</c:v>
                </c:pt>
                <c:pt idx="22">
                  <c:v>42738</c:v>
                </c:pt>
                <c:pt idx="23">
                  <c:v>42739</c:v>
                </c:pt>
                <c:pt idx="24">
                  <c:v>42740</c:v>
                </c:pt>
                <c:pt idx="25">
                  <c:v>42741</c:v>
                </c:pt>
                <c:pt idx="26">
                  <c:v>42742</c:v>
                </c:pt>
                <c:pt idx="27">
                  <c:v>42743</c:v>
                </c:pt>
                <c:pt idx="28">
                  <c:v>42744</c:v>
                </c:pt>
                <c:pt idx="29">
                  <c:v>42745</c:v>
                </c:pt>
                <c:pt idx="30">
                  <c:v>42746</c:v>
                </c:pt>
                <c:pt idx="31">
                  <c:v>42747</c:v>
                </c:pt>
                <c:pt idx="32">
                  <c:v>42748</c:v>
                </c:pt>
                <c:pt idx="33">
                  <c:v>42749</c:v>
                </c:pt>
                <c:pt idx="34">
                  <c:v>42750</c:v>
                </c:pt>
                <c:pt idx="35">
                  <c:v>42751</c:v>
                </c:pt>
                <c:pt idx="36">
                  <c:v>42752</c:v>
                </c:pt>
                <c:pt idx="37">
                  <c:v>42753</c:v>
                </c:pt>
                <c:pt idx="38">
                  <c:v>42754</c:v>
                </c:pt>
                <c:pt idx="39">
                  <c:v>42755</c:v>
                </c:pt>
                <c:pt idx="40">
                  <c:v>42756</c:v>
                </c:pt>
                <c:pt idx="41">
                  <c:v>42757</c:v>
                </c:pt>
                <c:pt idx="42">
                  <c:v>42758</c:v>
                </c:pt>
                <c:pt idx="43">
                  <c:v>42759</c:v>
                </c:pt>
                <c:pt idx="44">
                  <c:v>42760</c:v>
                </c:pt>
                <c:pt idx="45">
                  <c:v>42761</c:v>
                </c:pt>
                <c:pt idx="46">
                  <c:v>42762</c:v>
                </c:pt>
                <c:pt idx="47">
                  <c:v>42763</c:v>
                </c:pt>
                <c:pt idx="48">
                  <c:v>42764</c:v>
                </c:pt>
                <c:pt idx="49">
                  <c:v>42765</c:v>
                </c:pt>
                <c:pt idx="50">
                  <c:v>42766</c:v>
                </c:pt>
                <c:pt idx="51">
                  <c:v>42767</c:v>
                </c:pt>
                <c:pt idx="52">
                  <c:v>42768</c:v>
                </c:pt>
                <c:pt idx="53">
                  <c:v>42769</c:v>
                </c:pt>
                <c:pt idx="54">
                  <c:v>42770</c:v>
                </c:pt>
                <c:pt idx="55">
                  <c:v>42771</c:v>
                </c:pt>
                <c:pt idx="56">
                  <c:v>42772</c:v>
                </c:pt>
                <c:pt idx="57">
                  <c:v>42773</c:v>
                </c:pt>
                <c:pt idx="58">
                  <c:v>42774</c:v>
                </c:pt>
                <c:pt idx="59">
                  <c:v>42775</c:v>
                </c:pt>
                <c:pt idx="60">
                  <c:v>42776</c:v>
                </c:pt>
                <c:pt idx="61">
                  <c:v>42777</c:v>
                </c:pt>
                <c:pt idx="62">
                  <c:v>42778</c:v>
                </c:pt>
                <c:pt idx="63">
                  <c:v>42779</c:v>
                </c:pt>
                <c:pt idx="64">
                  <c:v>42780</c:v>
                </c:pt>
                <c:pt idx="65">
                  <c:v>42781</c:v>
                </c:pt>
                <c:pt idx="66">
                  <c:v>42782</c:v>
                </c:pt>
                <c:pt idx="67">
                  <c:v>42783</c:v>
                </c:pt>
                <c:pt idx="68">
                  <c:v>42784</c:v>
                </c:pt>
                <c:pt idx="69">
                  <c:v>42785</c:v>
                </c:pt>
                <c:pt idx="70">
                  <c:v>42786</c:v>
                </c:pt>
                <c:pt idx="71">
                  <c:v>42787</c:v>
                </c:pt>
                <c:pt idx="72">
                  <c:v>42788</c:v>
                </c:pt>
                <c:pt idx="73">
                  <c:v>42789</c:v>
                </c:pt>
                <c:pt idx="74">
                  <c:v>42790</c:v>
                </c:pt>
                <c:pt idx="75">
                  <c:v>42791</c:v>
                </c:pt>
                <c:pt idx="76">
                  <c:v>42792</c:v>
                </c:pt>
                <c:pt idx="77">
                  <c:v>42793</c:v>
                </c:pt>
                <c:pt idx="78">
                  <c:v>42794</c:v>
                </c:pt>
                <c:pt idx="79">
                  <c:v>42795</c:v>
                </c:pt>
                <c:pt idx="80">
                  <c:v>42796</c:v>
                </c:pt>
                <c:pt idx="81">
                  <c:v>42797</c:v>
                </c:pt>
                <c:pt idx="82">
                  <c:v>42798</c:v>
                </c:pt>
                <c:pt idx="83">
                  <c:v>42799</c:v>
                </c:pt>
                <c:pt idx="84">
                  <c:v>42800</c:v>
                </c:pt>
                <c:pt idx="85">
                  <c:v>42801</c:v>
                </c:pt>
                <c:pt idx="86">
                  <c:v>42802</c:v>
                </c:pt>
                <c:pt idx="87">
                  <c:v>42803</c:v>
                </c:pt>
                <c:pt idx="88">
                  <c:v>42804</c:v>
                </c:pt>
                <c:pt idx="89">
                  <c:v>42805</c:v>
                </c:pt>
                <c:pt idx="90">
                  <c:v>42806</c:v>
                </c:pt>
                <c:pt idx="91">
                  <c:v>42807</c:v>
                </c:pt>
                <c:pt idx="92">
                  <c:v>42808</c:v>
                </c:pt>
                <c:pt idx="93">
                  <c:v>42809</c:v>
                </c:pt>
                <c:pt idx="94">
                  <c:v>42810</c:v>
                </c:pt>
                <c:pt idx="95">
                  <c:v>42811</c:v>
                </c:pt>
                <c:pt idx="96">
                  <c:v>42812</c:v>
                </c:pt>
                <c:pt idx="97">
                  <c:v>42813</c:v>
                </c:pt>
                <c:pt idx="98">
                  <c:v>42814</c:v>
                </c:pt>
                <c:pt idx="99">
                  <c:v>42815</c:v>
                </c:pt>
                <c:pt idx="100">
                  <c:v>42816</c:v>
                </c:pt>
                <c:pt idx="101">
                  <c:v>42817</c:v>
                </c:pt>
                <c:pt idx="102">
                  <c:v>42818</c:v>
                </c:pt>
                <c:pt idx="103">
                  <c:v>42819</c:v>
                </c:pt>
                <c:pt idx="104">
                  <c:v>42820</c:v>
                </c:pt>
                <c:pt idx="105">
                  <c:v>42821</c:v>
                </c:pt>
                <c:pt idx="106">
                  <c:v>42822</c:v>
                </c:pt>
                <c:pt idx="107">
                  <c:v>42823</c:v>
                </c:pt>
                <c:pt idx="108">
                  <c:v>42824</c:v>
                </c:pt>
                <c:pt idx="109">
                  <c:v>42825</c:v>
                </c:pt>
                <c:pt idx="110">
                  <c:v>42826</c:v>
                </c:pt>
                <c:pt idx="111">
                  <c:v>42827</c:v>
                </c:pt>
                <c:pt idx="112">
                  <c:v>42828</c:v>
                </c:pt>
                <c:pt idx="113">
                  <c:v>42829</c:v>
                </c:pt>
                <c:pt idx="114">
                  <c:v>42830</c:v>
                </c:pt>
                <c:pt idx="115">
                  <c:v>42831</c:v>
                </c:pt>
                <c:pt idx="116">
                  <c:v>42832</c:v>
                </c:pt>
                <c:pt idx="117">
                  <c:v>42833</c:v>
                </c:pt>
                <c:pt idx="118">
                  <c:v>42834</c:v>
                </c:pt>
                <c:pt idx="119">
                  <c:v>42835</c:v>
                </c:pt>
                <c:pt idx="120">
                  <c:v>42836</c:v>
                </c:pt>
                <c:pt idx="121">
                  <c:v>42837</c:v>
                </c:pt>
                <c:pt idx="122">
                  <c:v>42838</c:v>
                </c:pt>
                <c:pt idx="123">
                  <c:v>42839</c:v>
                </c:pt>
                <c:pt idx="124">
                  <c:v>42840</c:v>
                </c:pt>
                <c:pt idx="125">
                  <c:v>42841</c:v>
                </c:pt>
                <c:pt idx="126">
                  <c:v>42842</c:v>
                </c:pt>
                <c:pt idx="127">
                  <c:v>42843</c:v>
                </c:pt>
                <c:pt idx="128">
                  <c:v>42844</c:v>
                </c:pt>
                <c:pt idx="129">
                  <c:v>42845</c:v>
                </c:pt>
                <c:pt idx="130">
                  <c:v>42846</c:v>
                </c:pt>
                <c:pt idx="131">
                  <c:v>42847</c:v>
                </c:pt>
                <c:pt idx="132">
                  <c:v>42848</c:v>
                </c:pt>
                <c:pt idx="133">
                  <c:v>42849</c:v>
                </c:pt>
                <c:pt idx="134">
                  <c:v>42850</c:v>
                </c:pt>
                <c:pt idx="135">
                  <c:v>42851</c:v>
                </c:pt>
                <c:pt idx="136">
                  <c:v>42852</c:v>
                </c:pt>
                <c:pt idx="137">
                  <c:v>42853</c:v>
                </c:pt>
                <c:pt idx="138">
                  <c:v>42854</c:v>
                </c:pt>
                <c:pt idx="139">
                  <c:v>42855</c:v>
                </c:pt>
                <c:pt idx="140">
                  <c:v>42856</c:v>
                </c:pt>
                <c:pt idx="141">
                  <c:v>42857</c:v>
                </c:pt>
                <c:pt idx="142">
                  <c:v>42858</c:v>
                </c:pt>
                <c:pt idx="143">
                  <c:v>42859</c:v>
                </c:pt>
                <c:pt idx="144">
                  <c:v>42860</c:v>
                </c:pt>
                <c:pt idx="145">
                  <c:v>42861</c:v>
                </c:pt>
                <c:pt idx="146">
                  <c:v>42862</c:v>
                </c:pt>
                <c:pt idx="147">
                  <c:v>42863</c:v>
                </c:pt>
                <c:pt idx="148">
                  <c:v>42864</c:v>
                </c:pt>
                <c:pt idx="149">
                  <c:v>42865</c:v>
                </c:pt>
                <c:pt idx="150">
                  <c:v>42866</c:v>
                </c:pt>
                <c:pt idx="151">
                  <c:v>42867</c:v>
                </c:pt>
                <c:pt idx="152">
                  <c:v>42868</c:v>
                </c:pt>
                <c:pt idx="153">
                  <c:v>42869</c:v>
                </c:pt>
                <c:pt idx="154">
                  <c:v>42870</c:v>
                </c:pt>
                <c:pt idx="155">
                  <c:v>42871</c:v>
                </c:pt>
                <c:pt idx="156">
                  <c:v>42872</c:v>
                </c:pt>
                <c:pt idx="157">
                  <c:v>42873</c:v>
                </c:pt>
                <c:pt idx="158">
                  <c:v>42874</c:v>
                </c:pt>
                <c:pt idx="159">
                  <c:v>42875</c:v>
                </c:pt>
                <c:pt idx="160">
                  <c:v>42876</c:v>
                </c:pt>
                <c:pt idx="161">
                  <c:v>42877</c:v>
                </c:pt>
                <c:pt idx="162">
                  <c:v>42878</c:v>
                </c:pt>
                <c:pt idx="163">
                  <c:v>42879</c:v>
                </c:pt>
                <c:pt idx="164">
                  <c:v>42880</c:v>
                </c:pt>
                <c:pt idx="165">
                  <c:v>42881</c:v>
                </c:pt>
                <c:pt idx="166">
                  <c:v>42882</c:v>
                </c:pt>
                <c:pt idx="167">
                  <c:v>42883</c:v>
                </c:pt>
                <c:pt idx="168">
                  <c:v>42884</c:v>
                </c:pt>
                <c:pt idx="169">
                  <c:v>42885</c:v>
                </c:pt>
                <c:pt idx="170">
                  <c:v>42886</c:v>
                </c:pt>
                <c:pt idx="171">
                  <c:v>42887</c:v>
                </c:pt>
                <c:pt idx="172">
                  <c:v>42888</c:v>
                </c:pt>
                <c:pt idx="173">
                  <c:v>42889</c:v>
                </c:pt>
                <c:pt idx="174">
                  <c:v>42890</c:v>
                </c:pt>
                <c:pt idx="175">
                  <c:v>42891</c:v>
                </c:pt>
                <c:pt idx="176">
                  <c:v>42892</c:v>
                </c:pt>
                <c:pt idx="177">
                  <c:v>42893</c:v>
                </c:pt>
                <c:pt idx="178">
                  <c:v>42894</c:v>
                </c:pt>
                <c:pt idx="179">
                  <c:v>42895</c:v>
                </c:pt>
                <c:pt idx="180">
                  <c:v>42896</c:v>
                </c:pt>
                <c:pt idx="181">
                  <c:v>42897</c:v>
                </c:pt>
                <c:pt idx="182">
                  <c:v>42898</c:v>
                </c:pt>
                <c:pt idx="183">
                  <c:v>42899</c:v>
                </c:pt>
                <c:pt idx="184">
                  <c:v>42900</c:v>
                </c:pt>
                <c:pt idx="185">
                  <c:v>42901</c:v>
                </c:pt>
                <c:pt idx="186">
                  <c:v>42902</c:v>
                </c:pt>
                <c:pt idx="187">
                  <c:v>42903</c:v>
                </c:pt>
                <c:pt idx="188">
                  <c:v>42904</c:v>
                </c:pt>
                <c:pt idx="189">
                  <c:v>42905</c:v>
                </c:pt>
                <c:pt idx="190">
                  <c:v>42906</c:v>
                </c:pt>
                <c:pt idx="191">
                  <c:v>42907</c:v>
                </c:pt>
                <c:pt idx="192">
                  <c:v>42908</c:v>
                </c:pt>
                <c:pt idx="193">
                  <c:v>42909</c:v>
                </c:pt>
                <c:pt idx="194">
                  <c:v>42910</c:v>
                </c:pt>
                <c:pt idx="195">
                  <c:v>42911</c:v>
                </c:pt>
                <c:pt idx="196">
                  <c:v>42912</c:v>
                </c:pt>
              </c:numCache>
            </c:numRef>
          </c:xVal>
          <c:yVal>
            <c:numRef>
              <c:f>data!$C$2:$C$198</c:f>
              <c:numCache>
                <c:formatCode>General</c:formatCode>
                <c:ptCount val="197"/>
                <c:pt idx="0">
                  <c:v>8.1666666666666661</c:v>
                </c:pt>
                <c:pt idx="1">
                  <c:v>4</c:v>
                </c:pt>
                <c:pt idx="2">
                  <c:v>3.5</c:v>
                </c:pt>
                <c:pt idx="3">
                  <c:v>5.333333333333333</c:v>
                </c:pt>
                <c:pt idx="4">
                  <c:v>4.5</c:v>
                </c:pt>
                <c:pt idx="5">
                  <c:v>10.5</c:v>
                </c:pt>
                <c:pt idx="6">
                  <c:v>6</c:v>
                </c:pt>
                <c:pt idx="7">
                  <c:v>2.1666666666666665</c:v>
                </c:pt>
                <c:pt idx="8">
                  <c:v>4</c:v>
                </c:pt>
                <c:pt idx="9">
                  <c:v>6.833333333333333</c:v>
                </c:pt>
                <c:pt idx="10">
                  <c:v>2.6666666666666665</c:v>
                </c:pt>
                <c:pt idx="11">
                  <c:v>6.166666666666667</c:v>
                </c:pt>
                <c:pt idx="12">
                  <c:v>7.333333333333333</c:v>
                </c:pt>
                <c:pt idx="13">
                  <c:v>7.25</c:v>
                </c:pt>
                <c:pt idx="14">
                  <c:v>5.833333333333333</c:v>
                </c:pt>
                <c:pt idx="15">
                  <c:v>9</c:v>
                </c:pt>
                <c:pt idx="16">
                  <c:v>7.666666666666667</c:v>
                </c:pt>
                <c:pt idx="17">
                  <c:v>12</c:v>
                </c:pt>
                <c:pt idx="18">
                  <c:v>9</c:v>
                </c:pt>
                <c:pt idx="19">
                  <c:v>8</c:v>
                </c:pt>
                <c:pt idx="20">
                  <c:v>9.1666666666666661</c:v>
                </c:pt>
                <c:pt idx="21">
                  <c:v>5.166666666666667</c:v>
                </c:pt>
                <c:pt idx="22">
                  <c:v>7.333333333333333</c:v>
                </c:pt>
                <c:pt idx="23">
                  <c:v>7.666666666666667</c:v>
                </c:pt>
                <c:pt idx="24">
                  <c:v>6.166666666666667</c:v>
                </c:pt>
                <c:pt idx="25">
                  <c:v>4</c:v>
                </c:pt>
                <c:pt idx="26">
                  <c:v>5</c:v>
                </c:pt>
                <c:pt idx="27">
                  <c:v>8</c:v>
                </c:pt>
                <c:pt idx="28">
                  <c:v>3.5</c:v>
                </c:pt>
                <c:pt idx="29">
                  <c:v>4</c:v>
                </c:pt>
                <c:pt idx="30">
                  <c:v>3</c:v>
                </c:pt>
                <c:pt idx="31">
                  <c:v>7</c:v>
                </c:pt>
                <c:pt idx="32">
                  <c:v>1.6666666666666667</c:v>
                </c:pt>
                <c:pt idx="33">
                  <c:v>12</c:v>
                </c:pt>
                <c:pt idx="34">
                  <c:v>7</c:v>
                </c:pt>
                <c:pt idx="35">
                  <c:v>4.333333333333333</c:v>
                </c:pt>
                <c:pt idx="36">
                  <c:v>3.8333333333333335</c:v>
                </c:pt>
                <c:pt idx="37">
                  <c:v>6.666666666666667</c:v>
                </c:pt>
                <c:pt idx="38">
                  <c:v>2</c:v>
                </c:pt>
                <c:pt idx="39">
                  <c:v>4.5</c:v>
                </c:pt>
                <c:pt idx="40">
                  <c:v>9.8333333333333339</c:v>
                </c:pt>
                <c:pt idx="41">
                  <c:v>7.916666666666667</c:v>
                </c:pt>
                <c:pt idx="42">
                  <c:v>0</c:v>
                </c:pt>
                <c:pt idx="43">
                  <c:v>9.3333333333333339</c:v>
                </c:pt>
                <c:pt idx="44">
                  <c:v>3.4166666666666665</c:v>
                </c:pt>
                <c:pt idx="45">
                  <c:v>2.6666666666666665</c:v>
                </c:pt>
                <c:pt idx="46">
                  <c:v>4.5</c:v>
                </c:pt>
                <c:pt idx="47">
                  <c:v>10.5</c:v>
                </c:pt>
                <c:pt idx="48">
                  <c:v>7.5</c:v>
                </c:pt>
                <c:pt idx="49">
                  <c:v>10.5</c:v>
                </c:pt>
                <c:pt idx="50">
                  <c:v>5.166666666666667</c:v>
                </c:pt>
                <c:pt idx="51">
                  <c:v>5.583333333333333</c:v>
                </c:pt>
                <c:pt idx="52">
                  <c:v>4.666666666666667</c:v>
                </c:pt>
                <c:pt idx="53">
                  <c:v>4.5</c:v>
                </c:pt>
                <c:pt idx="54">
                  <c:v>14.666666666666666</c:v>
                </c:pt>
                <c:pt idx="55">
                  <c:v>6.833333333333333</c:v>
                </c:pt>
                <c:pt idx="56">
                  <c:v>5.666666666666667</c:v>
                </c:pt>
                <c:pt idx="57">
                  <c:v>4.166666666666667</c:v>
                </c:pt>
                <c:pt idx="58">
                  <c:v>8.3333333333333339</c:v>
                </c:pt>
                <c:pt idx="59">
                  <c:v>6</c:v>
                </c:pt>
                <c:pt idx="60">
                  <c:v>4.166666666666667</c:v>
                </c:pt>
                <c:pt idx="61">
                  <c:v>11.5</c:v>
                </c:pt>
                <c:pt idx="62">
                  <c:v>7.5</c:v>
                </c:pt>
                <c:pt idx="63">
                  <c:v>4.333333333333333</c:v>
                </c:pt>
                <c:pt idx="64">
                  <c:v>6</c:v>
                </c:pt>
                <c:pt idx="65">
                  <c:v>3.6666666666666665</c:v>
                </c:pt>
                <c:pt idx="66">
                  <c:v>10.5</c:v>
                </c:pt>
                <c:pt idx="67">
                  <c:v>7</c:v>
                </c:pt>
                <c:pt idx="68">
                  <c:v>9.3333333333333339</c:v>
                </c:pt>
                <c:pt idx="69">
                  <c:v>8.6666666666666661</c:v>
                </c:pt>
                <c:pt idx="70">
                  <c:v>7.333333333333333</c:v>
                </c:pt>
                <c:pt idx="71">
                  <c:v>4</c:v>
                </c:pt>
                <c:pt idx="72">
                  <c:v>4.166666666666667</c:v>
                </c:pt>
                <c:pt idx="73">
                  <c:v>4</c:v>
                </c:pt>
                <c:pt idx="74">
                  <c:v>5</c:v>
                </c:pt>
                <c:pt idx="75">
                  <c:v>8.3333333333333339</c:v>
                </c:pt>
                <c:pt idx="76">
                  <c:v>7</c:v>
                </c:pt>
                <c:pt idx="77">
                  <c:v>2.5</c:v>
                </c:pt>
                <c:pt idx="78">
                  <c:v>6.333333333333333</c:v>
                </c:pt>
                <c:pt idx="79">
                  <c:v>4</c:v>
                </c:pt>
                <c:pt idx="80">
                  <c:v>4.5</c:v>
                </c:pt>
                <c:pt idx="81">
                  <c:v>4</c:v>
                </c:pt>
                <c:pt idx="82">
                  <c:v>9</c:v>
                </c:pt>
                <c:pt idx="83">
                  <c:v>4.5</c:v>
                </c:pt>
                <c:pt idx="84">
                  <c:v>3.3333333333333335</c:v>
                </c:pt>
                <c:pt idx="85">
                  <c:v>7.5</c:v>
                </c:pt>
                <c:pt idx="86">
                  <c:v>5.166666666666667</c:v>
                </c:pt>
                <c:pt idx="87">
                  <c:v>4.5</c:v>
                </c:pt>
                <c:pt idx="88">
                  <c:v>1</c:v>
                </c:pt>
                <c:pt idx="89">
                  <c:v>9</c:v>
                </c:pt>
                <c:pt idx="90">
                  <c:v>6.166666666666667</c:v>
                </c:pt>
                <c:pt idx="91">
                  <c:v>8.1666666666666661</c:v>
                </c:pt>
                <c:pt idx="92">
                  <c:v>2.5</c:v>
                </c:pt>
                <c:pt idx="93">
                  <c:v>8</c:v>
                </c:pt>
                <c:pt idx="94">
                  <c:v>9</c:v>
                </c:pt>
                <c:pt idx="95">
                  <c:v>7.333333333333333</c:v>
                </c:pt>
                <c:pt idx="96">
                  <c:v>5</c:v>
                </c:pt>
                <c:pt idx="97">
                  <c:v>5.666666666666667</c:v>
                </c:pt>
                <c:pt idx="98">
                  <c:v>4.5</c:v>
                </c:pt>
                <c:pt idx="99">
                  <c:v>4</c:v>
                </c:pt>
                <c:pt idx="100">
                  <c:v>0.83333333333333337</c:v>
                </c:pt>
                <c:pt idx="101">
                  <c:v>10.5</c:v>
                </c:pt>
                <c:pt idx="102">
                  <c:v>7.833333333333333</c:v>
                </c:pt>
                <c:pt idx="103">
                  <c:v>4.5</c:v>
                </c:pt>
                <c:pt idx="104">
                  <c:v>7.666666666666667</c:v>
                </c:pt>
                <c:pt idx="105">
                  <c:v>6.333333333333333</c:v>
                </c:pt>
                <c:pt idx="106">
                  <c:v>0</c:v>
                </c:pt>
                <c:pt idx="107">
                  <c:v>5.416666666666667</c:v>
                </c:pt>
                <c:pt idx="108">
                  <c:v>6.5</c:v>
                </c:pt>
                <c:pt idx="109">
                  <c:v>2.3333333333333335</c:v>
                </c:pt>
                <c:pt idx="110">
                  <c:v>6</c:v>
                </c:pt>
                <c:pt idx="111">
                  <c:v>7.5</c:v>
                </c:pt>
                <c:pt idx="112">
                  <c:v>8</c:v>
                </c:pt>
                <c:pt idx="113">
                  <c:v>1.5</c:v>
                </c:pt>
                <c:pt idx="114">
                  <c:v>5.166666666666667</c:v>
                </c:pt>
                <c:pt idx="115">
                  <c:v>5.5</c:v>
                </c:pt>
                <c:pt idx="116">
                  <c:v>4.333333333333333</c:v>
                </c:pt>
                <c:pt idx="117">
                  <c:v>8.3333333333333339</c:v>
                </c:pt>
                <c:pt idx="118">
                  <c:v>8.5</c:v>
                </c:pt>
                <c:pt idx="119">
                  <c:v>2</c:v>
                </c:pt>
                <c:pt idx="120">
                  <c:v>9.5</c:v>
                </c:pt>
                <c:pt idx="121">
                  <c:v>5</c:v>
                </c:pt>
                <c:pt idx="122">
                  <c:v>4.5</c:v>
                </c:pt>
                <c:pt idx="123">
                  <c:v>3.1666666666666665</c:v>
                </c:pt>
                <c:pt idx="124">
                  <c:v>7.833333333333333</c:v>
                </c:pt>
                <c:pt idx="125">
                  <c:v>8</c:v>
                </c:pt>
                <c:pt idx="126">
                  <c:v>9</c:v>
                </c:pt>
                <c:pt idx="127">
                  <c:v>2.5</c:v>
                </c:pt>
                <c:pt idx="128">
                  <c:v>7.5</c:v>
                </c:pt>
                <c:pt idx="129">
                  <c:v>12</c:v>
                </c:pt>
                <c:pt idx="130">
                  <c:v>7.5</c:v>
                </c:pt>
                <c:pt idx="131">
                  <c:v>4.75</c:v>
                </c:pt>
                <c:pt idx="132">
                  <c:v>10.25</c:v>
                </c:pt>
                <c:pt idx="133">
                  <c:v>2.25</c:v>
                </c:pt>
                <c:pt idx="134">
                  <c:v>3.4166666666666665</c:v>
                </c:pt>
                <c:pt idx="135">
                  <c:v>5.333333333333333</c:v>
                </c:pt>
                <c:pt idx="136">
                  <c:v>2.6666666666666665</c:v>
                </c:pt>
                <c:pt idx="137">
                  <c:v>7</c:v>
                </c:pt>
                <c:pt idx="138">
                  <c:v>9.5</c:v>
                </c:pt>
                <c:pt idx="139">
                  <c:v>14</c:v>
                </c:pt>
                <c:pt idx="140">
                  <c:v>7</c:v>
                </c:pt>
                <c:pt idx="141">
                  <c:v>7</c:v>
                </c:pt>
                <c:pt idx="142">
                  <c:v>3.5</c:v>
                </c:pt>
                <c:pt idx="143">
                  <c:v>3</c:v>
                </c:pt>
                <c:pt idx="144">
                  <c:v>2</c:v>
                </c:pt>
                <c:pt idx="145">
                  <c:v>11.5</c:v>
                </c:pt>
                <c:pt idx="146">
                  <c:v>11</c:v>
                </c:pt>
                <c:pt idx="147">
                  <c:v>3.5</c:v>
                </c:pt>
                <c:pt idx="148">
                  <c:v>4</c:v>
                </c:pt>
                <c:pt idx="149">
                  <c:v>7</c:v>
                </c:pt>
                <c:pt idx="150">
                  <c:v>7</c:v>
                </c:pt>
                <c:pt idx="151">
                  <c:v>6.5</c:v>
                </c:pt>
                <c:pt idx="152">
                  <c:v>14.333333333333334</c:v>
                </c:pt>
                <c:pt idx="153">
                  <c:v>9.6833333333333336</c:v>
                </c:pt>
                <c:pt idx="154">
                  <c:v>5</c:v>
                </c:pt>
                <c:pt idx="155">
                  <c:v>10.5</c:v>
                </c:pt>
                <c:pt idx="156">
                  <c:v>4</c:v>
                </c:pt>
                <c:pt idx="157">
                  <c:v>8</c:v>
                </c:pt>
                <c:pt idx="158">
                  <c:v>3.5</c:v>
                </c:pt>
                <c:pt idx="159">
                  <c:v>12.583333333333334</c:v>
                </c:pt>
                <c:pt idx="160">
                  <c:v>10.5</c:v>
                </c:pt>
                <c:pt idx="161">
                  <c:v>4</c:v>
                </c:pt>
                <c:pt idx="162">
                  <c:v>8</c:v>
                </c:pt>
                <c:pt idx="163">
                  <c:v>5</c:v>
                </c:pt>
                <c:pt idx="164">
                  <c:v>5</c:v>
                </c:pt>
                <c:pt idx="165">
                  <c:v>2</c:v>
                </c:pt>
                <c:pt idx="166">
                  <c:v>12</c:v>
                </c:pt>
                <c:pt idx="167">
                  <c:v>9.6666666666666661</c:v>
                </c:pt>
                <c:pt idx="168">
                  <c:v>2.1666666666666665</c:v>
                </c:pt>
                <c:pt idx="169">
                  <c:v>4.7</c:v>
                </c:pt>
                <c:pt idx="170">
                  <c:v>3</c:v>
                </c:pt>
                <c:pt idx="171">
                  <c:v>7.416666666666667</c:v>
                </c:pt>
                <c:pt idx="172">
                  <c:v>1.9166666666666667</c:v>
                </c:pt>
                <c:pt idx="173">
                  <c:v>13.416666666666666</c:v>
                </c:pt>
                <c:pt idx="174">
                  <c:v>8.5</c:v>
                </c:pt>
                <c:pt idx="175">
                  <c:v>8.75</c:v>
                </c:pt>
                <c:pt idx="176">
                  <c:v>3.5</c:v>
                </c:pt>
                <c:pt idx="177">
                  <c:v>6.666666666666667</c:v>
                </c:pt>
                <c:pt idx="178">
                  <c:v>4.833333333333333</c:v>
                </c:pt>
                <c:pt idx="179">
                  <c:v>4.5</c:v>
                </c:pt>
                <c:pt idx="180">
                  <c:v>10</c:v>
                </c:pt>
                <c:pt idx="181">
                  <c:v>7.5</c:v>
                </c:pt>
                <c:pt idx="182">
                  <c:v>4.166666666666667</c:v>
                </c:pt>
                <c:pt idx="183">
                  <c:v>7.25</c:v>
                </c:pt>
                <c:pt idx="184">
                  <c:v>5.5</c:v>
                </c:pt>
                <c:pt idx="185">
                  <c:v>6.5</c:v>
                </c:pt>
                <c:pt idx="186">
                  <c:v>3.4166666666666665</c:v>
                </c:pt>
                <c:pt idx="187">
                  <c:v>10.916666666666666</c:v>
                </c:pt>
                <c:pt idx="188">
                  <c:v>9.0833333333333339</c:v>
                </c:pt>
                <c:pt idx="189">
                  <c:v>8.75</c:v>
                </c:pt>
                <c:pt idx="190">
                  <c:v>4</c:v>
                </c:pt>
                <c:pt idx="191">
                  <c:v>2.5</c:v>
                </c:pt>
                <c:pt idx="192">
                  <c:v>9.8333333333333339</c:v>
                </c:pt>
                <c:pt idx="193">
                  <c:v>7.833333333333333</c:v>
                </c:pt>
                <c:pt idx="194">
                  <c:v>7.166666666666667</c:v>
                </c:pt>
                <c:pt idx="195">
                  <c:v>4.166666666666667</c:v>
                </c:pt>
                <c:pt idx="196">
                  <c:v>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28-4F6A-A153-53F2C629C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64847"/>
        <c:axId val="403747343"/>
      </c:scatterChart>
      <c:valAx>
        <c:axId val="18276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5D5D5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latin typeface="Helvetica LT Std" panose="020B0504020202020204" pitchFamily="34" charset="0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LT Std Light" panose="020B0403020202020204" pitchFamily="34" charset="0"/>
                <a:ea typeface="+mn-ea"/>
                <a:cs typeface="+mn-cs"/>
              </a:defRPr>
            </a:pPr>
            <a:endParaRPr lang="en-US"/>
          </a:p>
        </c:txPr>
        <c:crossAx val="403747343"/>
        <c:crosses val="autoZero"/>
        <c:crossBetween val="midCat"/>
        <c:majorUnit val="30"/>
      </c:valAx>
      <c:valAx>
        <c:axId val="40374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5D5D5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latin typeface="Helvetica LT Std" panose="020B0504020202020204" pitchFamily="34" charset="0"/>
                  </a:rPr>
                  <a:t>Hours of sleep per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LT Std Light" panose="020B0403020202020204" pitchFamily="34" charset="0"/>
                <a:ea typeface="+mn-ea"/>
                <a:cs typeface="+mn-cs"/>
              </a:defRPr>
            </a:pPr>
            <a:endParaRPr lang="en-US"/>
          </a:p>
        </c:txPr>
        <c:crossAx val="18276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EDEDED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rgbClr val="494B4D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rgbClr val="494B4D"/>
                </a:solidFill>
                <a:latin typeface="Helvetica LT Std" panose="020B0504020202020204" pitchFamily="34" charset="0"/>
              </a:rPr>
              <a:t>Daily Amount of Sleep</a:t>
            </a:r>
          </a:p>
          <a:p>
            <a:pPr algn="l">
              <a:defRPr>
                <a:solidFill>
                  <a:srgbClr val="494B4D"/>
                </a:solidFill>
              </a:defRPr>
            </a:pPr>
            <a:r>
              <a:rPr lang="en-US" sz="1200">
                <a:solidFill>
                  <a:srgbClr val="494B4D"/>
                </a:solidFill>
                <a:latin typeface="Helvetica LT Std Light" panose="020B0403020202020204" pitchFamily="34" charset="0"/>
              </a:rPr>
              <a:t>December</a:t>
            </a:r>
            <a:r>
              <a:rPr lang="en-US" sz="1200" baseline="0">
                <a:solidFill>
                  <a:srgbClr val="494B4D"/>
                </a:solidFill>
                <a:latin typeface="Helvetica LT Std Light" panose="020B0403020202020204" pitchFamily="34" charset="0"/>
              </a:rPr>
              <a:t> 12 - June 26</a:t>
            </a:r>
          </a:p>
        </c:rich>
      </c:tx>
      <c:layout>
        <c:manualLayout>
          <c:xMode val="edge"/>
          <c:yMode val="edge"/>
          <c:x val="6.7522036669861146E-2"/>
          <c:y val="3.38566303580204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rgbClr val="494B4D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677731833808999E-2"/>
          <c:y val="0.17679341380961749"/>
          <c:w val="0.88062453267516128"/>
          <c:h val="0.70527037100032053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DATE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BEBEBE"/>
              </a:solidFill>
              <a:ln w="9525">
                <a:noFill/>
              </a:ln>
              <a:effectLst/>
            </c:spPr>
          </c:marker>
          <c:trendline>
            <c:name>Moving Average (7 days)</c:name>
            <c:spPr>
              <a:ln w="19050" cap="rnd">
                <a:solidFill>
                  <a:srgbClr val="FC0007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name>Moving Average (30 days)</c:name>
            <c:spPr>
              <a:ln w="19050" cap="rnd">
                <a:solidFill>
                  <a:srgbClr val="008FD5"/>
                </a:solidFill>
                <a:prstDash val="sysDot"/>
              </a:ln>
              <a:effectLst/>
            </c:spPr>
            <c:trendlineType val="movingAvg"/>
            <c:period val="30"/>
            <c:dispRSqr val="0"/>
            <c:dispEq val="0"/>
          </c:trendline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data!$A$2:$A$198</c:f>
              <c:numCache>
                <c:formatCode>m/d/yyyy</c:formatCode>
                <c:ptCount val="197"/>
                <c:pt idx="0">
                  <c:v>42716</c:v>
                </c:pt>
                <c:pt idx="1">
                  <c:v>42717</c:v>
                </c:pt>
                <c:pt idx="2">
                  <c:v>42718</c:v>
                </c:pt>
                <c:pt idx="3">
                  <c:v>42719</c:v>
                </c:pt>
                <c:pt idx="4">
                  <c:v>42720</c:v>
                </c:pt>
                <c:pt idx="5">
                  <c:v>42721</c:v>
                </c:pt>
                <c:pt idx="6">
                  <c:v>42722</c:v>
                </c:pt>
                <c:pt idx="7">
                  <c:v>42723</c:v>
                </c:pt>
                <c:pt idx="8">
                  <c:v>42724</c:v>
                </c:pt>
                <c:pt idx="9">
                  <c:v>42725</c:v>
                </c:pt>
                <c:pt idx="10">
                  <c:v>42726</c:v>
                </c:pt>
                <c:pt idx="11">
                  <c:v>42727</c:v>
                </c:pt>
                <c:pt idx="12">
                  <c:v>42728</c:v>
                </c:pt>
                <c:pt idx="13">
                  <c:v>42729</c:v>
                </c:pt>
                <c:pt idx="14">
                  <c:v>42730</c:v>
                </c:pt>
                <c:pt idx="15">
                  <c:v>42731</c:v>
                </c:pt>
                <c:pt idx="16">
                  <c:v>42732</c:v>
                </c:pt>
                <c:pt idx="17">
                  <c:v>42733</c:v>
                </c:pt>
                <c:pt idx="18">
                  <c:v>42734</c:v>
                </c:pt>
                <c:pt idx="19">
                  <c:v>42735</c:v>
                </c:pt>
                <c:pt idx="20">
                  <c:v>42736</c:v>
                </c:pt>
                <c:pt idx="21">
                  <c:v>42737</c:v>
                </c:pt>
                <c:pt idx="22">
                  <c:v>42738</c:v>
                </c:pt>
                <c:pt idx="23">
                  <c:v>42739</c:v>
                </c:pt>
                <c:pt idx="24">
                  <c:v>42740</c:v>
                </c:pt>
                <c:pt idx="25">
                  <c:v>42741</c:v>
                </c:pt>
                <c:pt idx="26">
                  <c:v>42742</c:v>
                </c:pt>
                <c:pt idx="27">
                  <c:v>42743</c:v>
                </c:pt>
                <c:pt idx="28">
                  <c:v>42744</c:v>
                </c:pt>
                <c:pt idx="29">
                  <c:v>42745</c:v>
                </c:pt>
                <c:pt idx="30">
                  <c:v>42746</c:v>
                </c:pt>
                <c:pt idx="31">
                  <c:v>42747</c:v>
                </c:pt>
                <c:pt idx="32">
                  <c:v>42748</c:v>
                </c:pt>
                <c:pt idx="33">
                  <c:v>42749</c:v>
                </c:pt>
                <c:pt idx="34">
                  <c:v>42750</c:v>
                </c:pt>
                <c:pt idx="35">
                  <c:v>42751</c:v>
                </c:pt>
                <c:pt idx="36">
                  <c:v>42752</c:v>
                </c:pt>
                <c:pt idx="37">
                  <c:v>42753</c:v>
                </c:pt>
                <c:pt idx="38">
                  <c:v>42754</c:v>
                </c:pt>
                <c:pt idx="39">
                  <c:v>42755</c:v>
                </c:pt>
                <c:pt idx="40">
                  <c:v>42756</c:v>
                </c:pt>
                <c:pt idx="41">
                  <c:v>42757</c:v>
                </c:pt>
                <c:pt idx="42">
                  <c:v>42758</c:v>
                </c:pt>
                <c:pt idx="43">
                  <c:v>42759</c:v>
                </c:pt>
                <c:pt idx="44">
                  <c:v>42760</c:v>
                </c:pt>
                <c:pt idx="45">
                  <c:v>42761</c:v>
                </c:pt>
                <c:pt idx="46">
                  <c:v>42762</c:v>
                </c:pt>
                <c:pt idx="47">
                  <c:v>42763</c:v>
                </c:pt>
                <c:pt idx="48">
                  <c:v>42764</c:v>
                </c:pt>
                <c:pt idx="49">
                  <c:v>42765</c:v>
                </c:pt>
                <c:pt idx="50">
                  <c:v>42766</c:v>
                </c:pt>
                <c:pt idx="51">
                  <c:v>42767</c:v>
                </c:pt>
                <c:pt idx="52">
                  <c:v>42768</c:v>
                </c:pt>
                <c:pt idx="53">
                  <c:v>42769</c:v>
                </c:pt>
                <c:pt idx="54">
                  <c:v>42770</c:v>
                </c:pt>
                <c:pt idx="55">
                  <c:v>42771</c:v>
                </c:pt>
                <c:pt idx="56">
                  <c:v>42772</c:v>
                </c:pt>
                <c:pt idx="57">
                  <c:v>42773</c:v>
                </c:pt>
                <c:pt idx="58">
                  <c:v>42774</c:v>
                </c:pt>
                <c:pt idx="59">
                  <c:v>42775</c:v>
                </c:pt>
                <c:pt idx="60">
                  <c:v>42776</c:v>
                </c:pt>
                <c:pt idx="61">
                  <c:v>42777</c:v>
                </c:pt>
                <c:pt idx="62">
                  <c:v>42778</c:v>
                </c:pt>
                <c:pt idx="63">
                  <c:v>42779</c:v>
                </c:pt>
                <c:pt idx="64">
                  <c:v>42780</c:v>
                </c:pt>
                <c:pt idx="65">
                  <c:v>42781</c:v>
                </c:pt>
                <c:pt idx="66">
                  <c:v>42782</c:v>
                </c:pt>
                <c:pt idx="67">
                  <c:v>42783</c:v>
                </c:pt>
                <c:pt idx="68">
                  <c:v>42784</c:v>
                </c:pt>
                <c:pt idx="69">
                  <c:v>42785</c:v>
                </c:pt>
                <c:pt idx="70">
                  <c:v>42786</c:v>
                </c:pt>
                <c:pt idx="71">
                  <c:v>42787</c:v>
                </c:pt>
                <c:pt idx="72">
                  <c:v>42788</c:v>
                </c:pt>
                <c:pt idx="73">
                  <c:v>42789</c:v>
                </c:pt>
                <c:pt idx="74">
                  <c:v>42790</c:v>
                </c:pt>
                <c:pt idx="75">
                  <c:v>42791</c:v>
                </c:pt>
                <c:pt idx="76">
                  <c:v>42792</c:v>
                </c:pt>
                <c:pt idx="77">
                  <c:v>42793</c:v>
                </c:pt>
                <c:pt idx="78">
                  <c:v>42794</c:v>
                </c:pt>
                <c:pt idx="79">
                  <c:v>42795</c:v>
                </c:pt>
                <c:pt idx="80">
                  <c:v>42796</c:v>
                </c:pt>
                <c:pt idx="81">
                  <c:v>42797</c:v>
                </c:pt>
                <c:pt idx="82">
                  <c:v>42798</c:v>
                </c:pt>
                <c:pt idx="83">
                  <c:v>42799</c:v>
                </c:pt>
                <c:pt idx="84">
                  <c:v>42800</c:v>
                </c:pt>
                <c:pt idx="85">
                  <c:v>42801</c:v>
                </c:pt>
                <c:pt idx="86">
                  <c:v>42802</c:v>
                </c:pt>
                <c:pt idx="87">
                  <c:v>42803</c:v>
                </c:pt>
                <c:pt idx="88">
                  <c:v>42804</c:v>
                </c:pt>
                <c:pt idx="89">
                  <c:v>42805</c:v>
                </c:pt>
                <c:pt idx="90">
                  <c:v>42806</c:v>
                </c:pt>
                <c:pt idx="91">
                  <c:v>42807</c:v>
                </c:pt>
                <c:pt idx="92">
                  <c:v>42808</c:v>
                </c:pt>
                <c:pt idx="93">
                  <c:v>42809</c:v>
                </c:pt>
                <c:pt idx="94">
                  <c:v>42810</c:v>
                </c:pt>
                <c:pt idx="95">
                  <c:v>42811</c:v>
                </c:pt>
                <c:pt idx="96">
                  <c:v>42812</c:v>
                </c:pt>
                <c:pt idx="97">
                  <c:v>42813</c:v>
                </c:pt>
                <c:pt idx="98">
                  <c:v>42814</c:v>
                </c:pt>
                <c:pt idx="99">
                  <c:v>42815</c:v>
                </c:pt>
                <c:pt idx="100">
                  <c:v>42816</c:v>
                </c:pt>
                <c:pt idx="101">
                  <c:v>42817</c:v>
                </c:pt>
                <c:pt idx="102">
                  <c:v>42818</c:v>
                </c:pt>
                <c:pt idx="103">
                  <c:v>42819</c:v>
                </c:pt>
                <c:pt idx="104">
                  <c:v>42820</c:v>
                </c:pt>
                <c:pt idx="105">
                  <c:v>42821</c:v>
                </c:pt>
                <c:pt idx="106">
                  <c:v>42822</c:v>
                </c:pt>
                <c:pt idx="107">
                  <c:v>42823</c:v>
                </c:pt>
                <c:pt idx="108">
                  <c:v>42824</c:v>
                </c:pt>
                <c:pt idx="109">
                  <c:v>42825</c:v>
                </c:pt>
                <c:pt idx="110">
                  <c:v>42826</c:v>
                </c:pt>
                <c:pt idx="111">
                  <c:v>42827</c:v>
                </c:pt>
                <c:pt idx="112">
                  <c:v>42828</c:v>
                </c:pt>
                <c:pt idx="113">
                  <c:v>42829</c:v>
                </c:pt>
                <c:pt idx="114">
                  <c:v>42830</c:v>
                </c:pt>
                <c:pt idx="115">
                  <c:v>42831</c:v>
                </c:pt>
                <c:pt idx="116">
                  <c:v>42832</c:v>
                </c:pt>
                <c:pt idx="117">
                  <c:v>42833</c:v>
                </c:pt>
                <c:pt idx="118">
                  <c:v>42834</c:v>
                </c:pt>
                <c:pt idx="119">
                  <c:v>42835</c:v>
                </c:pt>
                <c:pt idx="120">
                  <c:v>42836</c:v>
                </c:pt>
                <c:pt idx="121">
                  <c:v>42837</c:v>
                </c:pt>
                <c:pt idx="122">
                  <c:v>42838</c:v>
                </c:pt>
                <c:pt idx="123">
                  <c:v>42839</c:v>
                </c:pt>
                <c:pt idx="124">
                  <c:v>42840</c:v>
                </c:pt>
                <c:pt idx="125">
                  <c:v>42841</c:v>
                </c:pt>
                <c:pt idx="126">
                  <c:v>42842</c:v>
                </c:pt>
                <c:pt idx="127">
                  <c:v>42843</c:v>
                </c:pt>
                <c:pt idx="128">
                  <c:v>42844</c:v>
                </c:pt>
                <c:pt idx="129">
                  <c:v>42845</c:v>
                </c:pt>
                <c:pt idx="130">
                  <c:v>42846</c:v>
                </c:pt>
                <c:pt idx="131">
                  <c:v>42847</c:v>
                </c:pt>
                <c:pt idx="132">
                  <c:v>42848</c:v>
                </c:pt>
                <c:pt idx="133">
                  <c:v>42849</c:v>
                </c:pt>
                <c:pt idx="134">
                  <c:v>42850</c:v>
                </c:pt>
                <c:pt idx="135">
                  <c:v>42851</c:v>
                </c:pt>
                <c:pt idx="136">
                  <c:v>42852</c:v>
                </c:pt>
                <c:pt idx="137">
                  <c:v>42853</c:v>
                </c:pt>
                <c:pt idx="138">
                  <c:v>42854</c:v>
                </c:pt>
                <c:pt idx="139">
                  <c:v>42855</c:v>
                </c:pt>
                <c:pt idx="140">
                  <c:v>42856</c:v>
                </c:pt>
                <c:pt idx="141">
                  <c:v>42857</c:v>
                </c:pt>
                <c:pt idx="142">
                  <c:v>42858</c:v>
                </c:pt>
                <c:pt idx="143">
                  <c:v>42859</c:v>
                </c:pt>
                <c:pt idx="144">
                  <c:v>42860</c:v>
                </c:pt>
                <c:pt idx="145">
                  <c:v>42861</c:v>
                </c:pt>
                <c:pt idx="146">
                  <c:v>42862</c:v>
                </c:pt>
                <c:pt idx="147">
                  <c:v>42863</c:v>
                </c:pt>
                <c:pt idx="148">
                  <c:v>42864</c:v>
                </c:pt>
                <c:pt idx="149">
                  <c:v>42865</c:v>
                </c:pt>
                <c:pt idx="150">
                  <c:v>42866</c:v>
                </c:pt>
                <c:pt idx="151">
                  <c:v>42867</c:v>
                </c:pt>
                <c:pt idx="152">
                  <c:v>42868</c:v>
                </c:pt>
                <c:pt idx="153">
                  <c:v>42869</c:v>
                </c:pt>
                <c:pt idx="154">
                  <c:v>42870</c:v>
                </c:pt>
                <c:pt idx="155">
                  <c:v>42871</c:v>
                </c:pt>
                <c:pt idx="156">
                  <c:v>42872</c:v>
                </c:pt>
                <c:pt idx="157">
                  <c:v>42873</c:v>
                </c:pt>
                <c:pt idx="158">
                  <c:v>42874</c:v>
                </c:pt>
                <c:pt idx="159">
                  <c:v>42875</c:v>
                </c:pt>
                <c:pt idx="160">
                  <c:v>42876</c:v>
                </c:pt>
                <c:pt idx="161">
                  <c:v>42877</c:v>
                </c:pt>
                <c:pt idx="162">
                  <c:v>42878</c:v>
                </c:pt>
                <c:pt idx="163">
                  <c:v>42879</c:v>
                </c:pt>
                <c:pt idx="164">
                  <c:v>42880</c:v>
                </c:pt>
                <c:pt idx="165">
                  <c:v>42881</c:v>
                </c:pt>
                <c:pt idx="166">
                  <c:v>42882</c:v>
                </c:pt>
                <c:pt idx="167">
                  <c:v>42883</c:v>
                </c:pt>
                <c:pt idx="168">
                  <c:v>42884</c:v>
                </c:pt>
                <c:pt idx="169">
                  <c:v>42885</c:v>
                </c:pt>
                <c:pt idx="170">
                  <c:v>42886</c:v>
                </c:pt>
                <c:pt idx="171">
                  <c:v>42887</c:v>
                </c:pt>
                <c:pt idx="172">
                  <c:v>42888</c:v>
                </c:pt>
                <c:pt idx="173">
                  <c:v>42889</c:v>
                </c:pt>
                <c:pt idx="174">
                  <c:v>42890</c:v>
                </c:pt>
                <c:pt idx="175">
                  <c:v>42891</c:v>
                </c:pt>
                <c:pt idx="176">
                  <c:v>42892</c:v>
                </c:pt>
                <c:pt idx="177">
                  <c:v>42893</c:v>
                </c:pt>
                <c:pt idx="178">
                  <c:v>42894</c:v>
                </c:pt>
                <c:pt idx="179">
                  <c:v>42895</c:v>
                </c:pt>
                <c:pt idx="180">
                  <c:v>42896</c:v>
                </c:pt>
                <c:pt idx="181">
                  <c:v>42897</c:v>
                </c:pt>
                <c:pt idx="182">
                  <c:v>42898</c:v>
                </c:pt>
                <c:pt idx="183">
                  <c:v>42899</c:v>
                </c:pt>
                <c:pt idx="184">
                  <c:v>42900</c:v>
                </c:pt>
                <c:pt idx="185">
                  <c:v>42901</c:v>
                </c:pt>
                <c:pt idx="186">
                  <c:v>42902</c:v>
                </c:pt>
                <c:pt idx="187">
                  <c:v>42903</c:v>
                </c:pt>
                <c:pt idx="188">
                  <c:v>42904</c:v>
                </c:pt>
                <c:pt idx="189">
                  <c:v>42905</c:v>
                </c:pt>
                <c:pt idx="190">
                  <c:v>42906</c:v>
                </c:pt>
                <c:pt idx="191">
                  <c:v>42907</c:v>
                </c:pt>
                <c:pt idx="192">
                  <c:v>42908</c:v>
                </c:pt>
                <c:pt idx="193">
                  <c:v>42909</c:v>
                </c:pt>
                <c:pt idx="194">
                  <c:v>42910</c:v>
                </c:pt>
                <c:pt idx="195">
                  <c:v>42911</c:v>
                </c:pt>
                <c:pt idx="196">
                  <c:v>42912</c:v>
                </c:pt>
              </c:numCache>
            </c:numRef>
          </c:xVal>
          <c:yVal>
            <c:numRef>
              <c:f>data!$C$2:$C$198</c:f>
              <c:numCache>
                <c:formatCode>General</c:formatCode>
                <c:ptCount val="197"/>
                <c:pt idx="0">
                  <c:v>8.1666666666666661</c:v>
                </c:pt>
                <c:pt idx="1">
                  <c:v>4</c:v>
                </c:pt>
                <c:pt idx="2">
                  <c:v>3.5</c:v>
                </c:pt>
                <c:pt idx="3">
                  <c:v>5.333333333333333</c:v>
                </c:pt>
                <c:pt idx="4">
                  <c:v>4.5</c:v>
                </c:pt>
                <c:pt idx="5">
                  <c:v>10.5</c:v>
                </c:pt>
                <c:pt idx="6">
                  <c:v>6</c:v>
                </c:pt>
                <c:pt idx="7">
                  <c:v>2.1666666666666665</c:v>
                </c:pt>
                <c:pt idx="8">
                  <c:v>4</c:v>
                </c:pt>
                <c:pt idx="9">
                  <c:v>6.833333333333333</c:v>
                </c:pt>
                <c:pt idx="10">
                  <c:v>2.6666666666666665</c:v>
                </c:pt>
                <c:pt idx="11">
                  <c:v>6.166666666666667</c:v>
                </c:pt>
                <c:pt idx="12">
                  <c:v>7.333333333333333</c:v>
                </c:pt>
                <c:pt idx="13">
                  <c:v>7.25</c:v>
                </c:pt>
                <c:pt idx="14">
                  <c:v>5.833333333333333</c:v>
                </c:pt>
                <c:pt idx="15">
                  <c:v>9</c:v>
                </c:pt>
                <c:pt idx="16">
                  <c:v>7.666666666666667</c:v>
                </c:pt>
                <c:pt idx="17">
                  <c:v>12</c:v>
                </c:pt>
                <c:pt idx="18">
                  <c:v>9</c:v>
                </c:pt>
                <c:pt idx="19">
                  <c:v>8</c:v>
                </c:pt>
                <c:pt idx="20">
                  <c:v>9.1666666666666661</c:v>
                </c:pt>
                <c:pt idx="21">
                  <c:v>5.166666666666667</c:v>
                </c:pt>
                <c:pt idx="22">
                  <c:v>7.333333333333333</c:v>
                </c:pt>
                <c:pt idx="23">
                  <c:v>7.666666666666667</c:v>
                </c:pt>
                <c:pt idx="24">
                  <c:v>6.166666666666667</c:v>
                </c:pt>
                <c:pt idx="25">
                  <c:v>4</c:v>
                </c:pt>
                <c:pt idx="26">
                  <c:v>5</c:v>
                </c:pt>
                <c:pt idx="27">
                  <c:v>8</c:v>
                </c:pt>
                <c:pt idx="28">
                  <c:v>3.5</c:v>
                </c:pt>
                <c:pt idx="29">
                  <c:v>4</c:v>
                </c:pt>
                <c:pt idx="30">
                  <c:v>3</c:v>
                </c:pt>
                <c:pt idx="31">
                  <c:v>7</c:v>
                </c:pt>
                <c:pt idx="32">
                  <c:v>1.6666666666666667</c:v>
                </c:pt>
                <c:pt idx="33">
                  <c:v>12</c:v>
                </c:pt>
                <c:pt idx="34">
                  <c:v>7</c:v>
                </c:pt>
                <c:pt idx="35">
                  <c:v>4.333333333333333</c:v>
                </c:pt>
                <c:pt idx="36">
                  <c:v>3.8333333333333335</c:v>
                </c:pt>
                <c:pt idx="37">
                  <c:v>6.666666666666667</c:v>
                </c:pt>
                <c:pt idx="38">
                  <c:v>2</c:v>
                </c:pt>
                <c:pt idx="39">
                  <c:v>4.5</c:v>
                </c:pt>
                <c:pt idx="40">
                  <c:v>9.8333333333333339</c:v>
                </c:pt>
                <c:pt idx="41">
                  <c:v>7.916666666666667</c:v>
                </c:pt>
                <c:pt idx="42">
                  <c:v>0</c:v>
                </c:pt>
                <c:pt idx="43">
                  <c:v>9.3333333333333339</c:v>
                </c:pt>
                <c:pt idx="44">
                  <c:v>3.4166666666666665</c:v>
                </c:pt>
                <c:pt idx="45">
                  <c:v>2.6666666666666665</c:v>
                </c:pt>
                <c:pt idx="46">
                  <c:v>4.5</c:v>
                </c:pt>
                <c:pt idx="47">
                  <c:v>10.5</c:v>
                </c:pt>
                <c:pt idx="48">
                  <c:v>7.5</c:v>
                </c:pt>
                <c:pt idx="49">
                  <c:v>10.5</c:v>
                </c:pt>
                <c:pt idx="50">
                  <c:v>5.166666666666667</c:v>
                </c:pt>
                <c:pt idx="51">
                  <c:v>5.583333333333333</c:v>
                </c:pt>
                <c:pt idx="52">
                  <c:v>4.666666666666667</c:v>
                </c:pt>
                <c:pt idx="53">
                  <c:v>4.5</c:v>
                </c:pt>
                <c:pt idx="54">
                  <c:v>14.666666666666666</c:v>
                </c:pt>
                <c:pt idx="55">
                  <c:v>6.833333333333333</c:v>
                </c:pt>
                <c:pt idx="56">
                  <c:v>5.666666666666667</c:v>
                </c:pt>
                <c:pt idx="57">
                  <c:v>4.166666666666667</c:v>
                </c:pt>
                <c:pt idx="58">
                  <c:v>8.3333333333333339</c:v>
                </c:pt>
                <c:pt idx="59">
                  <c:v>6</c:v>
                </c:pt>
                <c:pt idx="60">
                  <c:v>4.166666666666667</c:v>
                </c:pt>
                <c:pt idx="61">
                  <c:v>11.5</c:v>
                </c:pt>
                <c:pt idx="62">
                  <c:v>7.5</c:v>
                </c:pt>
                <c:pt idx="63">
                  <c:v>4.333333333333333</c:v>
                </c:pt>
                <c:pt idx="64">
                  <c:v>6</c:v>
                </c:pt>
                <c:pt idx="65">
                  <c:v>3.6666666666666665</c:v>
                </c:pt>
                <c:pt idx="66">
                  <c:v>10.5</c:v>
                </c:pt>
                <c:pt idx="67">
                  <c:v>7</c:v>
                </c:pt>
                <c:pt idx="68">
                  <c:v>9.3333333333333339</c:v>
                </c:pt>
                <c:pt idx="69">
                  <c:v>8.6666666666666661</c:v>
                </c:pt>
                <c:pt idx="70">
                  <c:v>7.333333333333333</c:v>
                </c:pt>
                <c:pt idx="71">
                  <c:v>4</c:v>
                </c:pt>
                <c:pt idx="72">
                  <c:v>4.166666666666667</c:v>
                </c:pt>
                <c:pt idx="73">
                  <c:v>4</c:v>
                </c:pt>
                <c:pt idx="74">
                  <c:v>5</c:v>
                </c:pt>
                <c:pt idx="75">
                  <c:v>8.3333333333333339</c:v>
                </c:pt>
                <c:pt idx="76">
                  <c:v>7</c:v>
                </c:pt>
                <c:pt idx="77">
                  <c:v>2.5</c:v>
                </c:pt>
                <c:pt idx="78">
                  <c:v>6.333333333333333</c:v>
                </c:pt>
                <c:pt idx="79">
                  <c:v>4</c:v>
                </c:pt>
                <c:pt idx="80">
                  <c:v>4.5</c:v>
                </c:pt>
                <c:pt idx="81">
                  <c:v>4</c:v>
                </c:pt>
                <c:pt idx="82">
                  <c:v>9</c:v>
                </c:pt>
                <c:pt idx="83">
                  <c:v>4.5</c:v>
                </c:pt>
                <c:pt idx="84">
                  <c:v>3.3333333333333335</c:v>
                </c:pt>
                <c:pt idx="85">
                  <c:v>7.5</c:v>
                </c:pt>
                <c:pt idx="86">
                  <c:v>5.166666666666667</c:v>
                </c:pt>
                <c:pt idx="87">
                  <c:v>4.5</c:v>
                </c:pt>
                <c:pt idx="88">
                  <c:v>1</c:v>
                </c:pt>
                <c:pt idx="89">
                  <c:v>9</c:v>
                </c:pt>
                <c:pt idx="90">
                  <c:v>6.166666666666667</c:v>
                </c:pt>
                <c:pt idx="91">
                  <c:v>8.1666666666666661</c:v>
                </c:pt>
                <c:pt idx="92">
                  <c:v>2.5</c:v>
                </c:pt>
                <c:pt idx="93">
                  <c:v>8</c:v>
                </c:pt>
                <c:pt idx="94">
                  <c:v>9</c:v>
                </c:pt>
                <c:pt idx="95">
                  <c:v>7.333333333333333</c:v>
                </c:pt>
                <c:pt idx="96">
                  <c:v>5</c:v>
                </c:pt>
                <c:pt idx="97">
                  <c:v>5.666666666666667</c:v>
                </c:pt>
                <c:pt idx="98">
                  <c:v>4.5</c:v>
                </c:pt>
                <c:pt idx="99">
                  <c:v>4</c:v>
                </c:pt>
                <c:pt idx="100">
                  <c:v>0.83333333333333337</c:v>
                </c:pt>
                <c:pt idx="101">
                  <c:v>10.5</c:v>
                </c:pt>
                <c:pt idx="102">
                  <c:v>7.833333333333333</c:v>
                </c:pt>
                <c:pt idx="103">
                  <c:v>4.5</c:v>
                </c:pt>
                <c:pt idx="104">
                  <c:v>7.666666666666667</c:v>
                </c:pt>
                <c:pt idx="105">
                  <c:v>6.333333333333333</c:v>
                </c:pt>
                <c:pt idx="106">
                  <c:v>0</c:v>
                </c:pt>
                <c:pt idx="107">
                  <c:v>5.416666666666667</c:v>
                </c:pt>
                <c:pt idx="108">
                  <c:v>6.5</c:v>
                </c:pt>
                <c:pt idx="109">
                  <c:v>2.3333333333333335</c:v>
                </c:pt>
                <c:pt idx="110">
                  <c:v>6</c:v>
                </c:pt>
                <c:pt idx="111">
                  <c:v>7.5</c:v>
                </c:pt>
                <c:pt idx="112">
                  <c:v>8</c:v>
                </c:pt>
                <c:pt idx="113">
                  <c:v>1.5</c:v>
                </c:pt>
                <c:pt idx="114">
                  <c:v>5.166666666666667</c:v>
                </c:pt>
                <c:pt idx="115">
                  <c:v>5.5</c:v>
                </c:pt>
                <c:pt idx="116">
                  <c:v>4.333333333333333</c:v>
                </c:pt>
                <c:pt idx="117">
                  <c:v>8.3333333333333339</c:v>
                </c:pt>
                <c:pt idx="118">
                  <c:v>8.5</c:v>
                </c:pt>
                <c:pt idx="119">
                  <c:v>2</c:v>
                </c:pt>
                <c:pt idx="120">
                  <c:v>9.5</c:v>
                </c:pt>
                <c:pt idx="121">
                  <c:v>5</c:v>
                </c:pt>
                <c:pt idx="122">
                  <c:v>4.5</c:v>
                </c:pt>
                <c:pt idx="123">
                  <c:v>3.1666666666666665</c:v>
                </c:pt>
                <c:pt idx="124">
                  <c:v>7.833333333333333</c:v>
                </c:pt>
                <c:pt idx="125">
                  <c:v>8</c:v>
                </c:pt>
                <c:pt idx="126">
                  <c:v>9</c:v>
                </c:pt>
                <c:pt idx="127">
                  <c:v>2.5</c:v>
                </c:pt>
                <c:pt idx="128">
                  <c:v>7.5</c:v>
                </c:pt>
                <c:pt idx="129">
                  <c:v>12</c:v>
                </c:pt>
                <c:pt idx="130">
                  <c:v>7.5</c:v>
                </c:pt>
                <c:pt idx="131">
                  <c:v>4.75</c:v>
                </c:pt>
                <c:pt idx="132">
                  <c:v>10.25</c:v>
                </c:pt>
                <c:pt idx="133">
                  <c:v>2.25</c:v>
                </c:pt>
                <c:pt idx="134">
                  <c:v>3.4166666666666665</c:v>
                </c:pt>
                <c:pt idx="135">
                  <c:v>5.333333333333333</c:v>
                </c:pt>
                <c:pt idx="136">
                  <c:v>2.6666666666666665</c:v>
                </c:pt>
                <c:pt idx="137">
                  <c:v>7</c:v>
                </c:pt>
                <c:pt idx="138">
                  <c:v>9.5</c:v>
                </c:pt>
                <c:pt idx="139">
                  <c:v>14</c:v>
                </c:pt>
                <c:pt idx="140">
                  <c:v>7</c:v>
                </c:pt>
                <c:pt idx="141">
                  <c:v>7</c:v>
                </c:pt>
                <c:pt idx="142">
                  <c:v>3.5</c:v>
                </c:pt>
                <c:pt idx="143">
                  <c:v>3</c:v>
                </c:pt>
                <c:pt idx="144">
                  <c:v>2</c:v>
                </c:pt>
                <c:pt idx="145">
                  <c:v>11.5</c:v>
                </c:pt>
                <c:pt idx="146">
                  <c:v>11</c:v>
                </c:pt>
                <c:pt idx="147">
                  <c:v>3.5</c:v>
                </c:pt>
                <c:pt idx="148">
                  <c:v>4</c:v>
                </c:pt>
                <c:pt idx="149">
                  <c:v>7</c:v>
                </c:pt>
                <c:pt idx="150">
                  <c:v>7</c:v>
                </c:pt>
                <c:pt idx="151">
                  <c:v>6.5</c:v>
                </c:pt>
                <c:pt idx="152">
                  <c:v>14.333333333333334</c:v>
                </c:pt>
                <c:pt idx="153">
                  <c:v>9.6833333333333336</c:v>
                </c:pt>
                <c:pt idx="154">
                  <c:v>5</c:v>
                </c:pt>
                <c:pt idx="155">
                  <c:v>10.5</c:v>
                </c:pt>
                <c:pt idx="156">
                  <c:v>4</c:v>
                </c:pt>
                <c:pt idx="157">
                  <c:v>8</c:v>
                </c:pt>
                <c:pt idx="158">
                  <c:v>3.5</c:v>
                </c:pt>
                <c:pt idx="159">
                  <c:v>12.583333333333334</c:v>
                </c:pt>
                <c:pt idx="160">
                  <c:v>10.5</c:v>
                </c:pt>
                <c:pt idx="161">
                  <c:v>4</c:v>
                </c:pt>
                <c:pt idx="162">
                  <c:v>8</c:v>
                </c:pt>
                <c:pt idx="163">
                  <c:v>5</c:v>
                </c:pt>
                <c:pt idx="164">
                  <c:v>5</c:v>
                </c:pt>
                <c:pt idx="165">
                  <c:v>2</c:v>
                </c:pt>
                <c:pt idx="166">
                  <c:v>12</c:v>
                </c:pt>
                <c:pt idx="167">
                  <c:v>9.6666666666666661</c:v>
                </c:pt>
                <c:pt idx="168">
                  <c:v>2.1666666666666665</c:v>
                </c:pt>
                <c:pt idx="169">
                  <c:v>4.7</c:v>
                </c:pt>
                <c:pt idx="170">
                  <c:v>3</c:v>
                </c:pt>
                <c:pt idx="171">
                  <c:v>7.416666666666667</c:v>
                </c:pt>
                <c:pt idx="172">
                  <c:v>1.9166666666666667</c:v>
                </c:pt>
                <c:pt idx="173">
                  <c:v>13.416666666666666</c:v>
                </c:pt>
                <c:pt idx="174">
                  <c:v>8.5</c:v>
                </c:pt>
                <c:pt idx="175">
                  <c:v>8.75</c:v>
                </c:pt>
                <c:pt idx="176">
                  <c:v>3.5</c:v>
                </c:pt>
                <c:pt idx="177">
                  <c:v>6.666666666666667</c:v>
                </c:pt>
                <c:pt idx="178">
                  <c:v>4.833333333333333</c:v>
                </c:pt>
                <c:pt idx="179">
                  <c:v>4.5</c:v>
                </c:pt>
                <c:pt idx="180">
                  <c:v>10</c:v>
                </c:pt>
                <c:pt idx="181">
                  <c:v>7.5</c:v>
                </c:pt>
                <c:pt idx="182">
                  <c:v>4.166666666666667</c:v>
                </c:pt>
                <c:pt idx="183">
                  <c:v>7.25</c:v>
                </c:pt>
                <c:pt idx="184">
                  <c:v>5.5</c:v>
                </c:pt>
                <c:pt idx="185">
                  <c:v>6.5</c:v>
                </c:pt>
                <c:pt idx="186">
                  <c:v>3.4166666666666665</c:v>
                </c:pt>
                <c:pt idx="187">
                  <c:v>10.916666666666666</c:v>
                </c:pt>
                <c:pt idx="188">
                  <c:v>9.0833333333333339</c:v>
                </c:pt>
                <c:pt idx="189">
                  <c:v>8.75</c:v>
                </c:pt>
                <c:pt idx="190">
                  <c:v>4</c:v>
                </c:pt>
                <c:pt idx="191">
                  <c:v>2.5</c:v>
                </c:pt>
                <c:pt idx="192">
                  <c:v>9.8333333333333339</c:v>
                </c:pt>
                <c:pt idx="193">
                  <c:v>7.833333333333333</c:v>
                </c:pt>
                <c:pt idx="194">
                  <c:v>7.166666666666667</c:v>
                </c:pt>
                <c:pt idx="195">
                  <c:v>4.166666666666667</c:v>
                </c:pt>
                <c:pt idx="196">
                  <c:v>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C-4472-A089-9B56735D3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64847"/>
        <c:axId val="403747343"/>
      </c:scatterChart>
      <c:valAx>
        <c:axId val="18276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5D5D5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latin typeface="Helvetica LT Std" panose="020B0504020202020204" pitchFamily="34" charset="0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LT Std Light" panose="020B0403020202020204" pitchFamily="34" charset="0"/>
                <a:ea typeface="+mn-ea"/>
                <a:cs typeface="+mn-cs"/>
              </a:defRPr>
            </a:pPr>
            <a:endParaRPr lang="en-US"/>
          </a:p>
        </c:txPr>
        <c:crossAx val="403747343"/>
        <c:crosses val="autoZero"/>
        <c:crossBetween val="midCat"/>
        <c:majorUnit val="30"/>
      </c:valAx>
      <c:valAx>
        <c:axId val="40374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5D5D5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latin typeface="Helvetica LT Std" panose="020B0504020202020204" pitchFamily="34" charset="0"/>
                  </a:rPr>
                  <a:t>Hours of sleep per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LT Std Light" panose="020B0403020202020204" pitchFamily="34" charset="0"/>
                <a:ea typeface="+mn-ea"/>
                <a:cs typeface="+mn-cs"/>
              </a:defRPr>
            </a:pPr>
            <a:endParaRPr lang="en-US"/>
          </a:p>
        </c:txPr>
        <c:crossAx val="18276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EDEDED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LT Std" panose="020B0504020202020204" pitchFamily="34" charset="0"/>
                <a:ea typeface="+mn-ea"/>
                <a:cs typeface="+mn-cs"/>
              </a:defRPr>
            </a:pPr>
            <a:r>
              <a:rPr lang="en-CA" sz="1800" b="1" i="0" baseline="0">
                <a:effectLst/>
              </a:rPr>
              <a:t>Average Amount of Sleep</a:t>
            </a:r>
            <a:endParaRPr lang="en-CA">
              <a:effectLst/>
            </a:endParaRPr>
          </a:p>
          <a:p>
            <a:pPr algn="l">
              <a:defRPr>
                <a:latin typeface="Helvetica LT Std" panose="020B0504020202020204" pitchFamily="34" charset="0"/>
              </a:defRPr>
            </a:pPr>
            <a:r>
              <a:rPr lang="en-US" sz="1200" b="0" i="0" baseline="0">
                <a:effectLst/>
                <a:latin typeface="Helvetica LT Std Light" panose="020B0403020202020204" pitchFamily="34" charset="0"/>
              </a:rPr>
              <a:t>December 12 - June 26</a:t>
            </a:r>
            <a:endParaRPr lang="en-CA" sz="1050">
              <a:effectLst/>
              <a:latin typeface="Helvetica LT Std Light" panose="020B0403020202020204" pitchFamily="34" charset="0"/>
            </a:endParaRPr>
          </a:p>
        </c:rich>
      </c:tx>
      <c:layout>
        <c:manualLayout>
          <c:xMode val="edge"/>
          <c:yMode val="edge"/>
          <c:x val="9.6422916841225559E-2"/>
          <c:y val="4.34706052435826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LT Std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data!$N$6</c:f>
              <c:strCache>
                <c:ptCount val="1"/>
                <c:pt idx="0">
                  <c:v>AVG(h)</c:v>
                </c:pt>
              </c:strCache>
            </c:strRef>
          </c:tx>
          <c:spPr>
            <a:solidFill>
              <a:srgbClr val="008FD5"/>
            </a:solidFill>
            <a:ln>
              <a:noFill/>
            </a:ln>
            <a:effectLst/>
          </c:spPr>
          <c:invertIfNegative val="0"/>
          <c:cat>
            <c:strRef>
              <c:f>data!$O$5:$U$5</c:f>
              <c:strCache>
                <c:ptCount val="7"/>
                <c:pt idx="0">
                  <c:v>Sun</c:v>
                </c:pt>
                <c:pt idx="1">
                  <c:v>Sat</c:v>
                </c:pt>
                <c:pt idx="2">
                  <c:v>Fri</c:v>
                </c:pt>
                <c:pt idx="3">
                  <c:v>Thu</c:v>
                </c:pt>
                <c:pt idx="4">
                  <c:v>Wed</c:v>
                </c:pt>
                <c:pt idx="5">
                  <c:v>Tue</c:v>
                </c:pt>
                <c:pt idx="6">
                  <c:v>Mon</c:v>
                </c:pt>
              </c:strCache>
            </c:strRef>
          </c:cat>
          <c:val>
            <c:numRef>
              <c:f>data!$O$6:$U$6</c:f>
              <c:numCache>
                <c:formatCode>General</c:formatCode>
                <c:ptCount val="7"/>
                <c:pt idx="0">
                  <c:v>8.0422619047619044</c:v>
                </c:pt>
                <c:pt idx="1">
                  <c:v>9.3869047619047628</c:v>
                </c:pt>
                <c:pt idx="2">
                  <c:v>4.6845238095238093</c:v>
                </c:pt>
                <c:pt idx="3">
                  <c:v>6.2232142857142865</c:v>
                </c:pt>
                <c:pt idx="4">
                  <c:v>5.1458333333333339</c:v>
                </c:pt>
                <c:pt idx="5">
                  <c:v>5.2511904761904757</c:v>
                </c:pt>
                <c:pt idx="6">
                  <c:v>5.1954022988505741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8-4F06-8EE3-2107C1FB9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4"/>
        <c:axId val="1203111263"/>
        <c:axId val="1203104607"/>
      </c:barChart>
      <c:catAx>
        <c:axId val="1203111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>
                    <a:latin typeface="Helvetica LT Std" panose="020B0504020202020204" pitchFamily="34" charset="0"/>
                  </a:rPr>
                  <a:t>Day of the</a:t>
                </a:r>
                <a:r>
                  <a:rPr lang="en-CA" sz="1200" baseline="0">
                    <a:latin typeface="Helvetica LT Std" panose="020B0504020202020204" pitchFamily="34" charset="0"/>
                  </a:rPr>
                  <a:t> W</a:t>
                </a:r>
                <a:r>
                  <a:rPr lang="en-CA" sz="1200">
                    <a:latin typeface="Helvetica LT Std" panose="020B0504020202020204" pitchFamily="34" charset="0"/>
                  </a:rPr>
                  <a:t>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LT Std Light" panose="020B0403020202020204" pitchFamily="34" charset="0"/>
                <a:ea typeface="+mn-ea"/>
                <a:cs typeface="+mn-cs"/>
              </a:defRPr>
            </a:pPr>
            <a:endParaRPr lang="en-US"/>
          </a:p>
        </c:txPr>
        <c:crossAx val="1203104607"/>
        <c:crosses val="autoZero"/>
        <c:auto val="1"/>
        <c:lblAlgn val="ctr"/>
        <c:lblOffset val="100"/>
        <c:noMultiLvlLbl val="0"/>
      </c:catAx>
      <c:valAx>
        <c:axId val="120310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5D5D5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>
                    <a:latin typeface="Helvetica LT Std" panose="020B0504020202020204" pitchFamily="34" charset="0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LT Std Light" panose="020B0403020202020204" pitchFamily="34" charset="0"/>
                <a:ea typeface="+mn-ea"/>
                <a:cs typeface="+mn-cs"/>
              </a:defRPr>
            </a:pPr>
            <a:endParaRPr lang="en-US"/>
          </a:p>
        </c:txPr>
        <c:crossAx val="120311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EDEDED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LT Std" panose="020B0504020202020204" pitchFamily="34" charset="0"/>
                <a:ea typeface="+mn-ea"/>
                <a:cs typeface="+mn-cs"/>
              </a:defRPr>
            </a:pPr>
            <a:r>
              <a:rPr lang="en-CA" sz="1800" b="1" i="0" baseline="0">
                <a:effectLst/>
              </a:rPr>
              <a:t>Average Amount of Sleep</a:t>
            </a:r>
            <a:endParaRPr lang="en-CA">
              <a:effectLst/>
            </a:endParaRPr>
          </a:p>
          <a:p>
            <a:pPr algn="l">
              <a:defRPr>
                <a:latin typeface="Helvetica LT Std" panose="020B0504020202020204" pitchFamily="34" charset="0"/>
              </a:defRPr>
            </a:pPr>
            <a:r>
              <a:rPr lang="en-US" sz="1200" b="0" i="0" baseline="0">
                <a:effectLst/>
                <a:latin typeface="Helvetica LT Std Light" panose="020B0403020202020204" pitchFamily="34" charset="0"/>
              </a:rPr>
              <a:t>December 12 - June 26</a:t>
            </a:r>
            <a:endParaRPr lang="en-CA" sz="1050">
              <a:effectLst/>
              <a:latin typeface="Helvetica LT Std Light" panose="020B0403020202020204" pitchFamily="34" charset="0"/>
            </a:endParaRPr>
          </a:p>
        </c:rich>
      </c:tx>
      <c:layout>
        <c:manualLayout>
          <c:xMode val="edge"/>
          <c:yMode val="edge"/>
          <c:x val="9.6422916841225559E-2"/>
          <c:y val="4.34706052435826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LT Std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data!$N$2</c:f>
              <c:strCache>
                <c:ptCount val="1"/>
                <c:pt idx="0">
                  <c:v>AVG(h)</c:v>
                </c:pt>
              </c:strCache>
            </c:strRef>
          </c:tx>
          <c:spPr>
            <a:solidFill>
              <a:srgbClr val="008FD5"/>
            </a:solidFill>
            <a:ln>
              <a:noFill/>
            </a:ln>
            <a:effectLst/>
          </c:spPr>
          <c:invertIfNegative val="0"/>
          <c:cat>
            <c:strRef>
              <c:f>data!$O$1:$U$1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data!$O$2:$U$2</c:f>
              <c:numCache>
                <c:formatCode>General</c:formatCode>
                <c:ptCount val="7"/>
                <c:pt idx="0">
                  <c:v>5.1954022988505741</c:v>
                </c:pt>
                <c:pt idx="1">
                  <c:v>5.2511904761904757</c:v>
                </c:pt>
                <c:pt idx="2">
                  <c:v>5.1458333333333339</c:v>
                </c:pt>
                <c:pt idx="3">
                  <c:v>6.2232142857142865</c:v>
                </c:pt>
                <c:pt idx="4">
                  <c:v>4.6845238095238093</c:v>
                </c:pt>
                <c:pt idx="5">
                  <c:v>9.3869047619047628</c:v>
                </c:pt>
                <c:pt idx="6">
                  <c:v>8.0422619047619044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D-4695-ACC2-8F8A5432A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4"/>
        <c:axId val="1203111263"/>
        <c:axId val="1203104607"/>
      </c:barChart>
      <c:catAx>
        <c:axId val="1203111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>
                    <a:latin typeface="Helvetica LT Std" panose="020B0504020202020204" pitchFamily="34" charset="0"/>
                  </a:rPr>
                  <a:t>Day of the</a:t>
                </a:r>
                <a:r>
                  <a:rPr lang="en-CA" sz="1200" baseline="0">
                    <a:latin typeface="Helvetica LT Std" panose="020B0504020202020204" pitchFamily="34" charset="0"/>
                  </a:rPr>
                  <a:t> W</a:t>
                </a:r>
                <a:r>
                  <a:rPr lang="en-CA" sz="1200">
                    <a:latin typeface="Helvetica LT Std" panose="020B0504020202020204" pitchFamily="34" charset="0"/>
                  </a:rPr>
                  <a:t>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LT Std Light" panose="020B0403020202020204" pitchFamily="34" charset="0"/>
                <a:ea typeface="+mn-ea"/>
                <a:cs typeface="+mn-cs"/>
              </a:defRPr>
            </a:pPr>
            <a:endParaRPr lang="en-US"/>
          </a:p>
        </c:txPr>
        <c:crossAx val="1203104607"/>
        <c:crosses val="autoZero"/>
        <c:auto val="1"/>
        <c:lblAlgn val="ctr"/>
        <c:lblOffset val="100"/>
        <c:noMultiLvlLbl val="0"/>
      </c:catAx>
      <c:valAx>
        <c:axId val="120310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5D5D5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>
                    <a:latin typeface="Helvetica LT Std" panose="020B0504020202020204" pitchFamily="34" charset="0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LT Std Light" panose="020B0403020202020204" pitchFamily="34" charset="0"/>
                <a:ea typeface="+mn-ea"/>
                <a:cs typeface="+mn-cs"/>
              </a:defRPr>
            </a:pPr>
            <a:endParaRPr lang="en-US"/>
          </a:p>
        </c:txPr>
        <c:crossAx val="120311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EDEDED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462228</xdr:colOff>
      <xdr:row>26</xdr:row>
      <xdr:rowOff>150284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2647</xdr:colOff>
      <xdr:row>27</xdr:row>
      <xdr:rowOff>57149</xdr:rowOff>
    </xdr:from>
    <xdr:to>
      <xdr:col>13</xdr:col>
      <xdr:colOff>433919</xdr:colOff>
      <xdr:row>54</xdr:row>
      <xdr:rowOff>16933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2647</xdr:colOff>
      <xdr:row>54</xdr:row>
      <xdr:rowOff>57149</xdr:rowOff>
    </xdr:from>
    <xdr:to>
      <xdr:col>13</xdr:col>
      <xdr:colOff>433919</xdr:colOff>
      <xdr:row>81</xdr:row>
      <xdr:rowOff>16933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20</xdr:row>
      <xdr:rowOff>0</xdr:rowOff>
    </xdr:from>
    <xdr:to>
      <xdr:col>28</xdr:col>
      <xdr:colOff>302949</xdr:colOff>
      <xdr:row>36</xdr:row>
      <xdr:rowOff>189176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28</xdr:col>
      <xdr:colOff>302949</xdr:colOff>
      <xdr:row>16</xdr:row>
      <xdr:rowOff>189176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3:B85"/>
  <sheetViews>
    <sheetView tabSelected="1" topLeftCell="K13" zoomScale="90" zoomScaleNormal="90" workbookViewId="0">
      <selection activeCell="Q20" sqref="Q20"/>
    </sheetView>
  </sheetViews>
  <sheetFormatPr defaultRowHeight="15" x14ac:dyDescent="0.25"/>
  <sheetData>
    <row r="83" spans="1:2" x14ac:dyDescent="0.25">
      <c r="A83" t="s">
        <v>4</v>
      </c>
    </row>
    <row r="84" spans="1:2" x14ac:dyDescent="0.25">
      <c r="A84">
        <f xml:space="preserve"> _xlfn.STDEV.P(data!B2:B198)</f>
        <v>174.51560904989623</v>
      </c>
      <c r="B84" t="s">
        <v>3</v>
      </c>
    </row>
    <row r="85" spans="1:2" x14ac:dyDescent="0.25">
      <c r="A85">
        <f xml:space="preserve"> _xlfn.STDEV.P(data!C2:C198)</f>
        <v>2.908593484164935</v>
      </c>
      <c r="B85" t="s">
        <v>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1"/>
  <sheetViews>
    <sheetView topLeftCell="D1" zoomScaleNormal="100" workbookViewId="0">
      <selection activeCell="S5" sqref="S5:S7"/>
    </sheetView>
  </sheetViews>
  <sheetFormatPr defaultRowHeight="15" x14ac:dyDescent="0.25"/>
  <cols>
    <col min="1" max="1" width="11.85546875" customWidth="1"/>
    <col min="6" max="12" width="4.7109375" customWidth="1"/>
    <col min="14" max="14" width="9.140625" customWidth="1"/>
  </cols>
  <sheetData>
    <row r="1" spans="1:21" x14ac:dyDescent="0.25">
      <c r="A1" t="s">
        <v>0</v>
      </c>
      <c r="B1" t="s">
        <v>1</v>
      </c>
      <c r="C1" t="s">
        <v>2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</row>
    <row r="2" spans="1:21" x14ac:dyDescent="0.25">
      <c r="A2" s="1">
        <v>42716</v>
      </c>
      <c r="B2">
        <v>490</v>
      </c>
      <c r="C2">
        <f xml:space="preserve"> B2/60</f>
        <v>8.1666666666666661</v>
      </c>
      <c r="E2" t="s">
        <v>6</v>
      </c>
      <c r="F2">
        <f>IF(E2=$F$1,C2, "F")</f>
        <v>8.1666666666666661</v>
      </c>
      <c r="G2" t="str">
        <f>IF(E2=$G$1,C2, "F")</f>
        <v>F</v>
      </c>
      <c r="H2" t="str">
        <f>IF(E2=$H$1,C2, "F")</f>
        <v>F</v>
      </c>
      <c r="I2" t="str">
        <f>IF(E2=$I$1,C2, "F")</f>
        <v>F</v>
      </c>
      <c r="J2" t="str">
        <f>IF(E2=$J$1,C2, "F")</f>
        <v>F</v>
      </c>
      <c r="K2" t="str">
        <f>IF(E2=$K$1,C2, "F")</f>
        <v>F</v>
      </c>
      <c r="L2" t="str">
        <f>IF(E2=$L$1,C2, "F")</f>
        <v>F</v>
      </c>
      <c r="N2" t="s">
        <v>15</v>
      </c>
      <c r="O2">
        <f xml:space="preserve"> AVERAGE(F2:F198)</f>
        <v>5.1954022988505741</v>
      </c>
      <c r="P2">
        <f xml:space="preserve"> AVERAGE(G2:G198)</f>
        <v>5.2511904761904757</v>
      </c>
      <c r="Q2">
        <f xml:space="preserve"> AVERAGE(H2:H198)</f>
        <v>5.1458333333333339</v>
      </c>
      <c r="R2">
        <f xml:space="preserve"> AVERAGE(I2:I198)</f>
        <v>6.2232142857142865</v>
      </c>
      <c r="S2">
        <f xml:space="preserve"> AVERAGE(J2:J198)</f>
        <v>4.6845238095238093</v>
      </c>
      <c r="T2">
        <f xml:space="preserve"> AVERAGE(K2:K198)</f>
        <v>9.3869047619047628</v>
      </c>
      <c r="U2">
        <f xml:space="preserve"> AVERAGE(L2:L198)</f>
        <v>8.0422619047619044</v>
      </c>
    </row>
    <row r="3" spans="1:21" x14ac:dyDescent="0.25">
      <c r="A3" s="1">
        <v>42717</v>
      </c>
      <c r="B3">
        <v>240</v>
      </c>
      <c r="C3">
        <f xml:space="preserve"> B3/60</f>
        <v>4</v>
      </c>
      <c r="E3" t="s">
        <v>7</v>
      </c>
      <c r="F3" t="str">
        <f>IF(E3=$F$1,C3, "F")</f>
        <v>F</v>
      </c>
      <c r="G3">
        <f>IF(E3=$G$1,C3, "F")</f>
        <v>4</v>
      </c>
      <c r="H3" t="str">
        <f>IF(E3=$H$1,C3, "F")</f>
        <v>F</v>
      </c>
      <c r="I3" t="str">
        <f>IF(E3=$I$1,C3, "F")</f>
        <v>F</v>
      </c>
      <c r="J3" t="str">
        <f>IF(E3=$J$1,C3, "F")</f>
        <v>F</v>
      </c>
      <c r="K3" t="str">
        <f>IF(E3=$K$1,C3, "F")</f>
        <v>F</v>
      </c>
      <c r="L3" t="str">
        <f>IF(E3=$L$1,C3, "F")</f>
        <v>F</v>
      </c>
      <c r="N3" t="s">
        <v>16</v>
      </c>
      <c r="O3">
        <f xml:space="preserve"> AVERAGE(F2:F198) * 60</f>
        <v>311.72413793103442</v>
      </c>
      <c r="P3">
        <f xml:space="preserve"> AVERAGE(G2:G198) * 60</f>
        <v>315.07142857142856</v>
      </c>
      <c r="Q3">
        <f xml:space="preserve"> AVERAGE(H2:H198) * 60</f>
        <v>308.75000000000006</v>
      </c>
      <c r="R3">
        <f xml:space="preserve"> AVERAGE(I2:I198) * 60</f>
        <v>373.39285714285717</v>
      </c>
      <c r="S3">
        <f xml:space="preserve"> AVERAGE(J2:J198) * 60</f>
        <v>281.07142857142856</v>
      </c>
      <c r="T3">
        <f xml:space="preserve"> AVERAGE(K2:K198) * 60</f>
        <v>563.21428571428578</v>
      </c>
      <c r="U3">
        <f xml:space="preserve"> AVERAGE(L2:L198) * 60</f>
        <v>482.53571428571428</v>
      </c>
    </row>
    <row r="4" spans="1:21" x14ac:dyDescent="0.25">
      <c r="A4" s="1">
        <v>42718</v>
      </c>
      <c r="B4">
        <v>210</v>
      </c>
      <c r="C4">
        <f xml:space="preserve"> B4/60</f>
        <v>3.5</v>
      </c>
      <c r="E4" t="s">
        <v>8</v>
      </c>
      <c r="F4" t="str">
        <f>IF(E4=$F$1,C4, "F")</f>
        <v>F</v>
      </c>
      <c r="G4" t="str">
        <f>IF(E4=$G$1,C4, "F")</f>
        <v>F</v>
      </c>
      <c r="H4">
        <f>IF(E4=$H$1,C4, "F")</f>
        <v>3.5</v>
      </c>
      <c r="I4" t="str">
        <f>IF(E4=$I$1,C4, "F")</f>
        <v>F</v>
      </c>
      <c r="J4" t="str">
        <f>IF(E4=$J$1,C4, "F")</f>
        <v>F</v>
      </c>
      <c r="K4" t="str">
        <f>IF(E4=$K$1,C4, "F")</f>
        <v>F</v>
      </c>
      <c r="L4" t="str">
        <f>IF(E4=$L$1,C4, "F")</f>
        <v>F</v>
      </c>
    </row>
    <row r="5" spans="1:21" x14ac:dyDescent="0.25">
      <c r="A5" s="1">
        <v>42719</v>
      </c>
      <c r="B5">
        <v>320</v>
      </c>
      <c r="C5">
        <f xml:space="preserve"> B5/60</f>
        <v>5.333333333333333</v>
      </c>
      <c r="E5" t="s">
        <v>9</v>
      </c>
      <c r="F5" t="str">
        <f>IF(E5=$F$1,C5, "F")</f>
        <v>F</v>
      </c>
      <c r="G5" t="str">
        <f>IF(E5=$G$1,C5, "F")</f>
        <v>F</v>
      </c>
      <c r="H5" t="str">
        <f>IF(E5=$H$1,C5, "F")</f>
        <v>F</v>
      </c>
      <c r="I5">
        <f>IF(E5=$I$1,C5, "F")</f>
        <v>5.333333333333333</v>
      </c>
      <c r="J5" t="str">
        <f>IF(E5=$J$1,C5, "F")</f>
        <v>F</v>
      </c>
      <c r="K5" t="str">
        <f>IF(E5=$K$1,C5, "F")</f>
        <v>F</v>
      </c>
      <c r="L5" t="str">
        <f>IF(E5=$L$1,C5, "F")</f>
        <v>F</v>
      </c>
      <c r="O5" t="s">
        <v>23</v>
      </c>
      <c r="P5" t="s">
        <v>22</v>
      </c>
      <c r="Q5" t="s">
        <v>21</v>
      </c>
      <c r="R5" t="s">
        <v>20</v>
      </c>
      <c r="S5" t="s">
        <v>19</v>
      </c>
      <c r="T5" t="s">
        <v>18</v>
      </c>
      <c r="U5" t="s">
        <v>17</v>
      </c>
    </row>
    <row r="6" spans="1:21" x14ac:dyDescent="0.25">
      <c r="A6" s="1">
        <v>42720</v>
      </c>
      <c r="B6">
        <v>270</v>
      </c>
      <c r="C6">
        <f xml:space="preserve"> B6/60</f>
        <v>4.5</v>
      </c>
      <c r="E6" t="s">
        <v>10</v>
      </c>
      <c r="F6" t="str">
        <f>IF(E6=$F$1,C6, "F")</f>
        <v>F</v>
      </c>
      <c r="G6" t="str">
        <f>IF(E6=$G$1,C6, "F")</f>
        <v>F</v>
      </c>
      <c r="H6" t="str">
        <f>IF(E6=$H$1,C6, "F")</f>
        <v>F</v>
      </c>
      <c r="I6" t="str">
        <f>IF(E6=$I$1,C6, "F")</f>
        <v>F</v>
      </c>
      <c r="J6">
        <f>IF(E6=$J$1,C6, "F")</f>
        <v>4.5</v>
      </c>
      <c r="K6" t="str">
        <f>IF(E6=$K$1,C6, "F")</f>
        <v>F</v>
      </c>
      <c r="L6" t="str">
        <f>IF(E6=$L$1,C6, "F")</f>
        <v>F</v>
      </c>
      <c r="N6" t="s">
        <v>15</v>
      </c>
      <c r="O6">
        <f>U2</f>
        <v>8.0422619047619044</v>
      </c>
      <c r="P6">
        <f>T2</f>
        <v>9.3869047619047628</v>
      </c>
      <c r="Q6">
        <f>S2</f>
        <v>4.6845238095238093</v>
      </c>
      <c r="R6">
        <f t="shared" ref="P6:T7" si="0">R2</f>
        <v>6.2232142857142865</v>
      </c>
      <c r="S6">
        <f>Q2</f>
        <v>5.1458333333333339</v>
      </c>
      <c r="T6">
        <f>P2</f>
        <v>5.2511904761904757</v>
      </c>
      <c r="U6">
        <f>O2</f>
        <v>5.1954022988505741</v>
      </c>
    </row>
    <row r="7" spans="1:21" x14ac:dyDescent="0.25">
      <c r="A7" s="1">
        <v>42721</v>
      </c>
      <c r="B7">
        <v>630</v>
      </c>
      <c r="C7">
        <f xml:space="preserve"> B7/60</f>
        <v>10.5</v>
      </c>
      <c r="E7" t="s">
        <v>11</v>
      </c>
      <c r="F7" t="str">
        <f>IF(E7=$F$1,C7, "F")</f>
        <v>F</v>
      </c>
      <c r="G7" t="str">
        <f>IF(E7=$G$1,C7, "F")</f>
        <v>F</v>
      </c>
      <c r="H7" t="str">
        <f>IF(E7=$H$1,C7, "F")</f>
        <v>F</v>
      </c>
      <c r="I7" t="str">
        <f>IF(E7=$I$1,C7, "F")</f>
        <v>F</v>
      </c>
      <c r="J7" t="str">
        <f>IF(E7=$J$1,C7, "F")</f>
        <v>F</v>
      </c>
      <c r="K7">
        <f>IF(E7=$K$1,C7, "F")</f>
        <v>10.5</v>
      </c>
      <c r="L7" t="str">
        <f>IF(E7=$L$1,C7, "F")</f>
        <v>F</v>
      </c>
      <c r="N7" t="s">
        <v>16</v>
      </c>
      <c r="O7">
        <f>U3</f>
        <v>482.53571428571428</v>
      </c>
      <c r="P7">
        <f>T3</f>
        <v>563.21428571428578</v>
      </c>
      <c r="Q7">
        <f>S3</f>
        <v>281.07142857142856</v>
      </c>
      <c r="R7">
        <f t="shared" si="0"/>
        <v>373.39285714285717</v>
      </c>
      <c r="S7">
        <f>Q3</f>
        <v>308.75000000000006</v>
      </c>
      <c r="T7">
        <f>P3</f>
        <v>315.07142857142856</v>
      </c>
      <c r="U7">
        <f>O3</f>
        <v>311.72413793103442</v>
      </c>
    </row>
    <row r="8" spans="1:21" x14ac:dyDescent="0.25">
      <c r="A8" s="1">
        <v>42722</v>
      </c>
      <c r="B8">
        <v>360</v>
      </c>
      <c r="C8">
        <f xml:space="preserve"> B8/60</f>
        <v>6</v>
      </c>
      <c r="E8" t="s">
        <v>12</v>
      </c>
      <c r="F8" t="str">
        <f>IF(E8=$F$1,C8, "F")</f>
        <v>F</v>
      </c>
      <c r="G8" t="str">
        <f>IF(E8=$G$1,C8, "F")</f>
        <v>F</v>
      </c>
      <c r="H8" t="str">
        <f>IF(E8=$H$1,C8, "F")</f>
        <v>F</v>
      </c>
      <c r="I8" t="str">
        <f>IF(E8=$I$1,C8, "F")</f>
        <v>F</v>
      </c>
      <c r="J8" t="str">
        <f>IF(E8=$J$1,C8, "F")</f>
        <v>F</v>
      </c>
      <c r="K8" t="str">
        <f>IF(E8=$K$1,C8, "F")</f>
        <v>F</v>
      </c>
      <c r="L8">
        <f>IF(E8=$L$1,C8, "F")</f>
        <v>6</v>
      </c>
    </row>
    <row r="9" spans="1:21" x14ac:dyDescent="0.25">
      <c r="A9" s="1">
        <v>42723</v>
      </c>
      <c r="B9">
        <v>130</v>
      </c>
      <c r="C9">
        <f xml:space="preserve"> B9/60</f>
        <v>2.1666666666666665</v>
      </c>
      <c r="E9" t="s">
        <v>6</v>
      </c>
      <c r="F9">
        <f>IF(E9=$F$1,C9, "F")</f>
        <v>2.1666666666666665</v>
      </c>
      <c r="G9" t="str">
        <f>IF(E9=$G$1,C9, "F")</f>
        <v>F</v>
      </c>
      <c r="H9" t="str">
        <f>IF(E9=$H$1,C9, "F")</f>
        <v>F</v>
      </c>
      <c r="I9" t="str">
        <f>IF(E9=$I$1,C9, "F")</f>
        <v>F</v>
      </c>
      <c r="J9" t="str">
        <f>IF(E9=$J$1,C9, "F")</f>
        <v>F</v>
      </c>
      <c r="K9" t="str">
        <f>IF(E9=$K$1,C9, "F")</f>
        <v>F</v>
      </c>
      <c r="L9" t="str">
        <f>IF(E9=$L$1,C9, "F")</f>
        <v>F</v>
      </c>
    </row>
    <row r="10" spans="1:21" x14ac:dyDescent="0.25">
      <c r="A10" s="1">
        <v>42724</v>
      </c>
      <c r="B10">
        <v>240</v>
      </c>
      <c r="C10">
        <f xml:space="preserve"> B10/60</f>
        <v>4</v>
      </c>
      <c r="E10" t="s">
        <v>7</v>
      </c>
      <c r="F10" t="str">
        <f>IF(E10=$F$1,C10, "F")</f>
        <v>F</v>
      </c>
      <c r="G10">
        <f>IF(E10=$G$1,C10, "F")</f>
        <v>4</v>
      </c>
      <c r="H10" t="str">
        <f>IF(E10=$H$1,C10, "F")</f>
        <v>F</v>
      </c>
      <c r="I10" t="str">
        <f>IF(E10=$I$1,C10, "F")</f>
        <v>F</v>
      </c>
      <c r="J10" t="str">
        <f>IF(E10=$J$1,C10, "F")</f>
        <v>F</v>
      </c>
      <c r="K10" t="str">
        <f>IF(E10=$K$1,C10, "F")</f>
        <v>F</v>
      </c>
      <c r="L10" t="str">
        <f>IF(E10=$L$1,C10, "F")</f>
        <v>F</v>
      </c>
      <c r="N10" t="s">
        <v>24</v>
      </c>
      <c r="O10">
        <f xml:space="preserve"> AVERAGE(C2:C198)</f>
        <v>6.2701353637901889</v>
      </c>
    </row>
    <row r="11" spans="1:21" x14ac:dyDescent="0.25">
      <c r="A11" s="1">
        <v>42725</v>
      </c>
      <c r="B11">
        <v>410</v>
      </c>
      <c r="C11">
        <f xml:space="preserve"> B11/60</f>
        <v>6.833333333333333</v>
      </c>
      <c r="E11" t="s">
        <v>8</v>
      </c>
      <c r="F11" t="str">
        <f>IF(E11=$F$1,C11, "F")</f>
        <v>F</v>
      </c>
      <c r="G11" t="str">
        <f>IF(E11=$G$1,C11, "F")</f>
        <v>F</v>
      </c>
      <c r="H11">
        <f>IF(E11=$H$1,C11, "F")</f>
        <v>6.833333333333333</v>
      </c>
      <c r="I11" t="str">
        <f>IF(E11=$I$1,C11, "F")</f>
        <v>F</v>
      </c>
      <c r="J11" t="str">
        <f>IF(E11=$J$1,C11, "F")</f>
        <v>F</v>
      </c>
      <c r="K11" t="str">
        <f>IF(E11=$K$1,C11, "F")</f>
        <v>F</v>
      </c>
      <c r="L11" t="str">
        <f>IF(E11=$L$1,C11, "F")</f>
        <v>F</v>
      </c>
      <c r="N11" t="s">
        <v>25</v>
      </c>
      <c r="O11">
        <f xml:space="preserve"> AVERAGE(B2:B198)</f>
        <v>376.20812182741116</v>
      </c>
    </row>
    <row r="12" spans="1:21" x14ac:dyDescent="0.25">
      <c r="A12" s="1">
        <v>42726</v>
      </c>
      <c r="B12">
        <v>160</v>
      </c>
      <c r="C12">
        <f xml:space="preserve"> B12/60</f>
        <v>2.6666666666666665</v>
      </c>
      <c r="E12" t="s">
        <v>9</v>
      </c>
      <c r="F12" t="str">
        <f>IF(E12=$F$1,C12, "F")</f>
        <v>F</v>
      </c>
      <c r="G12" t="str">
        <f>IF(E12=$G$1,C12, "F")</f>
        <v>F</v>
      </c>
      <c r="H12" t="str">
        <f>IF(E12=$H$1,C12, "F")</f>
        <v>F</v>
      </c>
      <c r="I12">
        <f>IF(E12=$I$1,C12, "F")</f>
        <v>2.6666666666666665</v>
      </c>
      <c r="J12" t="str">
        <f>IF(E12=$J$1,C12, "F")</f>
        <v>F</v>
      </c>
      <c r="K12" t="str">
        <f>IF(E12=$K$1,C12, "F")</f>
        <v>F</v>
      </c>
      <c r="L12" t="str">
        <f>IF(E12=$L$1,C12, "F")</f>
        <v>F</v>
      </c>
    </row>
    <row r="13" spans="1:21" x14ac:dyDescent="0.25">
      <c r="A13" s="1">
        <v>42727</v>
      </c>
      <c r="B13">
        <v>370</v>
      </c>
      <c r="C13">
        <f xml:space="preserve"> B13/60</f>
        <v>6.166666666666667</v>
      </c>
      <c r="E13" t="s">
        <v>10</v>
      </c>
      <c r="F13" t="str">
        <f>IF(E13=$F$1,C13, "F")</f>
        <v>F</v>
      </c>
      <c r="G13" t="str">
        <f>IF(E13=$G$1,C13, "F")</f>
        <v>F</v>
      </c>
      <c r="H13" t="str">
        <f>IF(E13=$H$1,C13, "F")</f>
        <v>F</v>
      </c>
      <c r="I13" t="str">
        <f>IF(E13=$I$1,C13, "F")</f>
        <v>F</v>
      </c>
      <c r="J13">
        <f>IF(E13=$J$1,C13, "F")</f>
        <v>6.166666666666667</v>
      </c>
      <c r="K13" t="str">
        <f>IF(E13=$K$1,C13, "F")</f>
        <v>F</v>
      </c>
      <c r="L13" t="str">
        <f>IF(E13=$L$1,C13, "F")</f>
        <v>F</v>
      </c>
    </row>
    <row r="14" spans="1:21" x14ac:dyDescent="0.25">
      <c r="A14" s="1">
        <v>42728</v>
      </c>
      <c r="B14">
        <v>440</v>
      </c>
      <c r="C14">
        <f xml:space="preserve"> B14/60</f>
        <v>7.333333333333333</v>
      </c>
      <c r="E14" t="s">
        <v>11</v>
      </c>
      <c r="F14" t="str">
        <f>IF(E14=$F$1,C14, "F")</f>
        <v>F</v>
      </c>
      <c r="G14" t="str">
        <f>IF(E14=$G$1,C14, "F")</f>
        <v>F</v>
      </c>
      <c r="H14" t="str">
        <f>IF(E14=$H$1,C14, "F")</f>
        <v>F</v>
      </c>
      <c r="I14" t="str">
        <f>IF(E14=$I$1,C14, "F")</f>
        <v>F</v>
      </c>
      <c r="J14" t="str">
        <f>IF(E14=$J$1,C14, "F")</f>
        <v>F</v>
      </c>
      <c r="K14">
        <f>IF(E14=$K$1,C14, "F")</f>
        <v>7.333333333333333</v>
      </c>
      <c r="L14" t="str">
        <f>IF(E14=$L$1,C14, "F")</f>
        <v>F</v>
      </c>
    </row>
    <row r="15" spans="1:21" x14ac:dyDescent="0.25">
      <c r="A15" s="1">
        <v>42729</v>
      </c>
      <c r="B15">
        <v>435</v>
      </c>
      <c r="C15">
        <f xml:space="preserve"> B15/60</f>
        <v>7.25</v>
      </c>
      <c r="E15" t="s">
        <v>12</v>
      </c>
      <c r="F15" t="str">
        <f>IF(E15=$F$1,C15, "F")</f>
        <v>F</v>
      </c>
      <c r="G15" t="str">
        <f>IF(E15=$G$1,C15, "F")</f>
        <v>F</v>
      </c>
      <c r="H15" t="str">
        <f>IF(E15=$H$1,C15, "F")</f>
        <v>F</v>
      </c>
      <c r="I15" t="str">
        <f>IF(E15=$I$1,C15, "F")</f>
        <v>F</v>
      </c>
      <c r="J15" t="str">
        <f>IF(E15=$J$1,C15, "F")</f>
        <v>F</v>
      </c>
      <c r="K15" t="str">
        <f>IF(E15=$K$1,C15, "F")</f>
        <v>F</v>
      </c>
      <c r="L15">
        <f>IF(E15=$L$1,C15, "F")</f>
        <v>7.25</v>
      </c>
    </row>
    <row r="16" spans="1:21" x14ac:dyDescent="0.25">
      <c r="A16" s="1">
        <v>42730</v>
      </c>
      <c r="B16">
        <v>350</v>
      </c>
      <c r="C16">
        <f xml:space="preserve"> B16/60</f>
        <v>5.833333333333333</v>
      </c>
      <c r="E16" t="s">
        <v>6</v>
      </c>
      <c r="F16">
        <f>IF(E16=$F$1,C16, "F")</f>
        <v>5.833333333333333</v>
      </c>
      <c r="G16" t="str">
        <f>IF(E16=$G$1,C16, "F")</f>
        <v>F</v>
      </c>
      <c r="H16" t="str">
        <f>IF(E16=$H$1,C16, "F")</f>
        <v>F</v>
      </c>
      <c r="I16" t="str">
        <f>IF(E16=$I$1,C16, "F")</f>
        <v>F</v>
      </c>
      <c r="J16" t="str">
        <f>IF(E16=$J$1,C16, "F")</f>
        <v>F</v>
      </c>
      <c r="K16" t="str">
        <f>IF(E16=$K$1,C16, "F")</f>
        <v>F</v>
      </c>
      <c r="L16" t="str">
        <f>IF(E16=$L$1,C16, "F")</f>
        <v>F</v>
      </c>
    </row>
    <row r="17" spans="1:12" x14ac:dyDescent="0.25">
      <c r="A17" s="1">
        <v>42731</v>
      </c>
      <c r="B17">
        <v>540</v>
      </c>
      <c r="C17">
        <f xml:space="preserve"> B17/60</f>
        <v>9</v>
      </c>
      <c r="E17" t="s">
        <v>7</v>
      </c>
      <c r="F17" t="str">
        <f>IF(E17=$F$1,C17, "F")</f>
        <v>F</v>
      </c>
      <c r="G17">
        <f>IF(E17=$G$1,C17, "F")</f>
        <v>9</v>
      </c>
      <c r="H17" t="str">
        <f>IF(E17=$H$1,C17, "F")</f>
        <v>F</v>
      </c>
      <c r="I17" t="str">
        <f>IF(E17=$I$1,C17, "F")</f>
        <v>F</v>
      </c>
      <c r="J17" t="str">
        <f>IF(E17=$J$1,C17, "F")</f>
        <v>F</v>
      </c>
      <c r="K17" t="str">
        <f>IF(E17=$K$1,C17, "F")</f>
        <v>F</v>
      </c>
      <c r="L17" t="str">
        <f>IF(E17=$L$1,C17, "F")</f>
        <v>F</v>
      </c>
    </row>
    <row r="18" spans="1:12" x14ac:dyDescent="0.25">
      <c r="A18" s="1">
        <v>42732</v>
      </c>
      <c r="B18">
        <v>460</v>
      </c>
      <c r="C18">
        <f xml:space="preserve"> B18/60</f>
        <v>7.666666666666667</v>
      </c>
      <c r="E18" t="s">
        <v>8</v>
      </c>
      <c r="F18" t="str">
        <f>IF(E18=$F$1,C18, "F")</f>
        <v>F</v>
      </c>
      <c r="G18" t="str">
        <f>IF(E18=$G$1,C18, "F")</f>
        <v>F</v>
      </c>
      <c r="H18">
        <f>IF(E18=$H$1,C18, "F")</f>
        <v>7.666666666666667</v>
      </c>
      <c r="I18" t="str">
        <f>IF(E18=$I$1,C18, "F")</f>
        <v>F</v>
      </c>
      <c r="J18" t="str">
        <f>IF(E18=$J$1,C18, "F")</f>
        <v>F</v>
      </c>
      <c r="K18" t="str">
        <f>IF(E18=$K$1,C18, "F")</f>
        <v>F</v>
      </c>
      <c r="L18" t="str">
        <f>IF(E18=$L$1,C18, "F")</f>
        <v>F</v>
      </c>
    </row>
    <row r="19" spans="1:12" x14ac:dyDescent="0.25">
      <c r="A19" s="1">
        <v>42733</v>
      </c>
      <c r="B19">
        <v>720</v>
      </c>
      <c r="C19">
        <f xml:space="preserve"> B19/60</f>
        <v>12</v>
      </c>
      <c r="E19" t="s">
        <v>9</v>
      </c>
      <c r="F19" t="str">
        <f>IF(E19=$F$1,C19, "F")</f>
        <v>F</v>
      </c>
      <c r="G19" t="str">
        <f>IF(E19=$G$1,C19, "F")</f>
        <v>F</v>
      </c>
      <c r="H19" t="str">
        <f>IF(E19=$H$1,C19, "F")</f>
        <v>F</v>
      </c>
      <c r="I19">
        <f>IF(E19=$I$1,C19, "F")</f>
        <v>12</v>
      </c>
      <c r="J19" t="str">
        <f>IF(E19=$J$1,C19, "F")</f>
        <v>F</v>
      </c>
      <c r="K19" t="str">
        <f>IF(E19=$K$1,C19, "F")</f>
        <v>F</v>
      </c>
      <c r="L19" t="str">
        <f>IF(E19=$L$1,C19, "F")</f>
        <v>F</v>
      </c>
    </row>
    <row r="20" spans="1:12" x14ac:dyDescent="0.25">
      <c r="A20" s="1">
        <v>42734</v>
      </c>
      <c r="B20">
        <v>540</v>
      </c>
      <c r="C20">
        <f xml:space="preserve"> B20/60</f>
        <v>9</v>
      </c>
      <c r="E20" t="s">
        <v>10</v>
      </c>
      <c r="F20" t="str">
        <f>IF(E20=$F$1,C20, "F")</f>
        <v>F</v>
      </c>
      <c r="G20" t="str">
        <f>IF(E20=$G$1,C20, "F")</f>
        <v>F</v>
      </c>
      <c r="H20" t="str">
        <f>IF(E20=$H$1,C20, "F")</f>
        <v>F</v>
      </c>
      <c r="I20" t="str">
        <f>IF(E20=$I$1,C20, "F")</f>
        <v>F</v>
      </c>
      <c r="J20">
        <f>IF(E20=$J$1,C20, "F")</f>
        <v>9</v>
      </c>
      <c r="K20" t="str">
        <f>IF(E20=$K$1,C20, "F")</f>
        <v>F</v>
      </c>
      <c r="L20" t="str">
        <f>IF(E20=$L$1,C20, "F")</f>
        <v>F</v>
      </c>
    </row>
    <row r="21" spans="1:12" x14ac:dyDescent="0.25">
      <c r="A21" s="1">
        <v>42735</v>
      </c>
      <c r="B21">
        <v>480</v>
      </c>
      <c r="C21">
        <f xml:space="preserve"> B21/60</f>
        <v>8</v>
      </c>
      <c r="E21" t="s">
        <v>11</v>
      </c>
      <c r="F21" t="str">
        <f>IF(E21=$F$1,C21, "F")</f>
        <v>F</v>
      </c>
      <c r="G21" t="str">
        <f>IF(E21=$G$1,C21, "F")</f>
        <v>F</v>
      </c>
      <c r="H21" t="str">
        <f>IF(E21=$H$1,C21, "F")</f>
        <v>F</v>
      </c>
      <c r="I21" t="str">
        <f>IF(E21=$I$1,C21, "F")</f>
        <v>F</v>
      </c>
      <c r="J21" t="str">
        <f>IF(E21=$J$1,C21, "F")</f>
        <v>F</v>
      </c>
      <c r="K21">
        <f>IF(E21=$K$1,C21, "F")</f>
        <v>8</v>
      </c>
      <c r="L21" t="str">
        <f>IF(E21=$L$1,C21, "F")</f>
        <v>F</v>
      </c>
    </row>
    <row r="22" spans="1:12" x14ac:dyDescent="0.25">
      <c r="A22" s="1">
        <v>42736</v>
      </c>
      <c r="B22">
        <v>550</v>
      </c>
      <c r="C22">
        <f xml:space="preserve"> B22/60</f>
        <v>9.1666666666666661</v>
      </c>
      <c r="E22" t="s">
        <v>12</v>
      </c>
      <c r="F22" t="str">
        <f>IF(E22=$F$1,C22, "F")</f>
        <v>F</v>
      </c>
      <c r="G22" t="str">
        <f>IF(E22=$G$1,C22, "F")</f>
        <v>F</v>
      </c>
      <c r="H22" t="str">
        <f>IF(E22=$H$1,C22, "F")</f>
        <v>F</v>
      </c>
      <c r="I22" t="str">
        <f>IF(E22=$I$1,C22, "F")</f>
        <v>F</v>
      </c>
      <c r="J22" t="str">
        <f>IF(E22=$J$1,C22, "F")</f>
        <v>F</v>
      </c>
      <c r="K22" t="str">
        <f>IF(E22=$K$1,C22, "F")</f>
        <v>F</v>
      </c>
      <c r="L22">
        <f>IF(E22=$L$1,C22, "F")</f>
        <v>9.1666666666666661</v>
      </c>
    </row>
    <row r="23" spans="1:12" x14ac:dyDescent="0.25">
      <c r="A23" s="1">
        <v>42737</v>
      </c>
      <c r="B23">
        <v>310</v>
      </c>
      <c r="C23">
        <f xml:space="preserve"> B23/60</f>
        <v>5.166666666666667</v>
      </c>
      <c r="E23" t="s">
        <v>6</v>
      </c>
      <c r="F23">
        <f>IF(E23=$F$1,C23, "F")</f>
        <v>5.166666666666667</v>
      </c>
      <c r="G23" t="str">
        <f>IF(E23=$G$1,C23, "F")</f>
        <v>F</v>
      </c>
      <c r="H23" t="str">
        <f>IF(E23=$H$1,C23, "F")</f>
        <v>F</v>
      </c>
      <c r="I23" t="str">
        <f>IF(E23=$I$1,C23, "F")</f>
        <v>F</v>
      </c>
      <c r="J23" t="str">
        <f>IF(E23=$J$1,C23, "F")</f>
        <v>F</v>
      </c>
      <c r="K23" t="str">
        <f>IF(E23=$K$1,C23, "F")</f>
        <v>F</v>
      </c>
      <c r="L23" t="str">
        <f>IF(E23=$L$1,C23, "F")</f>
        <v>F</v>
      </c>
    </row>
    <row r="24" spans="1:12" x14ac:dyDescent="0.25">
      <c r="A24" s="1">
        <v>42738</v>
      </c>
      <c r="B24">
        <v>440</v>
      </c>
      <c r="C24">
        <f xml:space="preserve"> B24/60</f>
        <v>7.333333333333333</v>
      </c>
      <c r="E24" t="s">
        <v>7</v>
      </c>
      <c r="F24" t="str">
        <f>IF(E24=$F$1,C24, "F")</f>
        <v>F</v>
      </c>
      <c r="G24">
        <f>IF(E24=$G$1,C24, "F")</f>
        <v>7.333333333333333</v>
      </c>
      <c r="H24" t="str">
        <f>IF(E24=$H$1,C24, "F")</f>
        <v>F</v>
      </c>
      <c r="I24" t="str">
        <f>IF(E24=$I$1,C24, "F")</f>
        <v>F</v>
      </c>
      <c r="J24" t="str">
        <f>IF(E24=$J$1,C24, "F")</f>
        <v>F</v>
      </c>
      <c r="K24" t="str">
        <f>IF(E24=$K$1,C24, "F")</f>
        <v>F</v>
      </c>
      <c r="L24" t="str">
        <f>IF(E24=$L$1,C24, "F")</f>
        <v>F</v>
      </c>
    </row>
    <row r="25" spans="1:12" x14ac:dyDescent="0.25">
      <c r="A25" s="1">
        <v>42739</v>
      </c>
      <c r="B25">
        <v>460</v>
      </c>
      <c r="C25">
        <f xml:space="preserve"> B25/60</f>
        <v>7.666666666666667</v>
      </c>
      <c r="E25" t="s">
        <v>8</v>
      </c>
      <c r="F25" t="str">
        <f>IF(E25=$F$1,C25, "F")</f>
        <v>F</v>
      </c>
      <c r="G25" t="str">
        <f>IF(E25=$G$1,C25, "F")</f>
        <v>F</v>
      </c>
      <c r="H25">
        <f>IF(E25=$H$1,C25, "F")</f>
        <v>7.666666666666667</v>
      </c>
      <c r="I25" t="str">
        <f>IF(E25=$I$1,C25, "F")</f>
        <v>F</v>
      </c>
      <c r="J25" t="str">
        <f>IF(E25=$J$1,C25, "F")</f>
        <v>F</v>
      </c>
      <c r="K25" t="str">
        <f>IF(E25=$K$1,C25, "F")</f>
        <v>F</v>
      </c>
      <c r="L25" t="str">
        <f>IF(E25=$L$1,C25, "F")</f>
        <v>F</v>
      </c>
    </row>
    <row r="26" spans="1:12" x14ac:dyDescent="0.25">
      <c r="A26" s="1">
        <v>42740</v>
      </c>
      <c r="B26">
        <v>370</v>
      </c>
      <c r="C26">
        <f xml:space="preserve"> B26/60</f>
        <v>6.166666666666667</v>
      </c>
      <c r="E26" t="s">
        <v>9</v>
      </c>
      <c r="F26" t="str">
        <f>IF(E26=$F$1,C26, "F")</f>
        <v>F</v>
      </c>
      <c r="G26" t="str">
        <f>IF(E26=$G$1,C26, "F")</f>
        <v>F</v>
      </c>
      <c r="H26" t="str">
        <f>IF(E26=$H$1,C26, "F")</f>
        <v>F</v>
      </c>
      <c r="I26">
        <f>IF(E26=$I$1,C26, "F")</f>
        <v>6.166666666666667</v>
      </c>
      <c r="J26" t="str">
        <f>IF(E26=$J$1,C26, "F")</f>
        <v>F</v>
      </c>
      <c r="K26" t="str">
        <f>IF(E26=$K$1,C26, "F")</f>
        <v>F</v>
      </c>
      <c r="L26" t="str">
        <f>IF(E26=$L$1,C26, "F")</f>
        <v>F</v>
      </c>
    </row>
    <row r="27" spans="1:12" x14ac:dyDescent="0.25">
      <c r="A27" s="1">
        <v>42741</v>
      </c>
      <c r="B27">
        <v>240</v>
      </c>
      <c r="C27">
        <f xml:space="preserve"> B27/60</f>
        <v>4</v>
      </c>
      <c r="E27" t="s">
        <v>10</v>
      </c>
      <c r="F27" t="str">
        <f>IF(E27=$F$1,C27, "F")</f>
        <v>F</v>
      </c>
      <c r="G27" t="str">
        <f>IF(E27=$G$1,C27, "F")</f>
        <v>F</v>
      </c>
      <c r="H27" t="str">
        <f>IF(E27=$H$1,C27, "F")</f>
        <v>F</v>
      </c>
      <c r="I27" t="str">
        <f>IF(E27=$I$1,C27, "F")</f>
        <v>F</v>
      </c>
      <c r="J27">
        <f>IF(E27=$J$1,C27, "F")</f>
        <v>4</v>
      </c>
      <c r="K27" t="str">
        <f>IF(E27=$K$1,C27, "F")</f>
        <v>F</v>
      </c>
      <c r="L27" t="str">
        <f>IF(E27=$L$1,C27, "F")</f>
        <v>F</v>
      </c>
    </row>
    <row r="28" spans="1:12" x14ac:dyDescent="0.25">
      <c r="A28" s="1">
        <v>42742</v>
      </c>
      <c r="B28">
        <v>300</v>
      </c>
      <c r="C28">
        <f xml:space="preserve"> B28/60</f>
        <v>5</v>
      </c>
      <c r="E28" t="s">
        <v>11</v>
      </c>
      <c r="F28" t="str">
        <f>IF(E28=$F$1,C28, "F")</f>
        <v>F</v>
      </c>
      <c r="G28" t="str">
        <f>IF(E28=$G$1,C28, "F")</f>
        <v>F</v>
      </c>
      <c r="H28" t="str">
        <f>IF(E28=$H$1,C28, "F")</f>
        <v>F</v>
      </c>
      <c r="I28" t="str">
        <f>IF(E28=$I$1,C28, "F")</f>
        <v>F</v>
      </c>
      <c r="J28" t="str">
        <f>IF(E28=$J$1,C28, "F")</f>
        <v>F</v>
      </c>
      <c r="K28">
        <f>IF(E28=$K$1,C28, "F")</f>
        <v>5</v>
      </c>
      <c r="L28" t="str">
        <f>IF(E28=$L$1,C28, "F")</f>
        <v>F</v>
      </c>
    </row>
    <row r="29" spans="1:12" x14ac:dyDescent="0.25">
      <c r="A29" s="1">
        <v>42743</v>
      </c>
      <c r="B29">
        <v>480</v>
      </c>
      <c r="C29">
        <f xml:space="preserve"> B29/60</f>
        <v>8</v>
      </c>
      <c r="E29" t="s">
        <v>12</v>
      </c>
      <c r="F29" t="str">
        <f>IF(E29=$F$1,C29, "F")</f>
        <v>F</v>
      </c>
      <c r="G29" t="str">
        <f>IF(E29=$G$1,C29, "F")</f>
        <v>F</v>
      </c>
      <c r="H29" t="str">
        <f>IF(E29=$H$1,C29, "F")</f>
        <v>F</v>
      </c>
      <c r="I29" t="str">
        <f>IF(E29=$I$1,C29, "F")</f>
        <v>F</v>
      </c>
      <c r="J29" t="str">
        <f>IF(E29=$J$1,C29, "F")</f>
        <v>F</v>
      </c>
      <c r="K29" t="str">
        <f>IF(E29=$K$1,C29, "F")</f>
        <v>F</v>
      </c>
      <c r="L29">
        <f>IF(E29=$L$1,C29, "F")</f>
        <v>8</v>
      </c>
    </row>
    <row r="30" spans="1:12" x14ac:dyDescent="0.25">
      <c r="A30" s="1">
        <v>42744</v>
      </c>
      <c r="B30">
        <v>210</v>
      </c>
      <c r="C30">
        <f xml:space="preserve"> B30/60</f>
        <v>3.5</v>
      </c>
      <c r="E30" t="s">
        <v>6</v>
      </c>
      <c r="F30">
        <f>IF(E30=$F$1,C30, "F")</f>
        <v>3.5</v>
      </c>
      <c r="G30" t="str">
        <f>IF(E30=$G$1,C30, "F")</f>
        <v>F</v>
      </c>
      <c r="H30" t="str">
        <f>IF(E30=$H$1,C30, "F")</f>
        <v>F</v>
      </c>
      <c r="I30" t="str">
        <f>IF(E30=$I$1,C30, "F")</f>
        <v>F</v>
      </c>
      <c r="J30" t="str">
        <f>IF(E30=$J$1,C30, "F")</f>
        <v>F</v>
      </c>
      <c r="K30" t="str">
        <f>IF(E30=$K$1,C30, "F")</f>
        <v>F</v>
      </c>
      <c r="L30" t="str">
        <f>IF(E30=$L$1,C30, "F")</f>
        <v>F</v>
      </c>
    </row>
    <row r="31" spans="1:12" x14ac:dyDescent="0.25">
      <c r="A31" s="1">
        <v>42745</v>
      </c>
      <c r="B31">
        <v>240</v>
      </c>
      <c r="C31">
        <f xml:space="preserve"> B31/60</f>
        <v>4</v>
      </c>
      <c r="E31" t="s">
        <v>7</v>
      </c>
      <c r="F31" t="str">
        <f>IF(E31=$F$1,C31, "F")</f>
        <v>F</v>
      </c>
      <c r="G31">
        <f>IF(E31=$G$1,C31, "F")</f>
        <v>4</v>
      </c>
      <c r="H31" t="str">
        <f>IF(E31=$H$1,C31, "F")</f>
        <v>F</v>
      </c>
      <c r="I31" t="str">
        <f>IF(E31=$I$1,C31, "F")</f>
        <v>F</v>
      </c>
      <c r="J31" t="str">
        <f>IF(E31=$J$1,C31, "F")</f>
        <v>F</v>
      </c>
      <c r="K31" t="str">
        <f>IF(E31=$K$1,C31, "F")</f>
        <v>F</v>
      </c>
      <c r="L31" t="str">
        <f>IF(E31=$L$1,C31, "F")</f>
        <v>F</v>
      </c>
    </row>
    <row r="32" spans="1:12" x14ac:dyDescent="0.25">
      <c r="A32" s="1">
        <v>42746</v>
      </c>
      <c r="B32">
        <v>180</v>
      </c>
      <c r="C32">
        <f xml:space="preserve"> B32/60</f>
        <v>3</v>
      </c>
      <c r="E32" t="s">
        <v>8</v>
      </c>
      <c r="F32" t="str">
        <f>IF(E32=$F$1,C32, "F")</f>
        <v>F</v>
      </c>
      <c r="G32" t="str">
        <f>IF(E32=$G$1,C32, "F")</f>
        <v>F</v>
      </c>
      <c r="H32">
        <f>IF(E32=$H$1,C32, "F")</f>
        <v>3</v>
      </c>
      <c r="I32" t="str">
        <f>IF(E32=$I$1,C32, "F")</f>
        <v>F</v>
      </c>
      <c r="J32" t="str">
        <f>IF(E32=$J$1,C32, "F")</f>
        <v>F</v>
      </c>
      <c r="K32" t="str">
        <f>IF(E32=$K$1,C32, "F")</f>
        <v>F</v>
      </c>
      <c r="L32" t="str">
        <f>IF(E32=$L$1,C32, "F")</f>
        <v>F</v>
      </c>
    </row>
    <row r="33" spans="1:12" x14ac:dyDescent="0.25">
      <c r="A33" s="1">
        <v>42747</v>
      </c>
      <c r="B33">
        <v>420</v>
      </c>
      <c r="C33">
        <f xml:space="preserve"> B33/60</f>
        <v>7</v>
      </c>
      <c r="E33" t="s">
        <v>9</v>
      </c>
      <c r="F33" t="str">
        <f>IF(E33=$F$1,C33, "F")</f>
        <v>F</v>
      </c>
      <c r="G33" t="str">
        <f>IF(E33=$G$1,C33, "F")</f>
        <v>F</v>
      </c>
      <c r="H33" t="str">
        <f>IF(E33=$H$1,C33, "F")</f>
        <v>F</v>
      </c>
      <c r="I33">
        <f>IF(E33=$I$1,C33, "F")</f>
        <v>7</v>
      </c>
      <c r="J33" t="str">
        <f>IF(E33=$J$1,C33, "F")</f>
        <v>F</v>
      </c>
      <c r="K33" t="str">
        <f>IF(E33=$K$1,C33, "F")</f>
        <v>F</v>
      </c>
      <c r="L33" t="str">
        <f>IF(E33=$L$1,C33, "F")</f>
        <v>F</v>
      </c>
    </row>
    <row r="34" spans="1:12" x14ac:dyDescent="0.25">
      <c r="A34" s="1">
        <v>42748</v>
      </c>
      <c r="B34">
        <v>100</v>
      </c>
      <c r="C34">
        <f xml:space="preserve"> B34/60</f>
        <v>1.6666666666666667</v>
      </c>
      <c r="E34" t="s">
        <v>10</v>
      </c>
      <c r="F34" t="str">
        <f>IF(E34=$F$1,C34, "F")</f>
        <v>F</v>
      </c>
      <c r="G34" t="str">
        <f>IF(E34=$G$1,C34, "F")</f>
        <v>F</v>
      </c>
      <c r="H34" t="str">
        <f>IF(E34=$H$1,C34, "F")</f>
        <v>F</v>
      </c>
      <c r="I34" t="str">
        <f>IF(E34=$I$1,C34, "F")</f>
        <v>F</v>
      </c>
      <c r="J34">
        <f>IF(E34=$J$1,C34, "F")</f>
        <v>1.6666666666666667</v>
      </c>
      <c r="K34" t="str">
        <f>IF(E34=$K$1,C34, "F")</f>
        <v>F</v>
      </c>
      <c r="L34" t="str">
        <f>IF(E34=$L$1,C34, "F")</f>
        <v>F</v>
      </c>
    </row>
    <row r="35" spans="1:12" x14ac:dyDescent="0.25">
      <c r="A35" s="1">
        <v>42749</v>
      </c>
      <c r="B35">
        <v>720</v>
      </c>
      <c r="C35">
        <f xml:space="preserve"> B35/60</f>
        <v>12</v>
      </c>
      <c r="E35" t="s">
        <v>11</v>
      </c>
      <c r="F35" t="str">
        <f>IF(E35=$F$1,C35, "F")</f>
        <v>F</v>
      </c>
      <c r="G35" t="str">
        <f>IF(E35=$G$1,C35, "F")</f>
        <v>F</v>
      </c>
      <c r="H35" t="str">
        <f>IF(E35=$H$1,C35, "F")</f>
        <v>F</v>
      </c>
      <c r="I35" t="str">
        <f>IF(E35=$I$1,C35, "F")</f>
        <v>F</v>
      </c>
      <c r="J35" t="str">
        <f>IF(E35=$J$1,C35, "F")</f>
        <v>F</v>
      </c>
      <c r="K35">
        <f>IF(E35=$K$1,C35, "F")</f>
        <v>12</v>
      </c>
      <c r="L35" t="str">
        <f>IF(E35=$L$1,C35, "F")</f>
        <v>F</v>
      </c>
    </row>
    <row r="36" spans="1:12" x14ac:dyDescent="0.25">
      <c r="A36" s="1">
        <v>42750</v>
      </c>
      <c r="B36">
        <v>420</v>
      </c>
      <c r="C36">
        <f xml:space="preserve"> B36/60</f>
        <v>7</v>
      </c>
      <c r="E36" t="s">
        <v>12</v>
      </c>
      <c r="F36" t="str">
        <f>IF(E36=$F$1,C36, "F")</f>
        <v>F</v>
      </c>
      <c r="G36" t="str">
        <f>IF(E36=$G$1,C36, "F")</f>
        <v>F</v>
      </c>
      <c r="H36" t="str">
        <f>IF(E36=$H$1,C36, "F")</f>
        <v>F</v>
      </c>
      <c r="I36" t="str">
        <f>IF(E36=$I$1,C36, "F")</f>
        <v>F</v>
      </c>
      <c r="J36" t="str">
        <f>IF(E36=$J$1,C36, "F")</f>
        <v>F</v>
      </c>
      <c r="K36" t="str">
        <f>IF(E36=$K$1,C36, "F")</f>
        <v>F</v>
      </c>
      <c r="L36">
        <f>IF(E36=$L$1,C36, "F")</f>
        <v>7</v>
      </c>
    </row>
    <row r="37" spans="1:12" x14ac:dyDescent="0.25">
      <c r="A37" s="1">
        <v>42751</v>
      </c>
      <c r="B37">
        <v>260</v>
      </c>
      <c r="C37">
        <f xml:space="preserve"> B37/60</f>
        <v>4.333333333333333</v>
      </c>
      <c r="E37" t="s">
        <v>6</v>
      </c>
      <c r="F37">
        <f>IF(E37=$F$1,C37, "F")</f>
        <v>4.333333333333333</v>
      </c>
      <c r="G37" t="str">
        <f>IF(E37=$G$1,C37, "F")</f>
        <v>F</v>
      </c>
      <c r="H37" t="str">
        <f>IF(E37=$H$1,C37, "F")</f>
        <v>F</v>
      </c>
      <c r="I37" t="str">
        <f>IF(E37=$I$1,C37, "F")</f>
        <v>F</v>
      </c>
      <c r="J37" t="str">
        <f>IF(E37=$J$1,C37, "F")</f>
        <v>F</v>
      </c>
      <c r="K37" t="str">
        <f>IF(E37=$K$1,C37, "F")</f>
        <v>F</v>
      </c>
      <c r="L37" t="str">
        <f>IF(E37=$L$1,C37, "F")</f>
        <v>F</v>
      </c>
    </row>
    <row r="38" spans="1:12" x14ac:dyDescent="0.25">
      <c r="A38" s="1">
        <v>42752</v>
      </c>
      <c r="B38">
        <v>230</v>
      </c>
      <c r="C38">
        <f xml:space="preserve"> B38/60</f>
        <v>3.8333333333333335</v>
      </c>
      <c r="E38" t="s">
        <v>7</v>
      </c>
      <c r="F38" t="str">
        <f>IF(E38=$F$1,C38, "F")</f>
        <v>F</v>
      </c>
      <c r="G38">
        <f>IF(E38=$G$1,C38, "F")</f>
        <v>3.8333333333333335</v>
      </c>
      <c r="H38" t="str">
        <f>IF(E38=$H$1,C38, "F")</f>
        <v>F</v>
      </c>
      <c r="I38" t="str">
        <f>IF(E38=$I$1,C38, "F")</f>
        <v>F</v>
      </c>
      <c r="J38" t="str">
        <f>IF(E38=$J$1,C38, "F")</f>
        <v>F</v>
      </c>
      <c r="K38" t="str">
        <f>IF(E38=$K$1,C38, "F")</f>
        <v>F</v>
      </c>
      <c r="L38" t="str">
        <f>IF(E38=$L$1,C38, "F")</f>
        <v>F</v>
      </c>
    </row>
    <row r="39" spans="1:12" x14ac:dyDescent="0.25">
      <c r="A39" s="1">
        <v>42753</v>
      </c>
      <c r="B39">
        <v>400</v>
      </c>
      <c r="C39">
        <f xml:space="preserve"> B39/60</f>
        <v>6.666666666666667</v>
      </c>
      <c r="E39" t="s">
        <v>8</v>
      </c>
      <c r="F39" t="str">
        <f>IF(E39=$F$1,C39, "F")</f>
        <v>F</v>
      </c>
      <c r="G39" t="str">
        <f>IF(E39=$G$1,C39, "F")</f>
        <v>F</v>
      </c>
      <c r="H39">
        <f>IF(E39=$H$1,C39, "F")</f>
        <v>6.666666666666667</v>
      </c>
      <c r="I39" t="str">
        <f>IF(E39=$I$1,C39, "F")</f>
        <v>F</v>
      </c>
      <c r="J39" t="str">
        <f>IF(E39=$J$1,C39, "F")</f>
        <v>F</v>
      </c>
      <c r="K39" t="str">
        <f>IF(E39=$K$1,C39, "F")</f>
        <v>F</v>
      </c>
      <c r="L39" t="str">
        <f>IF(E39=$L$1,C39, "F")</f>
        <v>F</v>
      </c>
    </row>
    <row r="40" spans="1:12" x14ac:dyDescent="0.25">
      <c r="A40" s="1">
        <v>42754</v>
      </c>
      <c r="B40">
        <v>120</v>
      </c>
      <c r="C40">
        <f xml:space="preserve"> B40/60</f>
        <v>2</v>
      </c>
      <c r="E40" t="s">
        <v>9</v>
      </c>
      <c r="F40" t="str">
        <f>IF(E40=$F$1,C40, "F")</f>
        <v>F</v>
      </c>
      <c r="G40" t="str">
        <f>IF(E40=$G$1,C40, "F")</f>
        <v>F</v>
      </c>
      <c r="H40" t="str">
        <f>IF(E40=$H$1,C40, "F")</f>
        <v>F</v>
      </c>
      <c r="I40">
        <f>IF(E40=$I$1,C40, "F")</f>
        <v>2</v>
      </c>
      <c r="J40" t="str">
        <f>IF(E40=$J$1,C40, "F")</f>
        <v>F</v>
      </c>
      <c r="K40" t="str">
        <f>IF(E40=$K$1,C40, "F")</f>
        <v>F</v>
      </c>
      <c r="L40" t="str">
        <f>IF(E40=$L$1,C40, "F")</f>
        <v>F</v>
      </c>
    </row>
    <row r="41" spans="1:12" x14ac:dyDescent="0.25">
      <c r="A41" s="1">
        <v>42755</v>
      </c>
      <c r="B41">
        <v>270</v>
      </c>
      <c r="C41">
        <f xml:space="preserve"> B41/60</f>
        <v>4.5</v>
      </c>
      <c r="E41" t="s">
        <v>10</v>
      </c>
      <c r="F41" t="str">
        <f>IF(E41=$F$1,C41, "F")</f>
        <v>F</v>
      </c>
      <c r="G41" t="str">
        <f>IF(E41=$G$1,C41, "F")</f>
        <v>F</v>
      </c>
      <c r="H41" t="str">
        <f>IF(E41=$H$1,C41, "F")</f>
        <v>F</v>
      </c>
      <c r="I41" t="str">
        <f>IF(E41=$I$1,C41, "F")</f>
        <v>F</v>
      </c>
      <c r="J41">
        <f>IF(E41=$J$1,C41, "F")</f>
        <v>4.5</v>
      </c>
      <c r="K41" t="str">
        <f>IF(E41=$K$1,C41, "F")</f>
        <v>F</v>
      </c>
      <c r="L41" t="str">
        <f>IF(E41=$L$1,C41, "F")</f>
        <v>F</v>
      </c>
    </row>
    <row r="42" spans="1:12" x14ac:dyDescent="0.25">
      <c r="A42" s="1">
        <v>42756</v>
      </c>
      <c r="B42">
        <v>590</v>
      </c>
      <c r="C42">
        <f xml:space="preserve"> B42/60</f>
        <v>9.8333333333333339</v>
      </c>
      <c r="E42" t="s">
        <v>11</v>
      </c>
      <c r="F42" t="str">
        <f>IF(E42=$F$1,C42, "F")</f>
        <v>F</v>
      </c>
      <c r="G42" t="str">
        <f>IF(E42=$G$1,C42, "F")</f>
        <v>F</v>
      </c>
      <c r="H42" t="str">
        <f>IF(E42=$H$1,C42, "F")</f>
        <v>F</v>
      </c>
      <c r="I42" t="str">
        <f>IF(E42=$I$1,C42, "F")</f>
        <v>F</v>
      </c>
      <c r="J42" t="str">
        <f>IF(E42=$J$1,C42, "F")</f>
        <v>F</v>
      </c>
      <c r="K42">
        <f>IF(E42=$K$1,C42, "F")</f>
        <v>9.8333333333333339</v>
      </c>
      <c r="L42" t="str">
        <f>IF(E42=$L$1,C42, "F")</f>
        <v>F</v>
      </c>
    </row>
    <row r="43" spans="1:12" x14ac:dyDescent="0.25">
      <c r="A43" s="1">
        <v>42757</v>
      </c>
      <c r="B43">
        <v>475</v>
      </c>
      <c r="C43">
        <f xml:space="preserve"> B43/60</f>
        <v>7.916666666666667</v>
      </c>
      <c r="E43" t="s">
        <v>12</v>
      </c>
      <c r="F43" t="str">
        <f>IF(E43=$F$1,C43, "F")</f>
        <v>F</v>
      </c>
      <c r="G43" t="str">
        <f>IF(E43=$G$1,C43, "F")</f>
        <v>F</v>
      </c>
      <c r="H43" t="str">
        <f>IF(E43=$H$1,C43, "F")</f>
        <v>F</v>
      </c>
      <c r="I43" t="str">
        <f>IF(E43=$I$1,C43, "F")</f>
        <v>F</v>
      </c>
      <c r="J43" t="str">
        <f>IF(E43=$J$1,C43, "F")</f>
        <v>F</v>
      </c>
      <c r="K43" t="str">
        <f>IF(E43=$K$1,C43, "F")</f>
        <v>F</v>
      </c>
      <c r="L43">
        <f>IF(E43=$L$1,C43, "F")</f>
        <v>7.916666666666667</v>
      </c>
    </row>
    <row r="44" spans="1:12" x14ac:dyDescent="0.25">
      <c r="A44" s="1">
        <v>42758</v>
      </c>
      <c r="B44">
        <v>0</v>
      </c>
      <c r="C44">
        <f xml:space="preserve"> B44/60</f>
        <v>0</v>
      </c>
      <c r="E44" t="s">
        <v>6</v>
      </c>
      <c r="F44">
        <f>IF(E44=$F$1,C44, "F")</f>
        <v>0</v>
      </c>
      <c r="G44" t="str">
        <f>IF(E44=$G$1,C44, "F")</f>
        <v>F</v>
      </c>
      <c r="H44" t="str">
        <f>IF(E44=$H$1,C44, "F")</f>
        <v>F</v>
      </c>
      <c r="I44" t="str">
        <f>IF(E44=$I$1,C44, "F")</f>
        <v>F</v>
      </c>
      <c r="J44" t="str">
        <f>IF(E44=$J$1,C44, "F")</f>
        <v>F</v>
      </c>
      <c r="K44" t="str">
        <f>IF(E44=$K$1,C44, "F")</f>
        <v>F</v>
      </c>
      <c r="L44" t="str">
        <f>IF(E44=$L$1,C44, "F")</f>
        <v>F</v>
      </c>
    </row>
    <row r="45" spans="1:12" x14ac:dyDescent="0.25">
      <c r="A45" s="1">
        <v>42759</v>
      </c>
      <c r="B45">
        <v>560</v>
      </c>
      <c r="C45">
        <f xml:space="preserve"> B45/60</f>
        <v>9.3333333333333339</v>
      </c>
      <c r="E45" t="s">
        <v>7</v>
      </c>
      <c r="F45" t="str">
        <f>IF(E45=$F$1,C45, "F")</f>
        <v>F</v>
      </c>
      <c r="G45">
        <f>IF(E45=$G$1,C45, "F")</f>
        <v>9.3333333333333339</v>
      </c>
      <c r="H45" t="str">
        <f>IF(E45=$H$1,C45, "F")</f>
        <v>F</v>
      </c>
      <c r="I45" t="str">
        <f>IF(E45=$I$1,C45, "F")</f>
        <v>F</v>
      </c>
      <c r="J45" t="str">
        <f>IF(E45=$J$1,C45, "F")</f>
        <v>F</v>
      </c>
      <c r="K45" t="str">
        <f>IF(E45=$K$1,C45, "F")</f>
        <v>F</v>
      </c>
      <c r="L45" t="str">
        <f>IF(E45=$L$1,C45, "F")</f>
        <v>F</v>
      </c>
    </row>
    <row r="46" spans="1:12" x14ac:dyDescent="0.25">
      <c r="A46" s="1">
        <v>42760</v>
      </c>
      <c r="B46">
        <v>205</v>
      </c>
      <c r="C46">
        <f xml:space="preserve"> B46/60</f>
        <v>3.4166666666666665</v>
      </c>
      <c r="E46" t="s">
        <v>8</v>
      </c>
      <c r="F46" t="str">
        <f>IF(E46=$F$1,C46, "F")</f>
        <v>F</v>
      </c>
      <c r="G46" t="str">
        <f>IF(E46=$G$1,C46, "F")</f>
        <v>F</v>
      </c>
      <c r="H46">
        <f>IF(E46=$H$1,C46, "F")</f>
        <v>3.4166666666666665</v>
      </c>
      <c r="I46" t="str">
        <f>IF(E46=$I$1,C46, "F")</f>
        <v>F</v>
      </c>
      <c r="J46" t="str">
        <f>IF(E46=$J$1,C46, "F")</f>
        <v>F</v>
      </c>
      <c r="K46" t="str">
        <f>IF(E46=$K$1,C46, "F")</f>
        <v>F</v>
      </c>
      <c r="L46" t="str">
        <f>IF(E46=$L$1,C46, "F")</f>
        <v>F</v>
      </c>
    </row>
    <row r="47" spans="1:12" x14ac:dyDescent="0.25">
      <c r="A47" s="1">
        <v>42761</v>
      </c>
      <c r="B47">
        <v>160</v>
      </c>
      <c r="C47">
        <f xml:space="preserve"> B47/60</f>
        <v>2.6666666666666665</v>
      </c>
      <c r="E47" t="s">
        <v>9</v>
      </c>
      <c r="F47" t="str">
        <f>IF(E47=$F$1,C47, "F")</f>
        <v>F</v>
      </c>
      <c r="G47" t="str">
        <f>IF(E47=$G$1,C47, "F")</f>
        <v>F</v>
      </c>
      <c r="H47" t="str">
        <f>IF(E47=$H$1,C47, "F")</f>
        <v>F</v>
      </c>
      <c r="I47">
        <f>IF(E47=$I$1,C47, "F")</f>
        <v>2.6666666666666665</v>
      </c>
      <c r="J47" t="str">
        <f>IF(E47=$J$1,C47, "F")</f>
        <v>F</v>
      </c>
      <c r="K47" t="str">
        <f>IF(E47=$K$1,C47, "F")</f>
        <v>F</v>
      </c>
      <c r="L47" t="str">
        <f>IF(E47=$L$1,C47, "F")</f>
        <v>F</v>
      </c>
    </row>
    <row r="48" spans="1:12" x14ac:dyDescent="0.25">
      <c r="A48" s="1">
        <v>42762</v>
      </c>
      <c r="B48">
        <v>270</v>
      </c>
      <c r="C48">
        <f xml:space="preserve"> B48/60</f>
        <v>4.5</v>
      </c>
      <c r="E48" t="s">
        <v>10</v>
      </c>
      <c r="F48" t="str">
        <f>IF(E48=$F$1,C48, "F")</f>
        <v>F</v>
      </c>
      <c r="G48" t="str">
        <f>IF(E48=$G$1,C48, "F")</f>
        <v>F</v>
      </c>
      <c r="H48" t="str">
        <f>IF(E48=$H$1,C48, "F")</f>
        <v>F</v>
      </c>
      <c r="I48" t="str">
        <f>IF(E48=$I$1,C48, "F")</f>
        <v>F</v>
      </c>
      <c r="J48">
        <f>IF(E48=$J$1,C48, "F")</f>
        <v>4.5</v>
      </c>
      <c r="K48" t="str">
        <f>IF(E48=$K$1,C48, "F")</f>
        <v>F</v>
      </c>
      <c r="L48" t="str">
        <f>IF(E48=$L$1,C48, "F")</f>
        <v>F</v>
      </c>
    </row>
    <row r="49" spans="1:12" x14ac:dyDescent="0.25">
      <c r="A49" s="1">
        <v>42763</v>
      </c>
      <c r="B49">
        <v>630</v>
      </c>
      <c r="C49">
        <f xml:space="preserve"> B49/60</f>
        <v>10.5</v>
      </c>
      <c r="E49" t="s">
        <v>11</v>
      </c>
      <c r="F49" t="str">
        <f>IF(E49=$F$1,C49, "F")</f>
        <v>F</v>
      </c>
      <c r="G49" t="str">
        <f>IF(E49=$G$1,C49, "F")</f>
        <v>F</v>
      </c>
      <c r="H49" t="str">
        <f>IF(E49=$H$1,C49, "F")</f>
        <v>F</v>
      </c>
      <c r="I49" t="str">
        <f>IF(E49=$I$1,C49, "F")</f>
        <v>F</v>
      </c>
      <c r="J49" t="str">
        <f>IF(E49=$J$1,C49, "F")</f>
        <v>F</v>
      </c>
      <c r="K49">
        <f>IF(E49=$K$1,C49, "F")</f>
        <v>10.5</v>
      </c>
      <c r="L49" t="str">
        <f>IF(E49=$L$1,C49, "F")</f>
        <v>F</v>
      </c>
    </row>
    <row r="50" spans="1:12" x14ac:dyDescent="0.25">
      <c r="A50" s="1">
        <v>42764</v>
      </c>
      <c r="B50">
        <v>450</v>
      </c>
      <c r="C50">
        <f xml:space="preserve"> B50/60</f>
        <v>7.5</v>
      </c>
      <c r="E50" t="s">
        <v>12</v>
      </c>
      <c r="F50" t="str">
        <f>IF(E50=$F$1,C50, "F")</f>
        <v>F</v>
      </c>
      <c r="G50" t="str">
        <f>IF(E50=$G$1,C50, "F")</f>
        <v>F</v>
      </c>
      <c r="H50" t="str">
        <f>IF(E50=$H$1,C50, "F")</f>
        <v>F</v>
      </c>
      <c r="I50" t="str">
        <f>IF(E50=$I$1,C50, "F")</f>
        <v>F</v>
      </c>
      <c r="J50" t="str">
        <f>IF(E50=$J$1,C50, "F")</f>
        <v>F</v>
      </c>
      <c r="K50" t="str">
        <f>IF(E50=$K$1,C50, "F")</f>
        <v>F</v>
      </c>
      <c r="L50">
        <f>IF(E50=$L$1,C50, "F")</f>
        <v>7.5</v>
      </c>
    </row>
    <row r="51" spans="1:12" x14ac:dyDescent="0.25">
      <c r="A51" s="1">
        <v>42765</v>
      </c>
      <c r="B51">
        <v>630</v>
      </c>
      <c r="C51">
        <f xml:space="preserve"> B51/60</f>
        <v>10.5</v>
      </c>
      <c r="E51" t="s">
        <v>6</v>
      </c>
      <c r="F51">
        <f>IF(E51=$F$1,C51, "F")</f>
        <v>10.5</v>
      </c>
      <c r="G51" t="str">
        <f>IF(E51=$G$1,C51, "F")</f>
        <v>F</v>
      </c>
      <c r="H51" t="str">
        <f>IF(E51=$H$1,C51, "F")</f>
        <v>F</v>
      </c>
      <c r="I51" t="str">
        <f>IF(E51=$I$1,C51, "F")</f>
        <v>F</v>
      </c>
      <c r="J51" t="str">
        <f>IF(E51=$J$1,C51, "F")</f>
        <v>F</v>
      </c>
      <c r="K51" t="str">
        <f>IF(E51=$K$1,C51, "F")</f>
        <v>F</v>
      </c>
      <c r="L51" t="str">
        <f>IF(E51=$L$1,C51, "F")</f>
        <v>F</v>
      </c>
    </row>
    <row r="52" spans="1:12" x14ac:dyDescent="0.25">
      <c r="A52" s="1">
        <v>42766</v>
      </c>
      <c r="B52">
        <v>310</v>
      </c>
      <c r="C52">
        <f xml:space="preserve"> B52/60</f>
        <v>5.166666666666667</v>
      </c>
      <c r="E52" t="s">
        <v>7</v>
      </c>
      <c r="F52" t="str">
        <f>IF(E52=$F$1,C52, "F")</f>
        <v>F</v>
      </c>
      <c r="G52">
        <f>IF(E52=$G$1,C52, "F")</f>
        <v>5.166666666666667</v>
      </c>
      <c r="H52" t="str">
        <f>IF(E52=$H$1,C52, "F")</f>
        <v>F</v>
      </c>
      <c r="I52" t="str">
        <f>IF(E52=$I$1,C52, "F")</f>
        <v>F</v>
      </c>
      <c r="J52" t="str">
        <f>IF(E52=$J$1,C52, "F")</f>
        <v>F</v>
      </c>
      <c r="K52" t="str">
        <f>IF(E52=$K$1,C52, "F")</f>
        <v>F</v>
      </c>
      <c r="L52" t="str">
        <f>IF(E52=$L$1,C52, "F")</f>
        <v>F</v>
      </c>
    </row>
    <row r="53" spans="1:12" x14ac:dyDescent="0.25">
      <c r="A53" s="1">
        <v>42767</v>
      </c>
      <c r="B53">
        <v>335</v>
      </c>
      <c r="C53">
        <f xml:space="preserve"> B53/60</f>
        <v>5.583333333333333</v>
      </c>
      <c r="E53" t="s">
        <v>8</v>
      </c>
      <c r="F53" t="str">
        <f>IF(E53=$F$1,C53, "F")</f>
        <v>F</v>
      </c>
      <c r="G53" t="str">
        <f>IF(E53=$G$1,C53, "F")</f>
        <v>F</v>
      </c>
      <c r="H53">
        <f>IF(E53=$H$1,C53, "F")</f>
        <v>5.583333333333333</v>
      </c>
      <c r="I53" t="str">
        <f>IF(E53=$I$1,C53, "F")</f>
        <v>F</v>
      </c>
      <c r="J53" t="str">
        <f>IF(E53=$J$1,C53, "F")</f>
        <v>F</v>
      </c>
      <c r="K53" t="str">
        <f>IF(E53=$K$1,C53, "F")</f>
        <v>F</v>
      </c>
      <c r="L53" t="str">
        <f>IF(E53=$L$1,C53, "F")</f>
        <v>F</v>
      </c>
    </row>
    <row r="54" spans="1:12" x14ac:dyDescent="0.25">
      <c r="A54" s="1">
        <v>42768</v>
      </c>
      <c r="B54">
        <v>280</v>
      </c>
      <c r="C54">
        <f xml:space="preserve"> B54/60</f>
        <v>4.666666666666667</v>
      </c>
      <c r="E54" t="s">
        <v>9</v>
      </c>
      <c r="F54" t="str">
        <f>IF(E54=$F$1,C54, "F")</f>
        <v>F</v>
      </c>
      <c r="G54" t="str">
        <f>IF(E54=$G$1,C54, "F")</f>
        <v>F</v>
      </c>
      <c r="H54" t="str">
        <f>IF(E54=$H$1,C54, "F")</f>
        <v>F</v>
      </c>
      <c r="I54">
        <f>IF(E54=$I$1,C54, "F")</f>
        <v>4.666666666666667</v>
      </c>
      <c r="J54" t="str">
        <f>IF(E54=$J$1,C54, "F")</f>
        <v>F</v>
      </c>
      <c r="K54" t="str">
        <f>IF(E54=$K$1,C54, "F")</f>
        <v>F</v>
      </c>
      <c r="L54" t="str">
        <f>IF(E54=$L$1,C54, "F")</f>
        <v>F</v>
      </c>
    </row>
    <row r="55" spans="1:12" x14ac:dyDescent="0.25">
      <c r="A55" s="1">
        <v>42769</v>
      </c>
      <c r="B55">
        <v>270</v>
      </c>
      <c r="C55">
        <f xml:space="preserve"> B55/60</f>
        <v>4.5</v>
      </c>
      <c r="E55" t="s">
        <v>10</v>
      </c>
      <c r="F55" t="str">
        <f>IF(E55=$F$1,C55, "F")</f>
        <v>F</v>
      </c>
      <c r="G55" t="str">
        <f>IF(E55=$G$1,C55, "F")</f>
        <v>F</v>
      </c>
      <c r="H55" t="str">
        <f>IF(E55=$H$1,C55, "F")</f>
        <v>F</v>
      </c>
      <c r="I55" t="str">
        <f>IF(E55=$I$1,C55, "F")</f>
        <v>F</v>
      </c>
      <c r="J55">
        <f>IF(E55=$J$1,C55, "F")</f>
        <v>4.5</v>
      </c>
      <c r="K55" t="str">
        <f>IF(E55=$K$1,C55, "F")</f>
        <v>F</v>
      </c>
      <c r="L55" t="str">
        <f>IF(E55=$L$1,C55, "F")</f>
        <v>F</v>
      </c>
    </row>
    <row r="56" spans="1:12" x14ac:dyDescent="0.25">
      <c r="A56" s="1">
        <v>42770</v>
      </c>
      <c r="B56">
        <v>880</v>
      </c>
      <c r="C56">
        <f xml:space="preserve"> B56/60</f>
        <v>14.666666666666666</v>
      </c>
      <c r="E56" t="s">
        <v>11</v>
      </c>
      <c r="F56" t="str">
        <f>IF(E56=$F$1,C56, "F")</f>
        <v>F</v>
      </c>
      <c r="G56" t="str">
        <f>IF(E56=$G$1,C56, "F")</f>
        <v>F</v>
      </c>
      <c r="H56" t="str">
        <f>IF(E56=$H$1,C56, "F")</f>
        <v>F</v>
      </c>
      <c r="I56" t="str">
        <f>IF(E56=$I$1,C56, "F")</f>
        <v>F</v>
      </c>
      <c r="J56" t="str">
        <f>IF(E56=$J$1,C56, "F")</f>
        <v>F</v>
      </c>
      <c r="K56">
        <f>IF(E56=$K$1,C56, "F")</f>
        <v>14.666666666666666</v>
      </c>
      <c r="L56" t="str">
        <f>IF(E56=$L$1,C56, "F")</f>
        <v>F</v>
      </c>
    </row>
    <row r="57" spans="1:12" x14ac:dyDescent="0.25">
      <c r="A57" s="1">
        <v>42771</v>
      </c>
      <c r="B57">
        <v>410</v>
      </c>
      <c r="C57">
        <f xml:space="preserve"> B57/60</f>
        <v>6.833333333333333</v>
      </c>
      <c r="E57" t="s">
        <v>12</v>
      </c>
      <c r="F57" t="str">
        <f>IF(E57=$F$1,C57, "F")</f>
        <v>F</v>
      </c>
      <c r="G57" t="str">
        <f>IF(E57=$G$1,C57, "F")</f>
        <v>F</v>
      </c>
      <c r="H57" t="str">
        <f>IF(E57=$H$1,C57, "F")</f>
        <v>F</v>
      </c>
      <c r="I57" t="str">
        <f>IF(E57=$I$1,C57, "F")</f>
        <v>F</v>
      </c>
      <c r="J57" t="str">
        <f>IF(E57=$J$1,C57, "F")</f>
        <v>F</v>
      </c>
      <c r="K57" t="str">
        <f>IF(E57=$K$1,C57, "F")</f>
        <v>F</v>
      </c>
      <c r="L57">
        <f>IF(E57=$L$1,C57, "F")</f>
        <v>6.833333333333333</v>
      </c>
    </row>
    <row r="58" spans="1:12" x14ac:dyDescent="0.25">
      <c r="A58" s="1">
        <v>42772</v>
      </c>
      <c r="B58">
        <v>340</v>
      </c>
      <c r="C58">
        <f xml:space="preserve"> B58/60</f>
        <v>5.666666666666667</v>
      </c>
      <c r="E58" t="s">
        <v>6</v>
      </c>
      <c r="F58">
        <f>IF(E58=$F$1,C58, "F")</f>
        <v>5.666666666666667</v>
      </c>
      <c r="G58" t="str">
        <f>IF(E58=$G$1,C58, "F")</f>
        <v>F</v>
      </c>
      <c r="H58" t="str">
        <f>IF(E58=$H$1,C58, "F")</f>
        <v>F</v>
      </c>
      <c r="I58" t="str">
        <f>IF(E58=$I$1,C58, "F")</f>
        <v>F</v>
      </c>
      <c r="J58" t="str">
        <f>IF(E58=$J$1,C58, "F")</f>
        <v>F</v>
      </c>
      <c r="K58" t="str">
        <f>IF(E58=$K$1,C58, "F")</f>
        <v>F</v>
      </c>
      <c r="L58" t="str">
        <f>IF(E58=$L$1,C58, "F")</f>
        <v>F</v>
      </c>
    </row>
    <row r="59" spans="1:12" x14ac:dyDescent="0.25">
      <c r="A59" s="1">
        <v>42773</v>
      </c>
      <c r="B59">
        <v>250</v>
      </c>
      <c r="C59">
        <f xml:space="preserve"> B59/60</f>
        <v>4.166666666666667</v>
      </c>
      <c r="E59" t="s">
        <v>7</v>
      </c>
      <c r="F59" t="str">
        <f>IF(E59=$F$1,C59, "F")</f>
        <v>F</v>
      </c>
      <c r="G59">
        <f>IF(E59=$G$1,C59, "F")</f>
        <v>4.166666666666667</v>
      </c>
      <c r="H59" t="str">
        <f>IF(E59=$H$1,C59, "F")</f>
        <v>F</v>
      </c>
      <c r="I59" t="str">
        <f>IF(E59=$I$1,C59, "F")</f>
        <v>F</v>
      </c>
      <c r="J59" t="str">
        <f>IF(E59=$J$1,C59, "F")</f>
        <v>F</v>
      </c>
      <c r="K59" t="str">
        <f>IF(E59=$K$1,C59, "F")</f>
        <v>F</v>
      </c>
      <c r="L59" t="str">
        <f>IF(E59=$L$1,C59, "F")</f>
        <v>F</v>
      </c>
    </row>
    <row r="60" spans="1:12" x14ac:dyDescent="0.25">
      <c r="A60" s="1">
        <v>42774</v>
      </c>
      <c r="B60">
        <v>500</v>
      </c>
      <c r="C60">
        <f xml:space="preserve"> B60/60</f>
        <v>8.3333333333333339</v>
      </c>
      <c r="E60" t="s">
        <v>8</v>
      </c>
      <c r="F60" t="str">
        <f>IF(E60=$F$1,C60, "F")</f>
        <v>F</v>
      </c>
      <c r="G60" t="str">
        <f>IF(E60=$G$1,C60, "F")</f>
        <v>F</v>
      </c>
      <c r="H60">
        <f>IF(E60=$H$1,C60, "F")</f>
        <v>8.3333333333333339</v>
      </c>
      <c r="I60" t="str">
        <f>IF(E60=$I$1,C60, "F")</f>
        <v>F</v>
      </c>
      <c r="J60" t="str">
        <f>IF(E60=$J$1,C60, "F")</f>
        <v>F</v>
      </c>
      <c r="K60" t="str">
        <f>IF(E60=$K$1,C60, "F")</f>
        <v>F</v>
      </c>
      <c r="L60" t="str">
        <f>IF(E60=$L$1,C60, "F")</f>
        <v>F</v>
      </c>
    </row>
    <row r="61" spans="1:12" x14ac:dyDescent="0.25">
      <c r="A61" s="1">
        <v>42775</v>
      </c>
      <c r="B61">
        <v>360</v>
      </c>
      <c r="C61">
        <f xml:space="preserve"> B61/60</f>
        <v>6</v>
      </c>
      <c r="E61" t="s">
        <v>9</v>
      </c>
      <c r="F61" t="str">
        <f>IF(E61=$F$1,C61, "F")</f>
        <v>F</v>
      </c>
      <c r="G61" t="str">
        <f>IF(E61=$G$1,C61, "F")</f>
        <v>F</v>
      </c>
      <c r="H61" t="str">
        <f>IF(E61=$H$1,C61, "F")</f>
        <v>F</v>
      </c>
      <c r="I61">
        <f>IF(E61=$I$1,C61, "F")</f>
        <v>6</v>
      </c>
      <c r="J61" t="str">
        <f>IF(E61=$J$1,C61, "F")</f>
        <v>F</v>
      </c>
      <c r="K61" t="str">
        <f>IF(E61=$K$1,C61, "F")</f>
        <v>F</v>
      </c>
      <c r="L61" t="str">
        <f>IF(E61=$L$1,C61, "F")</f>
        <v>F</v>
      </c>
    </row>
    <row r="62" spans="1:12" x14ac:dyDescent="0.25">
      <c r="A62" s="1">
        <v>42776</v>
      </c>
      <c r="B62">
        <v>250</v>
      </c>
      <c r="C62">
        <f xml:space="preserve"> B62/60</f>
        <v>4.166666666666667</v>
      </c>
      <c r="E62" t="s">
        <v>10</v>
      </c>
      <c r="F62" t="str">
        <f>IF(E62=$F$1,C62, "F")</f>
        <v>F</v>
      </c>
      <c r="G62" t="str">
        <f>IF(E62=$G$1,C62, "F")</f>
        <v>F</v>
      </c>
      <c r="H62" t="str">
        <f>IF(E62=$H$1,C62, "F")</f>
        <v>F</v>
      </c>
      <c r="I62" t="str">
        <f>IF(E62=$I$1,C62, "F")</f>
        <v>F</v>
      </c>
      <c r="J62">
        <f>IF(E62=$J$1,C62, "F")</f>
        <v>4.166666666666667</v>
      </c>
      <c r="K62" t="str">
        <f>IF(E62=$K$1,C62, "F")</f>
        <v>F</v>
      </c>
      <c r="L62" t="str">
        <f>IF(E62=$L$1,C62, "F")</f>
        <v>F</v>
      </c>
    </row>
    <row r="63" spans="1:12" x14ac:dyDescent="0.25">
      <c r="A63" s="1">
        <v>42777</v>
      </c>
      <c r="B63">
        <v>690</v>
      </c>
      <c r="C63">
        <f xml:space="preserve"> B63/60</f>
        <v>11.5</v>
      </c>
      <c r="E63" t="s">
        <v>11</v>
      </c>
      <c r="F63" t="str">
        <f>IF(E63=$F$1,C63, "F")</f>
        <v>F</v>
      </c>
      <c r="G63" t="str">
        <f>IF(E63=$G$1,C63, "F")</f>
        <v>F</v>
      </c>
      <c r="H63" t="str">
        <f>IF(E63=$H$1,C63, "F")</f>
        <v>F</v>
      </c>
      <c r="I63" t="str">
        <f>IF(E63=$I$1,C63, "F")</f>
        <v>F</v>
      </c>
      <c r="J63" t="str">
        <f>IF(E63=$J$1,C63, "F")</f>
        <v>F</v>
      </c>
      <c r="K63">
        <f>IF(E63=$K$1,C63, "F")</f>
        <v>11.5</v>
      </c>
      <c r="L63" t="str">
        <f>IF(E63=$L$1,C63, "F")</f>
        <v>F</v>
      </c>
    </row>
    <row r="64" spans="1:12" x14ac:dyDescent="0.25">
      <c r="A64" s="1">
        <v>42778</v>
      </c>
      <c r="B64">
        <v>450</v>
      </c>
      <c r="C64">
        <f xml:space="preserve"> B64/60</f>
        <v>7.5</v>
      </c>
      <c r="E64" t="s">
        <v>12</v>
      </c>
      <c r="F64" t="str">
        <f>IF(E64=$F$1,C64, "F")</f>
        <v>F</v>
      </c>
      <c r="G64" t="str">
        <f>IF(E64=$G$1,C64, "F")</f>
        <v>F</v>
      </c>
      <c r="H64" t="str">
        <f>IF(E64=$H$1,C64, "F")</f>
        <v>F</v>
      </c>
      <c r="I64" t="str">
        <f>IF(E64=$I$1,C64, "F")</f>
        <v>F</v>
      </c>
      <c r="J64" t="str">
        <f>IF(E64=$J$1,C64, "F")</f>
        <v>F</v>
      </c>
      <c r="K64" t="str">
        <f>IF(E64=$K$1,C64, "F")</f>
        <v>F</v>
      </c>
      <c r="L64">
        <f>IF(E64=$L$1,C64, "F")</f>
        <v>7.5</v>
      </c>
    </row>
    <row r="65" spans="1:12" x14ac:dyDescent="0.25">
      <c r="A65" s="1">
        <v>42779</v>
      </c>
      <c r="B65">
        <v>260</v>
      </c>
      <c r="C65">
        <f xml:space="preserve"> B65/60</f>
        <v>4.333333333333333</v>
      </c>
      <c r="E65" t="s">
        <v>6</v>
      </c>
      <c r="F65">
        <f>IF(E65=$F$1,C65, "F")</f>
        <v>4.333333333333333</v>
      </c>
      <c r="G65" t="str">
        <f>IF(E65=$G$1,C65, "F")</f>
        <v>F</v>
      </c>
      <c r="H65" t="str">
        <f>IF(E65=$H$1,C65, "F")</f>
        <v>F</v>
      </c>
      <c r="I65" t="str">
        <f>IF(E65=$I$1,C65, "F")</f>
        <v>F</v>
      </c>
      <c r="J65" t="str">
        <f>IF(E65=$J$1,C65, "F")</f>
        <v>F</v>
      </c>
      <c r="K65" t="str">
        <f>IF(E65=$K$1,C65, "F")</f>
        <v>F</v>
      </c>
      <c r="L65" t="str">
        <f>IF(E65=$L$1,C65, "F")</f>
        <v>F</v>
      </c>
    </row>
    <row r="66" spans="1:12" x14ac:dyDescent="0.25">
      <c r="A66" s="1">
        <v>42780</v>
      </c>
      <c r="B66">
        <v>360</v>
      </c>
      <c r="C66">
        <f xml:space="preserve"> B66/60</f>
        <v>6</v>
      </c>
      <c r="E66" t="s">
        <v>7</v>
      </c>
      <c r="F66" t="str">
        <f>IF(E66=$F$1,C66, "F")</f>
        <v>F</v>
      </c>
      <c r="G66">
        <f>IF(E66=$G$1,C66, "F")</f>
        <v>6</v>
      </c>
      <c r="H66" t="str">
        <f>IF(E66=$H$1,C66, "F")</f>
        <v>F</v>
      </c>
      <c r="I66" t="str">
        <f>IF(E66=$I$1,C66, "F")</f>
        <v>F</v>
      </c>
      <c r="J66" t="str">
        <f>IF(E66=$J$1,C66, "F")</f>
        <v>F</v>
      </c>
      <c r="K66" t="str">
        <f>IF(E66=$K$1,C66, "F")</f>
        <v>F</v>
      </c>
      <c r="L66" t="str">
        <f>IF(E66=$L$1,C66, "F")</f>
        <v>F</v>
      </c>
    </row>
    <row r="67" spans="1:12" x14ac:dyDescent="0.25">
      <c r="A67" s="1">
        <v>42781</v>
      </c>
      <c r="B67">
        <v>220</v>
      </c>
      <c r="C67">
        <f xml:space="preserve"> B67/60</f>
        <v>3.6666666666666665</v>
      </c>
      <c r="E67" t="s">
        <v>8</v>
      </c>
      <c r="F67" t="str">
        <f>IF(E67=$F$1,C67, "F")</f>
        <v>F</v>
      </c>
      <c r="G67" t="str">
        <f>IF(E67=$G$1,C67, "F")</f>
        <v>F</v>
      </c>
      <c r="H67">
        <f>IF(E67=$H$1,C67, "F")</f>
        <v>3.6666666666666665</v>
      </c>
      <c r="I67" t="str">
        <f>IF(E67=$I$1,C67, "F")</f>
        <v>F</v>
      </c>
      <c r="J67" t="str">
        <f>IF(E67=$J$1,C67, "F")</f>
        <v>F</v>
      </c>
      <c r="K67" t="str">
        <f>IF(E67=$K$1,C67, "F")</f>
        <v>F</v>
      </c>
      <c r="L67" t="str">
        <f>IF(E67=$L$1,C67, "F")</f>
        <v>F</v>
      </c>
    </row>
    <row r="68" spans="1:12" x14ac:dyDescent="0.25">
      <c r="A68" s="1">
        <v>42782</v>
      </c>
      <c r="B68">
        <v>630</v>
      </c>
      <c r="C68">
        <f xml:space="preserve"> B68/60</f>
        <v>10.5</v>
      </c>
      <c r="E68" t="s">
        <v>9</v>
      </c>
      <c r="F68" t="str">
        <f>IF(E68=$F$1,C68, "F")</f>
        <v>F</v>
      </c>
      <c r="G68" t="str">
        <f>IF(E68=$G$1,C68, "F")</f>
        <v>F</v>
      </c>
      <c r="H68" t="str">
        <f>IF(E68=$H$1,C68, "F")</f>
        <v>F</v>
      </c>
      <c r="I68">
        <f>IF(E68=$I$1,C68, "F")</f>
        <v>10.5</v>
      </c>
      <c r="J68" t="str">
        <f>IF(E68=$J$1,C68, "F")</f>
        <v>F</v>
      </c>
      <c r="K68" t="str">
        <f>IF(E68=$K$1,C68, "F")</f>
        <v>F</v>
      </c>
      <c r="L68" t="str">
        <f>IF(E68=$L$1,C68, "F")</f>
        <v>F</v>
      </c>
    </row>
    <row r="69" spans="1:12" x14ac:dyDescent="0.25">
      <c r="A69" s="1">
        <v>42783</v>
      </c>
      <c r="B69">
        <v>420</v>
      </c>
      <c r="C69">
        <f xml:space="preserve"> B69/60</f>
        <v>7</v>
      </c>
      <c r="E69" t="s">
        <v>10</v>
      </c>
      <c r="F69" t="str">
        <f>IF(E69=$F$1,C69, "F")</f>
        <v>F</v>
      </c>
      <c r="G69" t="str">
        <f>IF(E69=$G$1,C69, "F")</f>
        <v>F</v>
      </c>
      <c r="H69" t="str">
        <f>IF(E69=$H$1,C69, "F")</f>
        <v>F</v>
      </c>
      <c r="I69" t="str">
        <f>IF(E69=$I$1,C69, "F")</f>
        <v>F</v>
      </c>
      <c r="J69">
        <f>IF(E69=$J$1,C69, "F")</f>
        <v>7</v>
      </c>
      <c r="K69" t="str">
        <f>IF(E69=$K$1,C69, "F")</f>
        <v>F</v>
      </c>
      <c r="L69" t="str">
        <f>IF(E69=$L$1,C69, "F")</f>
        <v>F</v>
      </c>
    </row>
    <row r="70" spans="1:12" x14ac:dyDescent="0.25">
      <c r="A70" s="1">
        <v>42784</v>
      </c>
      <c r="B70">
        <v>560</v>
      </c>
      <c r="C70">
        <f xml:space="preserve"> B70/60</f>
        <v>9.3333333333333339</v>
      </c>
      <c r="E70" t="s">
        <v>11</v>
      </c>
      <c r="F70" t="str">
        <f>IF(E70=$F$1,C70, "F")</f>
        <v>F</v>
      </c>
      <c r="G70" t="str">
        <f>IF(E70=$G$1,C70, "F")</f>
        <v>F</v>
      </c>
      <c r="H70" t="str">
        <f>IF(E70=$H$1,C70, "F")</f>
        <v>F</v>
      </c>
      <c r="I70" t="str">
        <f>IF(E70=$I$1,C70, "F")</f>
        <v>F</v>
      </c>
      <c r="J70" t="str">
        <f>IF(E70=$J$1,C70, "F")</f>
        <v>F</v>
      </c>
      <c r="K70">
        <f>IF(E70=$K$1,C70, "F")</f>
        <v>9.3333333333333339</v>
      </c>
      <c r="L70" t="str">
        <f>IF(E70=$L$1,C70, "F")</f>
        <v>F</v>
      </c>
    </row>
    <row r="71" spans="1:12" x14ac:dyDescent="0.25">
      <c r="A71" s="1">
        <v>42785</v>
      </c>
      <c r="B71">
        <v>520</v>
      </c>
      <c r="C71">
        <f xml:space="preserve"> B71/60</f>
        <v>8.6666666666666661</v>
      </c>
      <c r="E71" t="s">
        <v>12</v>
      </c>
      <c r="F71" t="str">
        <f>IF(E71=$F$1,C71, "F")</f>
        <v>F</v>
      </c>
      <c r="G71" t="str">
        <f>IF(E71=$G$1,C71, "F")</f>
        <v>F</v>
      </c>
      <c r="H71" t="str">
        <f>IF(E71=$H$1,C71, "F")</f>
        <v>F</v>
      </c>
      <c r="I71" t="str">
        <f>IF(E71=$I$1,C71, "F")</f>
        <v>F</v>
      </c>
      <c r="J71" t="str">
        <f>IF(E71=$J$1,C71, "F")</f>
        <v>F</v>
      </c>
      <c r="K71" t="str">
        <f>IF(E71=$K$1,C71, "F")</f>
        <v>F</v>
      </c>
      <c r="L71">
        <f>IF(E71=$L$1,C71, "F")</f>
        <v>8.6666666666666661</v>
      </c>
    </row>
    <row r="72" spans="1:12" x14ac:dyDescent="0.25">
      <c r="A72" s="1">
        <v>42786</v>
      </c>
      <c r="B72">
        <v>440</v>
      </c>
      <c r="C72">
        <f xml:space="preserve"> B72/60</f>
        <v>7.333333333333333</v>
      </c>
      <c r="E72" t="s">
        <v>6</v>
      </c>
      <c r="F72">
        <f>IF(E72=$F$1,C72, "F")</f>
        <v>7.333333333333333</v>
      </c>
      <c r="G72" t="str">
        <f>IF(E72=$G$1,C72, "F")</f>
        <v>F</v>
      </c>
      <c r="H72" t="str">
        <f>IF(E72=$H$1,C72, "F")</f>
        <v>F</v>
      </c>
      <c r="I72" t="str">
        <f>IF(E72=$I$1,C72, "F")</f>
        <v>F</v>
      </c>
      <c r="J72" t="str">
        <f>IF(E72=$J$1,C72, "F")</f>
        <v>F</v>
      </c>
      <c r="K72" t="str">
        <f>IF(E72=$K$1,C72, "F")</f>
        <v>F</v>
      </c>
      <c r="L72" t="str">
        <f>IF(E72=$L$1,C72, "F")</f>
        <v>F</v>
      </c>
    </row>
    <row r="73" spans="1:12" x14ac:dyDescent="0.25">
      <c r="A73" s="1">
        <v>42787</v>
      </c>
      <c r="B73">
        <v>240</v>
      </c>
      <c r="C73">
        <f xml:space="preserve"> B73/60</f>
        <v>4</v>
      </c>
      <c r="E73" t="s">
        <v>7</v>
      </c>
      <c r="F73" t="str">
        <f>IF(E73=$F$1,C73, "F")</f>
        <v>F</v>
      </c>
      <c r="G73">
        <f>IF(E73=$G$1,C73, "F")</f>
        <v>4</v>
      </c>
      <c r="H73" t="str">
        <f>IF(E73=$H$1,C73, "F")</f>
        <v>F</v>
      </c>
      <c r="I73" t="str">
        <f>IF(E73=$I$1,C73, "F")</f>
        <v>F</v>
      </c>
      <c r="J73" t="str">
        <f>IF(E73=$J$1,C73, "F")</f>
        <v>F</v>
      </c>
      <c r="K73" t="str">
        <f>IF(E73=$K$1,C73, "F")</f>
        <v>F</v>
      </c>
      <c r="L73" t="str">
        <f>IF(E73=$L$1,C73, "F")</f>
        <v>F</v>
      </c>
    </row>
    <row r="74" spans="1:12" x14ac:dyDescent="0.25">
      <c r="A74" s="1">
        <v>42788</v>
      </c>
      <c r="B74">
        <v>250</v>
      </c>
      <c r="C74">
        <f xml:space="preserve"> B74/60</f>
        <v>4.166666666666667</v>
      </c>
      <c r="E74" t="s">
        <v>8</v>
      </c>
      <c r="F74" t="str">
        <f>IF(E74=$F$1,C74, "F")</f>
        <v>F</v>
      </c>
      <c r="G74" t="str">
        <f>IF(E74=$G$1,C74, "F")</f>
        <v>F</v>
      </c>
      <c r="H74">
        <f>IF(E74=$H$1,C74, "F")</f>
        <v>4.166666666666667</v>
      </c>
      <c r="I74" t="str">
        <f>IF(E74=$I$1,C74, "F")</f>
        <v>F</v>
      </c>
      <c r="J74" t="str">
        <f>IF(E74=$J$1,C74, "F")</f>
        <v>F</v>
      </c>
      <c r="K74" t="str">
        <f>IF(E74=$K$1,C74, "F")</f>
        <v>F</v>
      </c>
      <c r="L74" t="str">
        <f>IF(E74=$L$1,C74, "F")</f>
        <v>F</v>
      </c>
    </row>
    <row r="75" spans="1:12" x14ac:dyDescent="0.25">
      <c r="A75" s="1">
        <v>42789</v>
      </c>
      <c r="B75">
        <v>240</v>
      </c>
      <c r="C75">
        <f xml:space="preserve"> B75/60</f>
        <v>4</v>
      </c>
      <c r="E75" t="s">
        <v>9</v>
      </c>
      <c r="F75" t="str">
        <f>IF(E75=$F$1,C75, "F")</f>
        <v>F</v>
      </c>
      <c r="G75" t="str">
        <f>IF(E75=$G$1,C75, "F")</f>
        <v>F</v>
      </c>
      <c r="H75" t="str">
        <f>IF(E75=$H$1,C75, "F")</f>
        <v>F</v>
      </c>
      <c r="I75">
        <f>IF(E75=$I$1,C75, "F")</f>
        <v>4</v>
      </c>
      <c r="J75" t="str">
        <f>IF(E75=$J$1,C75, "F")</f>
        <v>F</v>
      </c>
      <c r="K75" t="str">
        <f>IF(E75=$K$1,C75, "F")</f>
        <v>F</v>
      </c>
      <c r="L75" t="str">
        <f>IF(E75=$L$1,C75, "F")</f>
        <v>F</v>
      </c>
    </row>
    <row r="76" spans="1:12" x14ac:dyDescent="0.25">
      <c r="A76" s="1">
        <v>42790</v>
      </c>
      <c r="B76">
        <v>300</v>
      </c>
      <c r="C76">
        <f xml:space="preserve"> B76/60</f>
        <v>5</v>
      </c>
      <c r="E76" t="s">
        <v>10</v>
      </c>
      <c r="F76" t="str">
        <f>IF(E76=$F$1,C76, "F")</f>
        <v>F</v>
      </c>
      <c r="G76" t="str">
        <f>IF(E76=$G$1,C76, "F")</f>
        <v>F</v>
      </c>
      <c r="H76" t="str">
        <f>IF(E76=$H$1,C76, "F")</f>
        <v>F</v>
      </c>
      <c r="I76" t="str">
        <f>IF(E76=$I$1,C76, "F")</f>
        <v>F</v>
      </c>
      <c r="J76">
        <f>IF(E76=$J$1,C76, "F")</f>
        <v>5</v>
      </c>
      <c r="K76" t="str">
        <f>IF(E76=$K$1,C76, "F")</f>
        <v>F</v>
      </c>
      <c r="L76" t="str">
        <f>IF(E76=$L$1,C76, "F")</f>
        <v>F</v>
      </c>
    </row>
    <row r="77" spans="1:12" x14ac:dyDescent="0.25">
      <c r="A77" s="1">
        <v>42791</v>
      </c>
      <c r="B77">
        <v>500</v>
      </c>
      <c r="C77">
        <f xml:space="preserve"> B77/60</f>
        <v>8.3333333333333339</v>
      </c>
      <c r="E77" t="s">
        <v>11</v>
      </c>
      <c r="F77" t="str">
        <f>IF(E77=$F$1,C77, "F")</f>
        <v>F</v>
      </c>
      <c r="G77" t="str">
        <f>IF(E77=$G$1,C77, "F")</f>
        <v>F</v>
      </c>
      <c r="H77" t="str">
        <f>IF(E77=$H$1,C77, "F")</f>
        <v>F</v>
      </c>
      <c r="I77" t="str">
        <f>IF(E77=$I$1,C77, "F")</f>
        <v>F</v>
      </c>
      <c r="J77" t="str">
        <f>IF(E77=$J$1,C77, "F")</f>
        <v>F</v>
      </c>
      <c r="K77">
        <f>IF(E77=$K$1,C77, "F")</f>
        <v>8.3333333333333339</v>
      </c>
      <c r="L77" t="str">
        <f>IF(E77=$L$1,C77, "F")</f>
        <v>F</v>
      </c>
    </row>
    <row r="78" spans="1:12" x14ac:dyDescent="0.25">
      <c r="A78" s="1">
        <v>42792</v>
      </c>
      <c r="B78">
        <v>420</v>
      </c>
      <c r="C78">
        <f xml:space="preserve"> B78/60</f>
        <v>7</v>
      </c>
      <c r="E78" t="s">
        <v>12</v>
      </c>
      <c r="F78" t="str">
        <f>IF(E78=$F$1,C78, "F")</f>
        <v>F</v>
      </c>
      <c r="G78" t="str">
        <f>IF(E78=$G$1,C78, "F")</f>
        <v>F</v>
      </c>
      <c r="H78" t="str">
        <f>IF(E78=$H$1,C78, "F")</f>
        <v>F</v>
      </c>
      <c r="I78" t="str">
        <f>IF(E78=$I$1,C78, "F")</f>
        <v>F</v>
      </c>
      <c r="J78" t="str">
        <f>IF(E78=$J$1,C78, "F")</f>
        <v>F</v>
      </c>
      <c r="K78" t="str">
        <f>IF(E78=$K$1,C78, "F")</f>
        <v>F</v>
      </c>
      <c r="L78">
        <f>IF(E78=$L$1,C78, "F")</f>
        <v>7</v>
      </c>
    </row>
    <row r="79" spans="1:12" x14ac:dyDescent="0.25">
      <c r="A79" s="1">
        <v>42793</v>
      </c>
      <c r="B79">
        <v>150</v>
      </c>
      <c r="C79">
        <f xml:space="preserve"> B79/60</f>
        <v>2.5</v>
      </c>
      <c r="E79" t="s">
        <v>6</v>
      </c>
      <c r="F79">
        <f>IF(E79=$F$1,C79, "F")</f>
        <v>2.5</v>
      </c>
      <c r="G79" t="str">
        <f>IF(E79=$G$1,C79, "F")</f>
        <v>F</v>
      </c>
      <c r="H79" t="str">
        <f>IF(E79=$H$1,C79, "F")</f>
        <v>F</v>
      </c>
      <c r="I79" t="str">
        <f>IF(E79=$I$1,C79, "F")</f>
        <v>F</v>
      </c>
      <c r="J79" t="str">
        <f>IF(E79=$J$1,C79, "F")</f>
        <v>F</v>
      </c>
      <c r="K79" t="str">
        <f>IF(E79=$K$1,C79, "F")</f>
        <v>F</v>
      </c>
      <c r="L79" t="str">
        <f>IF(E79=$L$1,C79, "F")</f>
        <v>F</v>
      </c>
    </row>
    <row r="80" spans="1:12" x14ac:dyDescent="0.25">
      <c r="A80" s="1">
        <v>42794</v>
      </c>
      <c r="B80">
        <v>380</v>
      </c>
      <c r="C80">
        <f xml:space="preserve"> B80/60</f>
        <v>6.333333333333333</v>
      </c>
      <c r="E80" t="s">
        <v>7</v>
      </c>
      <c r="F80" t="str">
        <f>IF(E80=$F$1,C80, "F")</f>
        <v>F</v>
      </c>
      <c r="G80">
        <f>IF(E80=$G$1,C80, "F")</f>
        <v>6.333333333333333</v>
      </c>
      <c r="H80" t="str">
        <f>IF(E80=$H$1,C80, "F")</f>
        <v>F</v>
      </c>
      <c r="I80" t="str">
        <f>IF(E80=$I$1,C80, "F")</f>
        <v>F</v>
      </c>
      <c r="J80" t="str">
        <f>IF(E80=$J$1,C80, "F")</f>
        <v>F</v>
      </c>
      <c r="K80" t="str">
        <f>IF(E80=$K$1,C80, "F")</f>
        <v>F</v>
      </c>
      <c r="L80" t="str">
        <f>IF(E80=$L$1,C80, "F")</f>
        <v>F</v>
      </c>
    </row>
    <row r="81" spans="1:12" x14ac:dyDescent="0.25">
      <c r="A81" s="1">
        <v>42795</v>
      </c>
      <c r="B81">
        <v>240</v>
      </c>
      <c r="C81">
        <f xml:space="preserve"> B81/60</f>
        <v>4</v>
      </c>
      <c r="E81" t="s">
        <v>8</v>
      </c>
      <c r="F81" t="str">
        <f>IF(E81=$F$1,C81, "F")</f>
        <v>F</v>
      </c>
      <c r="G81" t="str">
        <f>IF(E81=$G$1,C81, "F")</f>
        <v>F</v>
      </c>
      <c r="H81">
        <f>IF(E81=$H$1,C81, "F")</f>
        <v>4</v>
      </c>
      <c r="I81" t="str">
        <f>IF(E81=$I$1,C81, "F")</f>
        <v>F</v>
      </c>
      <c r="J81" t="str">
        <f>IF(E81=$J$1,C81, "F")</f>
        <v>F</v>
      </c>
      <c r="K81" t="str">
        <f>IF(E81=$K$1,C81, "F")</f>
        <v>F</v>
      </c>
      <c r="L81" t="str">
        <f>IF(E81=$L$1,C81, "F")</f>
        <v>F</v>
      </c>
    </row>
    <row r="82" spans="1:12" x14ac:dyDescent="0.25">
      <c r="A82" s="1">
        <v>42796</v>
      </c>
      <c r="B82">
        <v>270</v>
      </c>
      <c r="C82">
        <f xml:space="preserve"> B82/60</f>
        <v>4.5</v>
      </c>
      <c r="E82" t="s">
        <v>9</v>
      </c>
      <c r="F82" t="str">
        <f>IF(E82=$F$1,C82, "F")</f>
        <v>F</v>
      </c>
      <c r="G82" t="str">
        <f>IF(E82=$G$1,C82, "F")</f>
        <v>F</v>
      </c>
      <c r="H82" t="str">
        <f>IF(E82=$H$1,C82, "F")</f>
        <v>F</v>
      </c>
      <c r="I82">
        <f>IF(E82=$I$1,C82, "F")</f>
        <v>4.5</v>
      </c>
      <c r="J82" t="str">
        <f>IF(E82=$J$1,C82, "F")</f>
        <v>F</v>
      </c>
      <c r="K82" t="str">
        <f>IF(E82=$K$1,C82, "F")</f>
        <v>F</v>
      </c>
      <c r="L82" t="str">
        <f>IF(E82=$L$1,C82, "F")</f>
        <v>F</v>
      </c>
    </row>
    <row r="83" spans="1:12" x14ac:dyDescent="0.25">
      <c r="A83" s="1">
        <v>42797</v>
      </c>
      <c r="B83">
        <v>240</v>
      </c>
      <c r="C83">
        <f xml:space="preserve"> B83/60</f>
        <v>4</v>
      </c>
      <c r="E83" t="s">
        <v>10</v>
      </c>
      <c r="F83" t="str">
        <f>IF(E83=$F$1,C83, "F")</f>
        <v>F</v>
      </c>
      <c r="G83" t="str">
        <f>IF(E83=$G$1,C83, "F")</f>
        <v>F</v>
      </c>
      <c r="H83" t="str">
        <f>IF(E83=$H$1,C83, "F")</f>
        <v>F</v>
      </c>
      <c r="I83" t="str">
        <f>IF(E83=$I$1,C83, "F")</f>
        <v>F</v>
      </c>
      <c r="J83">
        <f>IF(E83=$J$1,C83, "F")</f>
        <v>4</v>
      </c>
      <c r="K83" t="str">
        <f>IF(E83=$K$1,C83, "F")</f>
        <v>F</v>
      </c>
      <c r="L83" t="str">
        <f>IF(E83=$L$1,C83, "F")</f>
        <v>F</v>
      </c>
    </row>
    <row r="84" spans="1:12" x14ac:dyDescent="0.25">
      <c r="A84" s="1">
        <v>42798</v>
      </c>
      <c r="B84">
        <v>540</v>
      </c>
      <c r="C84">
        <f xml:space="preserve"> B84/60</f>
        <v>9</v>
      </c>
      <c r="E84" t="s">
        <v>11</v>
      </c>
      <c r="F84" t="str">
        <f>IF(E84=$F$1,C84, "F")</f>
        <v>F</v>
      </c>
      <c r="G84" t="str">
        <f>IF(E84=$G$1,C84, "F")</f>
        <v>F</v>
      </c>
      <c r="H84" t="str">
        <f>IF(E84=$H$1,C84, "F")</f>
        <v>F</v>
      </c>
      <c r="I84" t="str">
        <f>IF(E84=$I$1,C84, "F")</f>
        <v>F</v>
      </c>
      <c r="J84" t="str">
        <f>IF(E84=$J$1,C84, "F")</f>
        <v>F</v>
      </c>
      <c r="K84">
        <f>IF(E84=$K$1,C84, "F")</f>
        <v>9</v>
      </c>
      <c r="L84" t="str">
        <f>IF(E84=$L$1,C84, "F")</f>
        <v>F</v>
      </c>
    </row>
    <row r="85" spans="1:12" x14ac:dyDescent="0.25">
      <c r="A85" s="1">
        <v>42799</v>
      </c>
      <c r="B85">
        <v>270</v>
      </c>
      <c r="C85">
        <f xml:space="preserve"> B85/60</f>
        <v>4.5</v>
      </c>
      <c r="E85" t="s">
        <v>12</v>
      </c>
      <c r="F85" t="str">
        <f>IF(E85=$F$1,C85, "F")</f>
        <v>F</v>
      </c>
      <c r="G85" t="str">
        <f>IF(E85=$G$1,C85, "F")</f>
        <v>F</v>
      </c>
      <c r="H85" t="str">
        <f>IF(E85=$H$1,C85, "F")</f>
        <v>F</v>
      </c>
      <c r="I85" t="str">
        <f>IF(E85=$I$1,C85, "F")</f>
        <v>F</v>
      </c>
      <c r="J85" t="str">
        <f>IF(E85=$J$1,C85, "F")</f>
        <v>F</v>
      </c>
      <c r="K85" t="str">
        <f>IF(E85=$K$1,C85, "F")</f>
        <v>F</v>
      </c>
      <c r="L85">
        <f>IF(E85=$L$1,C85, "F")</f>
        <v>4.5</v>
      </c>
    </row>
    <row r="86" spans="1:12" x14ac:dyDescent="0.25">
      <c r="A86" s="1">
        <v>42800</v>
      </c>
      <c r="B86">
        <v>200</v>
      </c>
      <c r="C86">
        <f xml:space="preserve"> B86/60</f>
        <v>3.3333333333333335</v>
      </c>
      <c r="E86" t="s">
        <v>6</v>
      </c>
      <c r="F86">
        <f>IF(E86=$F$1,C86, "F")</f>
        <v>3.3333333333333335</v>
      </c>
      <c r="G86" t="str">
        <f>IF(E86=$G$1,C86, "F")</f>
        <v>F</v>
      </c>
      <c r="H86" t="str">
        <f>IF(E86=$H$1,C86, "F")</f>
        <v>F</v>
      </c>
      <c r="I86" t="str">
        <f>IF(E86=$I$1,C86, "F")</f>
        <v>F</v>
      </c>
      <c r="J86" t="str">
        <f>IF(E86=$J$1,C86, "F")</f>
        <v>F</v>
      </c>
      <c r="K86" t="str">
        <f>IF(E86=$K$1,C86, "F")</f>
        <v>F</v>
      </c>
      <c r="L86" t="str">
        <f>IF(E86=$L$1,C86, "F")</f>
        <v>F</v>
      </c>
    </row>
    <row r="87" spans="1:12" x14ac:dyDescent="0.25">
      <c r="A87" s="1">
        <v>42801</v>
      </c>
      <c r="B87">
        <v>450</v>
      </c>
      <c r="C87">
        <f xml:space="preserve"> B87/60</f>
        <v>7.5</v>
      </c>
      <c r="E87" t="s">
        <v>7</v>
      </c>
      <c r="F87" t="str">
        <f>IF(E87=$F$1,C87, "F")</f>
        <v>F</v>
      </c>
      <c r="G87">
        <f>IF(E87=$G$1,C87, "F")</f>
        <v>7.5</v>
      </c>
      <c r="H87" t="str">
        <f>IF(E87=$H$1,C87, "F")</f>
        <v>F</v>
      </c>
      <c r="I87" t="str">
        <f>IF(E87=$I$1,C87, "F")</f>
        <v>F</v>
      </c>
      <c r="J87" t="str">
        <f>IF(E87=$J$1,C87, "F")</f>
        <v>F</v>
      </c>
      <c r="K87" t="str">
        <f>IF(E87=$K$1,C87, "F")</f>
        <v>F</v>
      </c>
      <c r="L87" t="str">
        <f>IF(E87=$L$1,C87, "F")</f>
        <v>F</v>
      </c>
    </row>
    <row r="88" spans="1:12" x14ac:dyDescent="0.25">
      <c r="A88" s="1">
        <v>42802</v>
      </c>
      <c r="B88">
        <v>310</v>
      </c>
      <c r="C88">
        <f xml:space="preserve"> B88/60</f>
        <v>5.166666666666667</v>
      </c>
      <c r="E88" t="s">
        <v>8</v>
      </c>
      <c r="F88" t="str">
        <f>IF(E88=$F$1,C88, "F")</f>
        <v>F</v>
      </c>
      <c r="G88" t="str">
        <f>IF(E88=$G$1,C88, "F")</f>
        <v>F</v>
      </c>
      <c r="H88">
        <f>IF(E88=$H$1,C88, "F")</f>
        <v>5.166666666666667</v>
      </c>
      <c r="I88" t="str">
        <f>IF(E88=$I$1,C88, "F")</f>
        <v>F</v>
      </c>
      <c r="J88" t="str">
        <f>IF(E88=$J$1,C88, "F")</f>
        <v>F</v>
      </c>
      <c r="K88" t="str">
        <f>IF(E88=$K$1,C88, "F")</f>
        <v>F</v>
      </c>
      <c r="L88" t="str">
        <f>IF(E88=$L$1,C88, "F")</f>
        <v>F</v>
      </c>
    </row>
    <row r="89" spans="1:12" x14ac:dyDescent="0.25">
      <c r="A89" s="1">
        <v>42803</v>
      </c>
      <c r="B89">
        <v>270</v>
      </c>
      <c r="C89">
        <f xml:space="preserve"> B89/60</f>
        <v>4.5</v>
      </c>
      <c r="E89" t="s">
        <v>9</v>
      </c>
      <c r="F89" t="str">
        <f>IF(E89=$F$1,C89, "F")</f>
        <v>F</v>
      </c>
      <c r="G89" t="str">
        <f>IF(E89=$G$1,C89, "F")</f>
        <v>F</v>
      </c>
      <c r="H89" t="str">
        <f>IF(E89=$H$1,C89, "F")</f>
        <v>F</v>
      </c>
      <c r="I89">
        <f>IF(E89=$I$1,C89, "F")</f>
        <v>4.5</v>
      </c>
      <c r="J89" t="str">
        <f>IF(E89=$J$1,C89, "F")</f>
        <v>F</v>
      </c>
      <c r="K89" t="str">
        <f>IF(E89=$K$1,C89, "F")</f>
        <v>F</v>
      </c>
      <c r="L89" t="str">
        <f>IF(E89=$L$1,C89, "F")</f>
        <v>F</v>
      </c>
    </row>
    <row r="90" spans="1:12" x14ac:dyDescent="0.25">
      <c r="A90" s="1">
        <v>42804</v>
      </c>
      <c r="B90">
        <v>60</v>
      </c>
      <c r="C90">
        <f xml:space="preserve"> B90/60</f>
        <v>1</v>
      </c>
      <c r="E90" t="s">
        <v>10</v>
      </c>
      <c r="F90" t="str">
        <f>IF(E90=$F$1,C90, "F")</f>
        <v>F</v>
      </c>
      <c r="G90" t="str">
        <f>IF(E90=$G$1,C90, "F")</f>
        <v>F</v>
      </c>
      <c r="H90" t="str">
        <f>IF(E90=$H$1,C90, "F")</f>
        <v>F</v>
      </c>
      <c r="I90" t="str">
        <f>IF(E90=$I$1,C90, "F")</f>
        <v>F</v>
      </c>
      <c r="J90">
        <f>IF(E90=$J$1,C90, "F")</f>
        <v>1</v>
      </c>
      <c r="K90" t="str">
        <f>IF(E90=$K$1,C90, "F")</f>
        <v>F</v>
      </c>
      <c r="L90" t="str">
        <f>IF(E90=$L$1,C90, "F")</f>
        <v>F</v>
      </c>
    </row>
    <row r="91" spans="1:12" x14ac:dyDescent="0.25">
      <c r="A91" s="1">
        <v>42805</v>
      </c>
      <c r="B91">
        <v>540</v>
      </c>
      <c r="C91">
        <f xml:space="preserve"> B91/60</f>
        <v>9</v>
      </c>
      <c r="E91" t="s">
        <v>11</v>
      </c>
      <c r="F91" t="str">
        <f>IF(E91=$F$1,C91, "F")</f>
        <v>F</v>
      </c>
      <c r="G91" t="str">
        <f>IF(E91=$G$1,C91, "F")</f>
        <v>F</v>
      </c>
      <c r="H91" t="str">
        <f>IF(E91=$H$1,C91, "F")</f>
        <v>F</v>
      </c>
      <c r="I91" t="str">
        <f>IF(E91=$I$1,C91, "F")</f>
        <v>F</v>
      </c>
      <c r="J91" t="str">
        <f>IF(E91=$J$1,C91, "F")</f>
        <v>F</v>
      </c>
      <c r="K91">
        <f>IF(E91=$K$1,C91, "F")</f>
        <v>9</v>
      </c>
      <c r="L91" t="str">
        <f>IF(E91=$L$1,C91, "F")</f>
        <v>F</v>
      </c>
    </row>
    <row r="92" spans="1:12" x14ac:dyDescent="0.25">
      <c r="A92" s="1">
        <v>42806</v>
      </c>
      <c r="B92">
        <v>370</v>
      </c>
      <c r="C92">
        <f xml:space="preserve"> B92/60</f>
        <v>6.166666666666667</v>
      </c>
      <c r="E92" t="s">
        <v>12</v>
      </c>
      <c r="F92" t="str">
        <f>IF(E92=$F$1,C92, "F")</f>
        <v>F</v>
      </c>
      <c r="G92" t="str">
        <f>IF(E92=$G$1,C92, "F")</f>
        <v>F</v>
      </c>
      <c r="H92" t="str">
        <f>IF(E92=$H$1,C92, "F")</f>
        <v>F</v>
      </c>
      <c r="I92" t="str">
        <f>IF(E92=$I$1,C92, "F")</f>
        <v>F</v>
      </c>
      <c r="J92" t="str">
        <f>IF(E92=$J$1,C92, "F")</f>
        <v>F</v>
      </c>
      <c r="K92" t="str">
        <f>IF(E92=$K$1,C92, "F")</f>
        <v>F</v>
      </c>
      <c r="L92">
        <f>IF(E92=$L$1,C92, "F")</f>
        <v>6.166666666666667</v>
      </c>
    </row>
    <row r="93" spans="1:12" x14ac:dyDescent="0.25">
      <c r="A93" s="1">
        <v>42807</v>
      </c>
      <c r="B93">
        <v>490</v>
      </c>
      <c r="C93">
        <f xml:space="preserve"> B93/60</f>
        <v>8.1666666666666661</v>
      </c>
      <c r="E93" t="s">
        <v>6</v>
      </c>
      <c r="F93">
        <f>IF(E93=$F$1,C93, "F")</f>
        <v>8.1666666666666661</v>
      </c>
      <c r="G93" t="str">
        <f>IF(E93=$G$1,C93, "F")</f>
        <v>F</v>
      </c>
      <c r="H93" t="str">
        <f>IF(E93=$H$1,C93, "F")</f>
        <v>F</v>
      </c>
      <c r="I93" t="str">
        <f>IF(E93=$I$1,C93, "F")</f>
        <v>F</v>
      </c>
      <c r="J93" t="str">
        <f>IF(E93=$J$1,C93, "F")</f>
        <v>F</v>
      </c>
      <c r="K93" t="str">
        <f>IF(E93=$K$1,C93, "F")</f>
        <v>F</v>
      </c>
      <c r="L93" t="str">
        <f>IF(E93=$L$1,C93, "F")</f>
        <v>F</v>
      </c>
    </row>
    <row r="94" spans="1:12" x14ac:dyDescent="0.25">
      <c r="A94" s="1">
        <v>42808</v>
      </c>
      <c r="B94">
        <v>150</v>
      </c>
      <c r="C94">
        <f xml:space="preserve"> B94/60</f>
        <v>2.5</v>
      </c>
      <c r="E94" t="s">
        <v>7</v>
      </c>
      <c r="F94" t="str">
        <f>IF(E94=$F$1,C94, "F")</f>
        <v>F</v>
      </c>
      <c r="G94">
        <f>IF(E94=$G$1,C94, "F")</f>
        <v>2.5</v>
      </c>
      <c r="H94" t="str">
        <f>IF(E94=$H$1,C94, "F")</f>
        <v>F</v>
      </c>
      <c r="I94" t="str">
        <f>IF(E94=$I$1,C94, "F")</f>
        <v>F</v>
      </c>
      <c r="J94" t="str">
        <f>IF(E94=$J$1,C94, "F")</f>
        <v>F</v>
      </c>
      <c r="K94" t="str">
        <f>IF(E94=$K$1,C94, "F")</f>
        <v>F</v>
      </c>
      <c r="L94" t="str">
        <f>IF(E94=$L$1,C94, "F")</f>
        <v>F</v>
      </c>
    </row>
    <row r="95" spans="1:12" x14ac:dyDescent="0.25">
      <c r="A95" s="1">
        <v>42809</v>
      </c>
      <c r="B95">
        <v>480</v>
      </c>
      <c r="C95">
        <f xml:space="preserve"> B95/60</f>
        <v>8</v>
      </c>
      <c r="E95" t="s">
        <v>8</v>
      </c>
      <c r="F95" t="str">
        <f>IF(E95=$F$1,C95, "F")</f>
        <v>F</v>
      </c>
      <c r="G95" t="str">
        <f>IF(E95=$G$1,C95, "F")</f>
        <v>F</v>
      </c>
      <c r="H95">
        <f>IF(E95=$H$1,C95, "F")</f>
        <v>8</v>
      </c>
      <c r="I95" t="str">
        <f>IF(E95=$I$1,C95, "F")</f>
        <v>F</v>
      </c>
      <c r="J95" t="str">
        <f>IF(E95=$J$1,C95, "F")</f>
        <v>F</v>
      </c>
      <c r="K95" t="str">
        <f>IF(E95=$K$1,C95, "F")</f>
        <v>F</v>
      </c>
      <c r="L95" t="str">
        <f>IF(E95=$L$1,C95, "F")</f>
        <v>F</v>
      </c>
    </row>
    <row r="96" spans="1:12" x14ac:dyDescent="0.25">
      <c r="A96" s="1">
        <v>42810</v>
      </c>
      <c r="B96">
        <v>540</v>
      </c>
      <c r="C96">
        <f xml:space="preserve"> B96/60</f>
        <v>9</v>
      </c>
      <c r="E96" t="s">
        <v>9</v>
      </c>
      <c r="F96" t="str">
        <f>IF(E96=$F$1,C96, "F")</f>
        <v>F</v>
      </c>
      <c r="G96" t="str">
        <f>IF(E96=$G$1,C96, "F")</f>
        <v>F</v>
      </c>
      <c r="H96" t="str">
        <f>IF(E96=$H$1,C96, "F")</f>
        <v>F</v>
      </c>
      <c r="I96">
        <f>IF(E96=$I$1,C96, "F")</f>
        <v>9</v>
      </c>
      <c r="J96" t="str">
        <f>IF(E96=$J$1,C96, "F")</f>
        <v>F</v>
      </c>
      <c r="K96" t="str">
        <f>IF(E96=$K$1,C96, "F")</f>
        <v>F</v>
      </c>
      <c r="L96" t="str">
        <f>IF(E96=$L$1,C96, "F")</f>
        <v>F</v>
      </c>
    </row>
    <row r="97" spans="1:12" x14ac:dyDescent="0.25">
      <c r="A97" s="1">
        <v>42811</v>
      </c>
      <c r="B97">
        <v>440</v>
      </c>
      <c r="C97">
        <f xml:space="preserve"> B97/60</f>
        <v>7.333333333333333</v>
      </c>
      <c r="E97" t="s">
        <v>10</v>
      </c>
      <c r="F97" t="str">
        <f>IF(E97=$F$1,C97, "F")</f>
        <v>F</v>
      </c>
      <c r="G97" t="str">
        <f>IF(E97=$G$1,C97, "F")</f>
        <v>F</v>
      </c>
      <c r="H97" t="str">
        <f>IF(E97=$H$1,C97, "F")</f>
        <v>F</v>
      </c>
      <c r="I97" t="str">
        <f>IF(E97=$I$1,C97, "F")</f>
        <v>F</v>
      </c>
      <c r="J97">
        <f>IF(E97=$J$1,C97, "F")</f>
        <v>7.333333333333333</v>
      </c>
      <c r="K97" t="str">
        <f>IF(E97=$K$1,C97, "F")</f>
        <v>F</v>
      </c>
      <c r="L97" t="str">
        <f>IF(E97=$L$1,C97, "F")</f>
        <v>F</v>
      </c>
    </row>
    <row r="98" spans="1:12" x14ac:dyDescent="0.25">
      <c r="A98" s="1">
        <v>42812</v>
      </c>
      <c r="B98">
        <v>300</v>
      </c>
      <c r="C98">
        <f xml:space="preserve"> B98/60</f>
        <v>5</v>
      </c>
      <c r="E98" t="s">
        <v>11</v>
      </c>
      <c r="F98" t="str">
        <f>IF(E98=$F$1,C98, "F")</f>
        <v>F</v>
      </c>
      <c r="G98" t="str">
        <f>IF(E98=$G$1,C98, "F")</f>
        <v>F</v>
      </c>
      <c r="H98" t="str">
        <f>IF(E98=$H$1,C98, "F")</f>
        <v>F</v>
      </c>
      <c r="I98" t="str">
        <f>IF(E98=$I$1,C98, "F")</f>
        <v>F</v>
      </c>
      <c r="J98" t="str">
        <f>IF(E98=$J$1,C98, "F")</f>
        <v>F</v>
      </c>
      <c r="K98">
        <f>IF(E98=$K$1,C98, "F")</f>
        <v>5</v>
      </c>
      <c r="L98" t="str">
        <f>IF(E98=$L$1,C98, "F")</f>
        <v>F</v>
      </c>
    </row>
    <row r="99" spans="1:12" x14ac:dyDescent="0.25">
      <c r="A99" s="1">
        <v>42813</v>
      </c>
      <c r="B99">
        <v>340</v>
      </c>
      <c r="C99">
        <f xml:space="preserve"> B99/60</f>
        <v>5.666666666666667</v>
      </c>
      <c r="E99" t="s">
        <v>12</v>
      </c>
      <c r="F99" t="str">
        <f>IF(E99=$F$1,C99, "F")</f>
        <v>F</v>
      </c>
      <c r="G99" t="str">
        <f>IF(E99=$G$1,C99, "F")</f>
        <v>F</v>
      </c>
      <c r="H99" t="str">
        <f>IF(E99=$H$1,C99, "F")</f>
        <v>F</v>
      </c>
      <c r="I99" t="str">
        <f>IF(E99=$I$1,C99, "F")</f>
        <v>F</v>
      </c>
      <c r="J99" t="str">
        <f>IF(E99=$J$1,C99, "F")</f>
        <v>F</v>
      </c>
      <c r="K99" t="str">
        <f>IF(E99=$K$1,C99, "F")</f>
        <v>F</v>
      </c>
      <c r="L99">
        <f>IF(E99=$L$1,C99, "F")</f>
        <v>5.666666666666667</v>
      </c>
    </row>
    <row r="100" spans="1:12" x14ac:dyDescent="0.25">
      <c r="A100" s="1">
        <v>42814</v>
      </c>
      <c r="B100">
        <v>270</v>
      </c>
      <c r="C100">
        <f xml:space="preserve"> B100/60</f>
        <v>4.5</v>
      </c>
      <c r="E100" t="s">
        <v>6</v>
      </c>
      <c r="F100">
        <f>IF(E100=$F$1,C100, "F")</f>
        <v>4.5</v>
      </c>
      <c r="G100" t="str">
        <f>IF(E100=$G$1,C100, "F")</f>
        <v>F</v>
      </c>
      <c r="H100" t="str">
        <f>IF(E100=$H$1,C100, "F")</f>
        <v>F</v>
      </c>
      <c r="I100" t="str">
        <f>IF(E100=$I$1,C100, "F")</f>
        <v>F</v>
      </c>
      <c r="J100" t="str">
        <f>IF(E100=$J$1,C100, "F")</f>
        <v>F</v>
      </c>
      <c r="K100" t="str">
        <f>IF(E100=$K$1,C100, "F")</f>
        <v>F</v>
      </c>
      <c r="L100" t="str">
        <f>IF(E100=$L$1,C100, "F")</f>
        <v>F</v>
      </c>
    </row>
    <row r="101" spans="1:12" x14ac:dyDescent="0.25">
      <c r="A101" s="1">
        <v>42815</v>
      </c>
      <c r="B101">
        <v>240</v>
      </c>
      <c r="C101">
        <f xml:space="preserve"> B101/60</f>
        <v>4</v>
      </c>
      <c r="E101" t="s">
        <v>7</v>
      </c>
      <c r="F101" t="str">
        <f>IF(E101=$F$1,C101, "F")</f>
        <v>F</v>
      </c>
      <c r="G101">
        <f>IF(E101=$G$1,C101, "F")</f>
        <v>4</v>
      </c>
      <c r="H101" t="str">
        <f>IF(E101=$H$1,C101, "F")</f>
        <v>F</v>
      </c>
      <c r="I101" t="str">
        <f>IF(E101=$I$1,C101, "F")</f>
        <v>F</v>
      </c>
      <c r="J101" t="str">
        <f>IF(E101=$J$1,C101, "F")</f>
        <v>F</v>
      </c>
      <c r="K101" t="str">
        <f>IF(E101=$K$1,C101, "F")</f>
        <v>F</v>
      </c>
      <c r="L101" t="str">
        <f>IF(E101=$L$1,C101, "F")</f>
        <v>F</v>
      </c>
    </row>
    <row r="102" spans="1:12" x14ac:dyDescent="0.25">
      <c r="A102" s="1">
        <v>42816</v>
      </c>
      <c r="B102">
        <v>50</v>
      </c>
      <c r="C102">
        <f xml:space="preserve"> B102/60</f>
        <v>0.83333333333333337</v>
      </c>
      <c r="E102" t="s">
        <v>8</v>
      </c>
      <c r="F102" t="str">
        <f>IF(E102=$F$1,C102, "F")</f>
        <v>F</v>
      </c>
      <c r="G102" t="str">
        <f>IF(E102=$G$1,C102, "F")</f>
        <v>F</v>
      </c>
      <c r="H102">
        <f>IF(E102=$H$1,C102, "F")</f>
        <v>0.83333333333333337</v>
      </c>
      <c r="I102" t="str">
        <f>IF(E102=$I$1,C102, "F")</f>
        <v>F</v>
      </c>
      <c r="J102" t="str">
        <f>IF(E102=$J$1,C102, "F")</f>
        <v>F</v>
      </c>
      <c r="K102" t="str">
        <f>IF(E102=$K$1,C102, "F")</f>
        <v>F</v>
      </c>
      <c r="L102" t="str">
        <f>IF(E102=$L$1,C102, "F")</f>
        <v>F</v>
      </c>
    </row>
    <row r="103" spans="1:12" x14ac:dyDescent="0.25">
      <c r="A103" s="1">
        <v>42817</v>
      </c>
      <c r="B103">
        <v>630</v>
      </c>
      <c r="C103">
        <f xml:space="preserve"> B103/60</f>
        <v>10.5</v>
      </c>
      <c r="E103" t="s">
        <v>9</v>
      </c>
      <c r="F103" t="str">
        <f>IF(E103=$F$1,C103, "F")</f>
        <v>F</v>
      </c>
      <c r="G103" t="str">
        <f>IF(E103=$G$1,C103, "F")</f>
        <v>F</v>
      </c>
      <c r="H103" t="str">
        <f>IF(E103=$H$1,C103, "F")</f>
        <v>F</v>
      </c>
      <c r="I103">
        <f>IF(E103=$I$1,C103, "F")</f>
        <v>10.5</v>
      </c>
      <c r="J103" t="str">
        <f>IF(E103=$J$1,C103, "F")</f>
        <v>F</v>
      </c>
      <c r="K103" t="str">
        <f>IF(E103=$K$1,C103, "F")</f>
        <v>F</v>
      </c>
      <c r="L103" t="str">
        <f>IF(E103=$L$1,C103, "F")</f>
        <v>F</v>
      </c>
    </row>
    <row r="104" spans="1:12" x14ac:dyDescent="0.25">
      <c r="A104" s="1">
        <v>42818</v>
      </c>
      <c r="B104">
        <v>470</v>
      </c>
      <c r="C104">
        <f xml:space="preserve"> B104/60</f>
        <v>7.833333333333333</v>
      </c>
      <c r="E104" t="s">
        <v>10</v>
      </c>
      <c r="F104" t="str">
        <f>IF(E104=$F$1,C104, "F")</f>
        <v>F</v>
      </c>
      <c r="G104" t="str">
        <f>IF(E104=$G$1,C104, "F")</f>
        <v>F</v>
      </c>
      <c r="H104" t="str">
        <f>IF(E104=$H$1,C104, "F")</f>
        <v>F</v>
      </c>
      <c r="I104" t="str">
        <f>IF(E104=$I$1,C104, "F")</f>
        <v>F</v>
      </c>
      <c r="J104">
        <f>IF(E104=$J$1,C104, "F")</f>
        <v>7.833333333333333</v>
      </c>
      <c r="K104" t="str">
        <f>IF(E104=$K$1,C104, "F")</f>
        <v>F</v>
      </c>
      <c r="L104" t="str">
        <f>IF(E104=$L$1,C104, "F")</f>
        <v>F</v>
      </c>
    </row>
    <row r="105" spans="1:12" x14ac:dyDescent="0.25">
      <c r="A105" s="1">
        <v>42819</v>
      </c>
      <c r="B105">
        <v>270</v>
      </c>
      <c r="C105">
        <f xml:space="preserve"> B105/60</f>
        <v>4.5</v>
      </c>
      <c r="E105" t="s">
        <v>11</v>
      </c>
      <c r="F105" t="str">
        <f>IF(E105=$F$1,C105, "F")</f>
        <v>F</v>
      </c>
      <c r="G105" t="str">
        <f>IF(E105=$G$1,C105, "F")</f>
        <v>F</v>
      </c>
      <c r="H105" t="str">
        <f>IF(E105=$H$1,C105, "F")</f>
        <v>F</v>
      </c>
      <c r="I105" t="str">
        <f>IF(E105=$I$1,C105, "F")</f>
        <v>F</v>
      </c>
      <c r="J105" t="str">
        <f>IF(E105=$J$1,C105, "F")</f>
        <v>F</v>
      </c>
      <c r="K105">
        <f>IF(E105=$K$1,C105, "F")</f>
        <v>4.5</v>
      </c>
      <c r="L105" t="str">
        <f>IF(E105=$L$1,C105, "F")</f>
        <v>F</v>
      </c>
    </row>
    <row r="106" spans="1:12" x14ac:dyDescent="0.25">
      <c r="A106" s="1">
        <v>42820</v>
      </c>
      <c r="B106">
        <v>460</v>
      </c>
      <c r="C106">
        <f xml:space="preserve"> B106/60</f>
        <v>7.666666666666667</v>
      </c>
      <c r="E106" t="s">
        <v>12</v>
      </c>
      <c r="F106" t="str">
        <f>IF(E106=$F$1,C106, "F")</f>
        <v>F</v>
      </c>
      <c r="G106" t="str">
        <f>IF(E106=$G$1,C106, "F")</f>
        <v>F</v>
      </c>
      <c r="H106" t="str">
        <f>IF(E106=$H$1,C106, "F")</f>
        <v>F</v>
      </c>
      <c r="I106" t="str">
        <f>IF(E106=$I$1,C106, "F")</f>
        <v>F</v>
      </c>
      <c r="J106" t="str">
        <f>IF(E106=$J$1,C106, "F")</f>
        <v>F</v>
      </c>
      <c r="K106" t="str">
        <f>IF(E106=$K$1,C106, "F")</f>
        <v>F</v>
      </c>
      <c r="L106">
        <f>IF(E106=$L$1,C106, "F")</f>
        <v>7.666666666666667</v>
      </c>
    </row>
    <row r="107" spans="1:12" x14ac:dyDescent="0.25">
      <c r="A107" s="1">
        <v>42821</v>
      </c>
      <c r="B107">
        <v>380</v>
      </c>
      <c r="C107">
        <f xml:space="preserve"> B107/60</f>
        <v>6.333333333333333</v>
      </c>
      <c r="E107" t="s">
        <v>6</v>
      </c>
      <c r="F107">
        <f>IF(E107=$F$1,C107, "F")</f>
        <v>6.333333333333333</v>
      </c>
      <c r="G107" t="str">
        <f>IF(E107=$G$1,C107, "F")</f>
        <v>F</v>
      </c>
      <c r="H107" t="str">
        <f>IF(E107=$H$1,C107, "F")</f>
        <v>F</v>
      </c>
      <c r="I107" t="str">
        <f>IF(E107=$I$1,C107, "F")</f>
        <v>F</v>
      </c>
      <c r="J107" t="str">
        <f>IF(E107=$J$1,C107, "F")</f>
        <v>F</v>
      </c>
      <c r="K107" t="str">
        <f>IF(E107=$K$1,C107, "F")</f>
        <v>F</v>
      </c>
      <c r="L107" t="str">
        <f>IF(E107=$L$1,C107, "F")</f>
        <v>F</v>
      </c>
    </row>
    <row r="108" spans="1:12" x14ac:dyDescent="0.25">
      <c r="A108" s="1">
        <v>42822</v>
      </c>
      <c r="B108">
        <v>0</v>
      </c>
      <c r="C108">
        <f xml:space="preserve"> B108/60</f>
        <v>0</v>
      </c>
      <c r="E108" t="s">
        <v>7</v>
      </c>
      <c r="F108" t="str">
        <f>IF(E108=$F$1,C108, "F")</f>
        <v>F</v>
      </c>
      <c r="G108">
        <f>IF(E108=$G$1,C108, "F")</f>
        <v>0</v>
      </c>
      <c r="H108" t="str">
        <f>IF(E108=$H$1,C108, "F")</f>
        <v>F</v>
      </c>
      <c r="I108" t="str">
        <f>IF(E108=$I$1,C108, "F")</f>
        <v>F</v>
      </c>
      <c r="J108" t="str">
        <f>IF(E108=$J$1,C108, "F")</f>
        <v>F</v>
      </c>
      <c r="K108" t="str">
        <f>IF(E108=$K$1,C108, "F")</f>
        <v>F</v>
      </c>
      <c r="L108" t="str">
        <f>IF(E108=$L$1,C108, "F")</f>
        <v>F</v>
      </c>
    </row>
    <row r="109" spans="1:12" x14ac:dyDescent="0.25">
      <c r="A109" s="1">
        <v>42823</v>
      </c>
      <c r="B109">
        <v>325</v>
      </c>
      <c r="C109">
        <f xml:space="preserve"> B109/60</f>
        <v>5.416666666666667</v>
      </c>
      <c r="E109" t="s">
        <v>8</v>
      </c>
      <c r="F109" t="str">
        <f>IF(E109=$F$1,C109, "F")</f>
        <v>F</v>
      </c>
      <c r="G109" t="str">
        <f>IF(E109=$G$1,C109, "F")</f>
        <v>F</v>
      </c>
      <c r="H109">
        <f>IF(E109=$H$1,C109, "F")</f>
        <v>5.416666666666667</v>
      </c>
      <c r="I109" t="str">
        <f>IF(E109=$I$1,C109, "F")</f>
        <v>F</v>
      </c>
      <c r="J109" t="str">
        <f>IF(E109=$J$1,C109, "F")</f>
        <v>F</v>
      </c>
      <c r="K109" t="str">
        <f>IF(E109=$K$1,C109, "F")</f>
        <v>F</v>
      </c>
      <c r="L109" t="str">
        <f>IF(E109=$L$1,C109, "F")</f>
        <v>F</v>
      </c>
    </row>
    <row r="110" spans="1:12" x14ac:dyDescent="0.25">
      <c r="A110" s="1">
        <v>42824</v>
      </c>
      <c r="B110">
        <v>390</v>
      </c>
      <c r="C110">
        <f xml:space="preserve"> B110/60</f>
        <v>6.5</v>
      </c>
      <c r="E110" t="s">
        <v>9</v>
      </c>
      <c r="F110" t="str">
        <f>IF(E110=$F$1,C110, "F")</f>
        <v>F</v>
      </c>
      <c r="G110" t="str">
        <f>IF(E110=$G$1,C110, "F")</f>
        <v>F</v>
      </c>
      <c r="H110" t="str">
        <f>IF(E110=$H$1,C110, "F")</f>
        <v>F</v>
      </c>
      <c r="I110">
        <f>IF(E110=$I$1,C110, "F")</f>
        <v>6.5</v>
      </c>
      <c r="J110" t="str">
        <f>IF(E110=$J$1,C110, "F")</f>
        <v>F</v>
      </c>
      <c r="K110" t="str">
        <f>IF(E110=$K$1,C110, "F")</f>
        <v>F</v>
      </c>
      <c r="L110" t="str">
        <f>IF(E110=$L$1,C110, "F")</f>
        <v>F</v>
      </c>
    </row>
    <row r="111" spans="1:12" x14ac:dyDescent="0.25">
      <c r="A111" s="1">
        <v>42825</v>
      </c>
      <c r="B111">
        <v>140</v>
      </c>
      <c r="C111">
        <f xml:space="preserve"> B111/60</f>
        <v>2.3333333333333335</v>
      </c>
      <c r="E111" t="s">
        <v>10</v>
      </c>
      <c r="F111" t="str">
        <f>IF(E111=$F$1,C111, "F")</f>
        <v>F</v>
      </c>
      <c r="G111" t="str">
        <f>IF(E111=$G$1,C111, "F")</f>
        <v>F</v>
      </c>
      <c r="H111" t="str">
        <f>IF(E111=$H$1,C111, "F")</f>
        <v>F</v>
      </c>
      <c r="I111" t="str">
        <f>IF(E111=$I$1,C111, "F")</f>
        <v>F</v>
      </c>
      <c r="J111">
        <f>IF(E111=$J$1,C111, "F")</f>
        <v>2.3333333333333335</v>
      </c>
      <c r="K111" t="str">
        <f>IF(E111=$K$1,C111, "F")</f>
        <v>F</v>
      </c>
      <c r="L111" t="str">
        <f>IF(E111=$L$1,C111, "F")</f>
        <v>F</v>
      </c>
    </row>
    <row r="112" spans="1:12" x14ac:dyDescent="0.25">
      <c r="A112" s="1">
        <v>42826</v>
      </c>
      <c r="B112">
        <v>360</v>
      </c>
      <c r="C112">
        <f xml:space="preserve"> B112/60</f>
        <v>6</v>
      </c>
      <c r="E112" t="s">
        <v>11</v>
      </c>
      <c r="F112" t="str">
        <f>IF(E112=$F$1,C112, "F")</f>
        <v>F</v>
      </c>
      <c r="G112" t="str">
        <f>IF(E112=$G$1,C112, "F")</f>
        <v>F</v>
      </c>
      <c r="H112" t="str">
        <f>IF(E112=$H$1,C112, "F")</f>
        <v>F</v>
      </c>
      <c r="I112" t="str">
        <f>IF(E112=$I$1,C112, "F")</f>
        <v>F</v>
      </c>
      <c r="J112" t="str">
        <f>IF(E112=$J$1,C112, "F")</f>
        <v>F</v>
      </c>
      <c r="K112">
        <f>IF(E112=$K$1,C112, "F")</f>
        <v>6</v>
      </c>
      <c r="L112" t="str">
        <f>IF(E112=$L$1,C112, "F")</f>
        <v>F</v>
      </c>
    </row>
    <row r="113" spans="1:12" x14ac:dyDescent="0.25">
      <c r="A113" s="1">
        <v>42827</v>
      </c>
      <c r="B113">
        <v>450</v>
      </c>
      <c r="C113">
        <f xml:space="preserve"> B113/60</f>
        <v>7.5</v>
      </c>
      <c r="E113" t="s">
        <v>12</v>
      </c>
      <c r="F113" t="str">
        <f>IF(E113=$F$1,C113, "F")</f>
        <v>F</v>
      </c>
      <c r="G113" t="str">
        <f>IF(E113=$G$1,C113, "F")</f>
        <v>F</v>
      </c>
      <c r="H113" t="str">
        <f>IF(E113=$H$1,C113, "F")</f>
        <v>F</v>
      </c>
      <c r="I113" t="str">
        <f>IF(E113=$I$1,C113, "F")</f>
        <v>F</v>
      </c>
      <c r="J113" t="str">
        <f>IF(E113=$J$1,C113, "F")</f>
        <v>F</v>
      </c>
      <c r="K113" t="str">
        <f>IF(E113=$K$1,C113, "F")</f>
        <v>F</v>
      </c>
      <c r="L113">
        <f>IF(E113=$L$1,C113, "F")</f>
        <v>7.5</v>
      </c>
    </row>
    <row r="114" spans="1:12" x14ac:dyDescent="0.25">
      <c r="A114" s="1">
        <v>42828</v>
      </c>
      <c r="B114">
        <v>480</v>
      </c>
      <c r="C114">
        <f xml:space="preserve"> B114/60</f>
        <v>8</v>
      </c>
      <c r="E114" t="s">
        <v>6</v>
      </c>
      <c r="F114">
        <f>IF(E114=$F$1,C114, "F")</f>
        <v>8</v>
      </c>
      <c r="G114" t="str">
        <f>IF(E114=$G$1,C114, "F")</f>
        <v>F</v>
      </c>
      <c r="H114" t="str">
        <f>IF(E114=$H$1,C114, "F")</f>
        <v>F</v>
      </c>
      <c r="I114" t="str">
        <f>IF(E114=$I$1,C114, "F")</f>
        <v>F</v>
      </c>
      <c r="J114" t="str">
        <f>IF(E114=$J$1,C114, "F")</f>
        <v>F</v>
      </c>
      <c r="K114" t="str">
        <f>IF(E114=$K$1,C114, "F")</f>
        <v>F</v>
      </c>
      <c r="L114" t="str">
        <f>IF(E114=$L$1,C114, "F")</f>
        <v>F</v>
      </c>
    </row>
    <row r="115" spans="1:12" x14ac:dyDescent="0.25">
      <c r="A115" s="1">
        <v>42829</v>
      </c>
      <c r="B115">
        <v>90</v>
      </c>
      <c r="C115">
        <f xml:space="preserve"> B115/60</f>
        <v>1.5</v>
      </c>
      <c r="E115" t="s">
        <v>7</v>
      </c>
      <c r="F115" t="str">
        <f>IF(E115=$F$1,C115, "F")</f>
        <v>F</v>
      </c>
      <c r="G115">
        <f>IF(E115=$G$1,C115, "F")</f>
        <v>1.5</v>
      </c>
      <c r="H115" t="str">
        <f>IF(E115=$H$1,C115, "F")</f>
        <v>F</v>
      </c>
      <c r="I115" t="str">
        <f>IF(E115=$I$1,C115, "F")</f>
        <v>F</v>
      </c>
      <c r="J115" t="str">
        <f>IF(E115=$J$1,C115, "F")</f>
        <v>F</v>
      </c>
      <c r="K115" t="str">
        <f>IF(E115=$K$1,C115, "F")</f>
        <v>F</v>
      </c>
      <c r="L115" t="str">
        <f>IF(E115=$L$1,C115, "F")</f>
        <v>F</v>
      </c>
    </row>
    <row r="116" spans="1:12" x14ac:dyDescent="0.25">
      <c r="A116" s="1">
        <v>42830</v>
      </c>
      <c r="B116">
        <v>310</v>
      </c>
      <c r="C116">
        <f xml:space="preserve"> B116/60</f>
        <v>5.166666666666667</v>
      </c>
      <c r="E116" t="s">
        <v>8</v>
      </c>
      <c r="F116" t="str">
        <f>IF(E116=$F$1,C116, "F")</f>
        <v>F</v>
      </c>
      <c r="G116" t="str">
        <f>IF(E116=$G$1,C116, "F")</f>
        <v>F</v>
      </c>
      <c r="H116">
        <f>IF(E116=$H$1,C116, "F")</f>
        <v>5.166666666666667</v>
      </c>
      <c r="I116" t="str">
        <f>IF(E116=$I$1,C116, "F")</f>
        <v>F</v>
      </c>
      <c r="J116" t="str">
        <f>IF(E116=$J$1,C116, "F")</f>
        <v>F</v>
      </c>
      <c r="K116" t="str">
        <f>IF(E116=$K$1,C116, "F")</f>
        <v>F</v>
      </c>
      <c r="L116" t="str">
        <f>IF(E116=$L$1,C116, "F")</f>
        <v>F</v>
      </c>
    </row>
    <row r="117" spans="1:12" x14ac:dyDescent="0.25">
      <c r="A117" s="1">
        <v>42831</v>
      </c>
      <c r="B117">
        <v>330</v>
      </c>
      <c r="C117">
        <f xml:space="preserve"> B117/60</f>
        <v>5.5</v>
      </c>
      <c r="E117" t="s">
        <v>9</v>
      </c>
      <c r="F117" t="str">
        <f>IF(E117=$F$1,C117, "F")</f>
        <v>F</v>
      </c>
      <c r="G117" t="str">
        <f>IF(E117=$G$1,C117, "F")</f>
        <v>F</v>
      </c>
      <c r="H117" t="str">
        <f>IF(E117=$H$1,C117, "F")</f>
        <v>F</v>
      </c>
      <c r="I117">
        <f>IF(E117=$I$1,C117, "F")</f>
        <v>5.5</v>
      </c>
      <c r="J117" t="str">
        <f>IF(E117=$J$1,C117, "F")</f>
        <v>F</v>
      </c>
      <c r="K117" t="str">
        <f>IF(E117=$K$1,C117, "F")</f>
        <v>F</v>
      </c>
      <c r="L117" t="str">
        <f>IF(E117=$L$1,C117, "F")</f>
        <v>F</v>
      </c>
    </row>
    <row r="118" spans="1:12" x14ac:dyDescent="0.25">
      <c r="A118" s="1">
        <v>42832</v>
      </c>
      <c r="B118">
        <v>260</v>
      </c>
      <c r="C118">
        <f xml:space="preserve"> B118/60</f>
        <v>4.333333333333333</v>
      </c>
      <c r="E118" t="s">
        <v>10</v>
      </c>
      <c r="F118" t="str">
        <f>IF(E118=$F$1,C118, "F")</f>
        <v>F</v>
      </c>
      <c r="G118" t="str">
        <f>IF(E118=$G$1,C118, "F")</f>
        <v>F</v>
      </c>
      <c r="H118" t="str">
        <f>IF(E118=$H$1,C118, "F")</f>
        <v>F</v>
      </c>
      <c r="I118" t="str">
        <f>IF(E118=$I$1,C118, "F")</f>
        <v>F</v>
      </c>
      <c r="J118">
        <f>IF(E118=$J$1,C118, "F")</f>
        <v>4.333333333333333</v>
      </c>
      <c r="K118" t="str">
        <f>IF(E118=$K$1,C118, "F")</f>
        <v>F</v>
      </c>
      <c r="L118" t="str">
        <f>IF(E118=$L$1,C118, "F")</f>
        <v>F</v>
      </c>
    </row>
    <row r="119" spans="1:12" x14ac:dyDescent="0.25">
      <c r="A119" s="1">
        <v>42833</v>
      </c>
      <c r="B119">
        <v>500</v>
      </c>
      <c r="C119">
        <f xml:space="preserve"> B119/60</f>
        <v>8.3333333333333339</v>
      </c>
      <c r="E119" t="s">
        <v>11</v>
      </c>
      <c r="F119" t="str">
        <f>IF(E119=$F$1,C119, "F")</f>
        <v>F</v>
      </c>
      <c r="G119" t="str">
        <f>IF(E119=$G$1,C119, "F")</f>
        <v>F</v>
      </c>
      <c r="H119" t="str">
        <f>IF(E119=$H$1,C119, "F")</f>
        <v>F</v>
      </c>
      <c r="I119" t="str">
        <f>IF(E119=$I$1,C119, "F")</f>
        <v>F</v>
      </c>
      <c r="J119" t="str">
        <f>IF(E119=$J$1,C119, "F")</f>
        <v>F</v>
      </c>
      <c r="K119">
        <f>IF(E119=$K$1,C119, "F")</f>
        <v>8.3333333333333339</v>
      </c>
      <c r="L119" t="str">
        <f>IF(E119=$L$1,C119, "F")</f>
        <v>F</v>
      </c>
    </row>
    <row r="120" spans="1:12" x14ac:dyDescent="0.25">
      <c r="A120" s="1">
        <v>42834</v>
      </c>
      <c r="B120">
        <v>510</v>
      </c>
      <c r="C120">
        <f xml:space="preserve"> B120/60</f>
        <v>8.5</v>
      </c>
      <c r="E120" t="s">
        <v>12</v>
      </c>
      <c r="F120" t="str">
        <f>IF(E120=$F$1,C120, "F")</f>
        <v>F</v>
      </c>
      <c r="G120" t="str">
        <f>IF(E120=$G$1,C120, "F")</f>
        <v>F</v>
      </c>
      <c r="H120" t="str">
        <f>IF(E120=$H$1,C120, "F")</f>
        <v>F</v>
      </c>
      <c r="I120" t="str">
        <f>IF(E120=$I$1,C120, "F")</f>
        <v>F</v>
      </c>
      <c r="J120" t="str">
        <f>IF(E120=$J$1,C120, "F")</f>
        <v>F</v>
      </c>
      <c r="K120" t="str">
        <f>IF(E120=$K$1,C120, "F")</f>
        <v>F</v>
      </c>
      <c r="L120">
        <f>IF(E120=$L$1,C120, "F")</f>
        <v>8.5</v>
      </c>
    </row>
    <row r="121" spans="1:12" x14ac:dyDescent="0.25">
      <c r="A121" s="1">
        <v>42835</v>
      </c>
      <c r="B121">
        <v>120</v>
      </c>
      <c r="C121">
        <f xml:space="preserve"> B121/60</f>
        <v>2</v>
      </c>
      <c r="E121" t="s">
        <v>6</v>
      </c>
      <c r="F121">
        <f>IF(E121=$F$1,C121, "F")</f>
        <v>2</v>
      </c>
      <c r="G121" t="str">
        <f>IF(E121=$G$1,C121, "F")</f>
        <v>F</v>
      </c>
      <c r="H121" t="str">
        <f>IF(E121=$H$1,C121, "F")</f>
        <v>F</v>
      </c>
      <c r="I121" t="str">
        <f>IF(E121=$I$1,C121, "F")</f>
        <v>F</v>
      </c>
      <c r="J121" t="str">
        <f>IF(E121=$J$1,C121, "F")</f>
        <v>F</v>
      </c>
      <c r="K121" t="str">
        <f>IF(E121=$K$1,C121, "F")</f>
        <v>F</v>
      </c>
      <c r="L121" t="str">
        <f>IF(E121=$L$1,C121, "F")</f>
        <v>F</v>
      </c>
    </row>
    <row r="122" spans="1:12" x14ac:dyDescent="0.25">
      <c r="A122" s="1">
        <v>42836</v>
      </c>
      <c r="B122">
        <v>570</v>
      </c>
      <c r="C122">
        <f xml:space="preserve"> B122/60</f>
        <v>9.5</v>
      </c>
      <c r="E122" t="s">
        <v>7</v>
      </c>
      <c r="F122" t="str">
        <f>IF(E122=$F$1,C122, "F")</f>
        <v>F</v>
      </c>
      <c r="G122">
        <f>IF(E122=$G$1,C122, "F")</f>
        <v>9.5</v>
      </c>
      <c r="H122" t="str">
        <f>IF(E122=$H$1,C122, "F")</f>
        <v>F</v>
      </c>
      <c r="I122" t="str">
        <f>IF(E122=$I$1,C122, "F")</f>
        <v>F</v>
      </c>
      <c r="J122" t="str">
        <f>IF(E122=$J$1,C122, "F")</f>
        <v>F</v>
      </c>
      <c r="K122" t="str">
        <f>IF(E122=$K$1,C122, "F")</f>
        <v>F</v>
      </c>
      <c r="L122" t="str">
        <f>IF(E122=$L$1,C122, "F")</f>
        <v>F</v>
      </c>
    </row>
    <row r="123" spans="1:12" x14ac:dyDescent="0.25">
      <c r="A123" s="1">
        <v>42837</v>
      </c>
      <c r="B123">
        <v>300</v>
      </c>
      <c r="C123">
        <f xml:space="preserve"> B123/60</f>
        <v>5</v>
      </c>
      <c r="E123" t="s">
        <v>8</v>
      </c>
      <c r="F123" t="str">
        <f>IF(E123=$F$1,C123, "F")</f>
        <v>F</v>
      </c>
      <c r="G123" t="str">
        <f>IF(E123=$G$1,C123, "F")</f>
        <v>F</v>
      </c>
      <c r="H123">
        <f>IF(E123=$H$1,C123, "F")</f>
        <v>5</v>
      </c>
      <c r="I123" t="str">
        <f>IF(E123=$I$1,C123, "F")</f>
        <v>F</v>
      </c>
      <c r="J123" t="str">
        <f>IF(E123=$J$1,C123, "F")</f>
        <v>F</v>
      </c>
      <c r="K123" t="str">
        <f>IF(E123=$K$1,C123, "F")</f>
        <v>F</v>
      </c>
      <c r="L123" t="str">
        <f>IF(E123=$L$1,C123, "F")</f>
        <v>F</v>
      </c>
    </row>
    <row r="124" spans="1:12" x14ac:dyDescent="0.25">
      <c r="A124" s="1">
        <v>42838</v>
      </c>
      <c r="B124">
        <v>270</v>
      </c>
      <c r="C124">
        <f xml:space="preserve"> B124/60</f>
        <v>4.5</v>
      </c>
      <c r="E124" t="s">
        <v>9</v>
      </c>
      <c r="F124" t="str">
        <f>IF(E124=$F$1,C124, "F")</f>
        <v>F</v>
      </c>
      <c r="G124" t="str">
        <f>IF(E124=$G$1,C124, "F")</f>
        <v>F</v>
      </c>
      <c r="H124" t="str">
        <f>IF(E124=$H$1,C124, "F")</f>
        <v>F</v>
      </c>
      <c r="I124">
        <f>IF(E124=$I$1,C124, "F")</f>
        <v>4.5</v>
      </c>
      <c r="J124" t="str">
        <f>IF(E124=$J$1,C124, "F")</f>
        <v>F</v>
      </c>
      <c r="K124" t="str">
        <f>IF(E124=$K$1,C124, "F")</f>
        <v>F</v>
      </c>
      <c r="L124" t="str">
        <f>IF(E124=$L$1,C124, "F")</f>
        <v>F</v>
      </c>
    </row>
    <row r="125" spans="1:12" x14ac:dyDescent="0.25">
      <c r="A125" s="1">
        <v>42839</v>
      </c>
      <c r="B125">
        <v>190</v>
      </c>
      <c r="C125">
        <f xml:space="preserve"> B125/60</f>
        <v>3.1666666666666665</v>
      </c>
      <c r="E125" t="s">
        <v>10</v>
      </c>
      <c r="F125" t="str">
        <f>IF(E125=$F$1,C125, "F")</f>
        <v>F</v>
      </c>
      <c r="G125" t="str">
        <f>IF(E125=$G$1,C125, "F")</f>
        <v>F</v>
      </c>
      <c r="H125" t="str">
        <f>IF(E125=$H$1,C125, "F")</f>
        <v>F</v>
      </c>
      <c r="I125" t="str">
        <f>IF(E125=$I$1,C125, "F")</f>
        <v>F</v>
      </c>
      <c r="J125">
        <f>IF(E125=$J$1,C125, "F")</f>
        <v>3.1666666666666665</v>
      </c>
      <c r="K125" t="str">
        <f>IF(E125=$K$1,C125, "F")</f>
        <v>F</v>
      </c>
      <c r="L125" t="str">
        <f>IF(E125=$L$1,C125, "F")</f>
        <v>F</v>
      </c>
    </row>
    <row r="126" spans="1:12" x14ac:dyDescent="0.25">
      <c r="A126" s="1">
        <v>42840</v>
      </c>
      <c r="B126">
        <v>470</v>
      </c>
      <c r="C126">
        <f xml:space="preserve"> B126/60</f>
        <v>7.833333333333333</v>
      </c>
      <c r="E126" t="s">
        <v>11</v>
      </c>
      <c r="F126" t="str">
        <f>IF(E126=$F$1,C126, "F")</f>
        <v>F</v>
      </c>
      <c r="G126" t="str">
        <f>IF(E126=$G$1,C126, "F")</f>
        <v>F</v>
      </c>
      <c r="H126" t="str">
        <f>IF(E126=$H$1,C126, "F")</f>
        <v>F</v>
      </c>
      <c r="I126" t="str">
        <f>IF(E126=$I$1,C126, "F")</f>
        <v>F</v>
      </c>
      <c r="J126" t="str">
        <f>IF(E126=$J$1,C126, "F")</f>
        <v>F</v>
      </c>
      <c r="K126">
        <f>IF(E126=$K$1,C126, "F")</f>
        <v>7.833333333333333</v>
      </c>
      <c r="L126" t="str">
        <f>IF(E126=$L$1,C126, "F")</f>
        <v>F</v>
      </c>
    </row>
    <row r="127" spans="1:12" x14ac:dyDescent="0.25">
      <c r="A127" s="1">
        <v>42841</v>
      </c>
      <c r="B127">
        <v>480</v>
      </c>
      <c r="C127">
        <f xml:space="preserve"> B127/60</f>
        <v>8</v>
      </c>
      <c r="E127" t="s">
        <v>12</v>
      </c>
      <c r="F127" t="str">
        <f>IF(E127=$F$1,C127, "F")</f>
        <v>F</v>
      </c>
      <c r="G127" t="str">
        <f>IF(E127=$G$1,C127, "F")</f>
        <v>F</v>
      </c>
      <c r="H127" t="str">
        <f>IF(E127=$H$1,C127, "F")</f>
        <v>F</v>
      </c>
      <c r="I127" t="str">
        <f>IF(E127=$I$1,C127, "F")</f>
        <v>F</v>
      </c>
      <c r="J127" t="str">
        <f>IF(E127=$J$1,C127, "F")</f>
        <v>F</v>
      </c>
      <c r="K127" t="str">
        <f>IF(E127=$K$1,C127, "F")</f>
        <v>F</v>
      </c>
      <c r="L127">
        <f>IF(E127=$L$1,C127, "F")</f>
        <v>8</v>
      </c>
    </row>
    <row r="128" spans="1:12" x14ac:dyDescent="0.25">
      <c r="A128" s="1">
        <v>42842</v>
      </c>
      <c r="B128">
        <v>540</v>
      </c>
      <c r="C128">
        <f xml:space="preserve"> B128/60</f>
        <v>9</v>
      </c>
      <c r="E128" t="s">
        <v>6</v>
      </c>
      <c r="F128">
        <f>IF(E128=$F$1,C128, "F")</f>
        <v>9</v>
      </c>
      <c r="G128" t="str">
        <f>IF(E128=$G$1,C128, "F")</f>
        <v>F</v>
      </c>
      <c r="H128" t="str">
        <f>IF(E128=$H$1,C128, "F")</f>
        <v>F</v>
      </c>
      <c r="I128" t="str">
        <f>IF(E128=$I$1,C128, "F")</f>
        <v>F</v>
      </c>
      <c r="J128" t="str">
        <f>IF(E128=$J$1,C128, "F")</f>
        <v>F</v>
      </c>
      <c r="K128" t="str">
        <f>IF(E128=$K$1,C128, "F")</f>
        <v>F</v>
      </c>
      <c r="L128" t="str">
        <f>IF(E128=$L$1,C128, "F")</f>
        <v>F</v>
      </c>
    </row>
    <row r="129" spans="1:12" x14ac:dyDescent="0.25">
      <c r="A129" s="1">
        <v>42843</v>
      </c>
      <c r="B129">
        <v>150</v>
      </c>
      <c r="C129">
        <f xml:space="preserve"> B129/60</f>
        <v>2.5</v>
      </c>
      <c r="E129" t="s">
        <v>7</v>
      </c>
      <c r="F129" t="str">
        <f>IF(E129=$F$1,C129, "F")</f>
        <v>F</v>
      </c>
      <c r="G129">
        <f>IF(E129=$G$1,C129, "F")</f>
        <v>2.5</v>
      </c>
      <c r="H129" t="str">
        <f>IF(E129=$H$1,C129, "F")</f>
        <v>F</v>
      </c>
      <c r="I129" t="str">
        <f>IF(E129=$I$1,C129, "F")</f>
        <v>F</v>
      </c>
      <c r="J129" t="str">
        <f>IF(E129=$J$1,C129, "F")</f>
        <v>F</v>
      </c>
      <c r="K129" t="str">
        <f>IF(E129=$K$1,C129, "F")</f>
        <v>F</v>
      </c>
      <c r="L129" t="str">
        <f>IF(E129=$L$1,C129, "F")</f>
        <v>F</v>
      </c>
    </row>
    <row r="130" spans="1:12" x14ac:dyDescent="0.25">
      <c r="A130" s="1">
        <v>42844</v>
      </c>
      <c r="B130">
        <v>450</v>
      </c>
      <c r="C130">
        <f xml:space="preserve"> B130/60</f>
        <v>7.5</v>
      </c>
      <c r="E130" t="s">
        <v>8</v>
      </c>
      <c r="F130" t="str">
        <f>IF(E130=$F$1,C130, "F")</f>
        <v>F</v>
      </c>
      <c r="G130" t="str">
        <f>IF(E130=$G$1,C130, "F")</f>
        <v>F</v>
      </c>
      <c r="H130">
        <f>IF(E130=$H$1,C130, "F")</f>
        <v>7.5</v>
      </c>
      <c r="I130" t="str">
        <f>IF(E130=$I$1,C130, "F")</f>
        <v>F</v>
      </c>
      <c r="J130" t="str">
        <f>IF(E130=$J$1,C130, "F")</f>
        <v>F</v>
      </c>
      <c r="K130" t="str">
        <f>IF(E130=$K$1,C130, "F")</f>
        <v>F</v>
      </c>
      <c r="L130" t="str">
        <f>IF(E130=$L$1,C130, "F")</f>
        <v>F</v>
      </c>
    </row>
    <row r="131" spans="1:12" x14ac:dyDescent="0.25">
      <c r="A131" s="1">
        <v>42845</v>
      </c>
      <c r="B131">
        <v>720</v>
      </c>
      <c r="C131">
        <f xml:space="preserve"> B131/60</f>
        <v>12</v>
      </c>
      <c r="E131" t="s">
        <v>9</v>
      </c>
      <c r="F131" t="str">
        <f>IF(E131=$F$1,C131, "F")</f>
        <v>F</v>
      </c>
      <c r="G131" t="str">
        <f>IF(E131=$G$1,C131, "F")</f>
        <v>F</v>
      </c>
      <c r="H131" t="str">
        <f>IF(E131=$H$1,C131, "F")</f>
        <v>F</v>
      </c>
      <c r="I131">
        <f>IF(E131=$I$1,C131, "F")</f>
        <v>12</v>
      </c>
      <c r="J131" t="str">
        <f>IF(E131=$J$1,C131, "F")</f>
        <v>F</v>
      </c>
      <c r="K131" t="str">
        <f>IF(E131=$K$1,C131, "F")</f>
        <v>F</v>
      </c>
      <c r="L131" t="str">
        <f>IF(E131=$L$1,C131, "F")</f>
        <v>F</v>
      </c>
    </row>
    <row r="132" spans="1:12" x14ac:dyDescent="0.25">
      <c r="A132" s="1">
        <v>42846</v>
      </c>
      <c r="B132">
        <v>450</v>
      </c>
      <c r="C132">
        <f xml:space="preserve"> B132/60</f>
        <v>7.5</v>
      </c>
      <c r="E132" t="s">
        <v>10</v>
      </c>
      <c r="F132" t="str">
        <f>IF(E132=$F$1,C132, "F")</f>
        <v>F</v>
      </c>
      <c r="G132" t="str">
        <f>IF(E132=$G$1,C132, "F")</f>
        <v>F</v>
      </c>
      <c r="H132" t="str">
        <f>IF(E132=$H$1,C132, "F")</f>
        <v>F</v>
      </c>
      <c r="I132" t="str">
        <f>IF(E132=$I$1,C132, "F")</f>
        <v>F</v>
      </c>
      <c r="J132">
        <f>IF(E132=$J$1,C132, "F")</f>
        <v>7.5</v>
      </c>
      <c r="K132" t="str">
        <f>IF(E132=$K$1,C132, "F")</f>
        <v>F</v>
      </c>
      <c r="L132" t="str">
        <f>IF(E132=$L$1,C132, "F")</f>
        <v>F</v>
      </c>
    </row>
    <row r="133" spans="1:12" x14ac:dyDescent="0.25">
      <c r="A133" s="1">
        <v>42847</v>
      </c>
      <c r="B133">
        <v>285</v>
      </c>
      <c r="C133">
        <f xml:space="preserve"> B133/60</f>
        <v>4.75</v>
      </c>
      <c r="E133" t="s">
        <v>11</v>
      </c>
      <c r="F133" t="str">
        <f>IF(E133=$F$1,C133, "F")</f>
        <v>F</v>
      </c>
      <c r="G133" t="str">
        <f>IF(E133=$G$1,C133, "F")</f>
        <v>F</v>
      </c>
      <c r="H133" t="str">
        <f>IF(E133=$H$1,C133, "F")</f>
        <v>F</v>
      </c>
      <c r="I133" t="str">
        <f>IF(E133=$I$1,C133, "F")</f>
        <v>F</v>
      </c>
      <c r="J133" t="str">
        <f>IF(E133=$J$1,C133, "F")</f>
        <v>F</v>
      </c>
      <c r="K133">
        <f>IF(E133=$K$1,C133, "F")</f>
        <v>4.75</v>
      </c>
      <c r="L133" t="str">
        <f>IF(E133=$L$1,C133, "F")</f>
        <v>F</v>
      </c>
    </row>
    <row r="134" spans="1:12" x14ac:dyDescent="0.25">
      <c r="A134" s="1">
        <v>42848</v>
      </c>
      <c r="B134">
        <v>615</v>
      </c>
      <c r="C134">
        <f xml:space="preserve"> B134/60</f>
        <v>10.25</v>
      </c>
      <c r="E134" t="s">
        <v>12</v>
      </c>
      <c r="F134" t="str">
        <f>IF(E134=$F$1,C134, "F")</f>
        <v>F</v>
      </c>
      <c r="G134" t="str">
        <f>IF(E134=$G$1,C134, "F")</f>
        <v>F</v>
      </c>
      <c r="H134" t="str">
        <f>IF(E134=$H$1,C134, "F")</f>
        <v>F</v>
      </c>
      <c r="I134" t="str">
        <f>IF(E134=$I$1,C134, "F")</f>
        <v>F</v>
      </c>
      <c r="J134" t="str">
        <f>IF(E134=$J$1,C134, "F")</f>
        <v>F</v>
      </c>
      <c r="K134" t="str">
        <f>IF(E134=$K$1,C134, "F")</f>
        <v>F</v>
      </c>
      <c r="L134">
        <f>IF(E134=$L$1,C134, "F")</f>
        <v>10.25</v>
      </c>
    </row>
    <row r="135" spans="1:12" x14ac:dyDescent="0.25">
      <c r="A135" s="1">
        <v>42849</v>
      </c>
      <c r="B135">
        <v>135</v>
      </c>
      <c r="C135">
        <f xml:space="preserve"> B135/60</f>
        <v>2.25</v>
      </c>
      <c r="E135" t="s">
        <v>6</v>
      </c>
      <c r="F135">
        <f>IF(E135=$F$1,C135, "F")</f>
        <v>2.25</v>
      </c>
      <c r="G135" t="str">
        <f>IF(E135=$G$1,C135, "F")</f>
        <v>F</v>
      </c>
      <c r="H135" t="str">
        <f>IF(E135=$H$1,C135, "F")</f>
        <v>F</v>
      </c>
      <c r="I135" t="str">
        <f>IF(E135=$I$1,C135, "F")</f>
        <v>F</v>
      </c>
      <c r="J135" t="str">
        <f>IF(E135=$J$1,C135, "F")</f>
        <v>F</v>
      </c>
      <c r="K135" t="str">
        <f>IF(E135=$K$1,C135, "F")</f>
        <v>F</v>
      </c>
      <c r="L135" t="str">
        <f>IF(E135=$L$1,C135, "F")</f>
        <v>F</v>
      </c>
    </row>
    <row r="136" spans="1:12" x14ac:dyDescent="0.25">
      <c r="A136" s="1">
        <v>42850</v>
      </c>
      <c r="B136">
        <v>205</v>
      </c>
      <c r="C136">
        <f xml:space="preserve"> B136/60</f>
        <v>3.4166666666666665</v>
      </c>
      <c r="E136" t="s">
        <v>7</v>
      </c>
      <c r="F136" t="str">
        <f>IF(E136=$F$1,C136, "F")</f>
        <v>F</v>
      </c>
      <c r="G136">
        <f>IF(E136=$G$1,C136, "F")</f>
        <v>3.4166666666666665</v>
      </c>
      <c r="H136" t="str">
        <f>IF(E136=$H$1,C136, "F")</f>
        <v>F</v>
      </c>
      <c r="I136" t="str">
        <f>IF(E136=$I$1,C136, "F")</f>
        <v>F</v>
      </c>
      <c r="J136" t="str">
        <f>IF(E136=$J$1,C136, "F")</f>
        <v>F</v>
      </c>
      <c r="K136" t="str">
        <f>IF(E136=$K$1,C136, "F")</f>
        <v>F</v>
      </c>
      <c r="L136" t="str">
        <f>IF(E136=$L$1,C136, "F")</f>
        <v>F</v>
      </c>
    </row>
    <row r="137" spans="1:12" x14ac:dyDescent="0.25">
      <c r="A137" s="1">
        <v>42851</v>
      </c>
      <c r="B137">
        <v>320</v>
      </c>
      <c r="C137">
        <f xml:space="preserve"> B137/60</f>
        <v>5.333333333333333</v>
      </c>
      <c r="E137" t="s">
        <v>8</v>
      </c>
      <c r="F137" t="str">
        <f>IF(E137=$F$1,C137, "F")</f>
        <v>F</v>
      </c>
      <c r="G137" t="str">
        <f>IF(E137=$G$1,C137, "F")</f>
        <v>F</v>
      </c>
      <c r="H137">
        <f>IF(E137=$H$1,C137, "F")</f>
        <v>5.333333333333333</v>
      </c>
      <c r="I137" t="str">
        <f>IF(E137=$I$1,C137, "F")</f>
        <v>F</v>
      </c>
      <c r="J137" t="str">
        <f>IF(E137=$J$1,C137, "F")</f>
        <v>F</v>
      </c>
      <c r="K137" t="str">
        <f>IF(E137=$K$1,C137, "F")</f>
        <v>F</v>
      </c>
      <c r="L137" t="str">
        <f>IF(E137=$L$1,C137, "F")</f>
        <v>F</v>
      </c>
    </row>
    <row r="138" spans="1:12" x14ac:dyDescent="0.25">
      <c r="A138" s="1">
        <v>42852</v>
      </c>
      <c r="B138">
        <v>160</v>
      </c>
      <c r="C138">
        <f xml:space="preserve"> B138/60</f>
        <v>2.6666666666666665</v>
      </c>
      <c r="E138" t="s">
        <v>9</v>
      </c>
      <c r="F138" t="str">
        <f>IF(E138=$F$1,C138, "F")</f>
        <v>F</v>
      </c>
      <c r="G138" t="str">
        <f>IF(E138=$G$1,C138, "F")</f>
        <v>F</v>
      </c>
      <c r="H138" t="str">
        <f>IF(E138=$H$1,C138, "F")</f>
        <v>F</v>
      </c>
      <c r="I138">
        <f>IF(E138=$I$1,C138, "F")</f>
        <v>2.6666666666666665</v>
      </c>
      <c r="J138" t="str">
        <f>IF(E138=$J$1,C138, "F")</f>
        <v>F</v>
      </c>
      <c r="K138" t="str">
        <f>IF(E138=$K$1,C138, "F")</f>
        <v>F</v>
      </c>
      <c r="L138" t="str">
        <f>IF(E138=$L$1,C138, "F")</f>
        <v>F</v>
      </c>
    </row>
    <row r="139" spans="1:12" x14ac:dyDescent="0.25">
      <c r="A139" s="1">
        <v>42853</v>
      </c>
      <c r="B139">
        <v>420</v>
      </c>
      <c r="C139">
        <f xml:space="preserve"> B139/60</f>
        <v>7</v>
      </c>
      <c r="E139" t="s">
        <v>10</v>
      </c>
      <c r="F139" t="str">
        <f>IF(E139=$F$1,C139, "F")</f>
        <v>F</v>
      </c>
      <c r="G139" t="str">
        <f>IF(E139=$G$1,C139, "F")</f>
        <v>F</v>
      </c>
      <c r="H139" t="str">
        <f>IF(E139=$H$1,C139, "F")</f>
        <v>F</v>
      </c>
      <c r="I139" t="str">
        <f>IF(E139=$I$1,C139, "F")</f>
        <v>F</v>
      </c>
      <c r="J139">
        <f>IF(E139=$J$1,C139, "F")</f>
        <v>7</v>
      </c>
      <c r="K139" t="str">
        <f>IF(E139=$K$1,C139, "F")</f>
        <v>F</v>
      </c>
      <c r="L139" t="str">
        <f>IF(E139=$L$1,C139, "F")</f>
        <v>F</v>
      </c>
    </row>
    <row r="140" spans="1:12" x14ac:dyDescent="0.25">
      <c r="A140" s="1">
        <v>42854</v>
      </c>
      <c r="B140">
        <v>570</v>
      </c>
      <c r="C140">
        <f xml:space="preserve"> B140/60</f>
        <v>9.5</v>
      </c>
      <c r="E140" t="s">
        <v>11</v>
      </c>
      <c r="F140" t="str">
        <f>IF(E140=$F$1,C140, "F")</f>
        <v>F</v>
      </c>
      <c r="G140" t="str">
        <f>IF(E140=$G$1,C140, "F")</f>
        <v>F</v>
      </c>
      <c r="H140" t="str">
        <f>IF(E140=$H$1,C140, "F")</f>
        <v>F</v>
      </c>
      <c r="I140" t="str">
        <f>IF(E140=$I$1,C140, "F")</f>
        <v>F</v>
      </c>
      <c r="J140" t="str">
        <f>IF(E140=$J$1,C140, "F")</f>
        <v>F</v>
      </c>
      <c r="K140">
        <f>IF(E140=$K$1,C140, "F")</f>
        <v>9.5</v>
      </c>
      <c r="L140" t="str">
        <f>IF(E140=$L$1,C140, "F")</f>
        <v>F</v>
      </c>
    </row>
    <row r="141" spans="1:12" x14ac:dyDescent="0.25">
      <c r="A141" s="1">
        <v>42855</v>
      </c>
      <c r="B141">
        <v>840</v>
      </c>
      <c r="C141">
        <f xml:space="preserve"> B141/60</f>
        <v>14</v>
      </c>
      <c r="E141" t="s">
        <v>12</v>
      </c>
      <c r="F141" t="str">
        <f>IF(E141=$F$1,C141, "F")</f>
        <v>F</v>
      </c>
      <c r="G141" t="str">
        <f>IF(E141=$G$1,C141, "F")</f>
        <v>F</v>
      </c>
      <c r="H141" t="str">
        <f>IF(E141=$H$1,C141, "F")</f>
        <v>F</v>
      </c>
      <c r="I141" t="str">
        <f>IF(E141=$I$1,C141, "F")</f>
        <v>F</v>
      </c>
      <c r="J141" t="str">
        <f>IF(E141=$J$1,C141, "F")</f>
        <v>F</v>
      </c>
      <c r="K141" t="str">
        <f>IF(E141=$K$1,C141, "F")</f>
        <v>F</v>
      </c>
      <c r="L141">
        <f>IF(E141=$L$1,C141, "F")</f>
        <v>14</v>
      </c>
    </row>
    <row r="142" spans="1:12" x14ac:dyDescent="0.25">
      <c r="A142" s="1">
        <v>42856</v>
      </c>
      <c r="B142">
        <v>420</v>
      </c>
      <c r="C142">
        <f xml:space="preserve"> B142/60</f>
        <v>7</v>
      </c>
      <c r="E142" t="s">
        <v>6</v>
      </c>
      <c r="F142">
        <f>IF(E142=$F$1,C142, "F")</f>
        <v>7</v>
      </c>
      <c r="G142" t="str">
        <f>IF(E142=$G$1,C142, "F")</f>
        <v>F</v>
      </c>
      <c r="H142" t="str">
        <f>IF(E142=$H$1,C142, "F")</f>
        <v>F</v>
      </c>
      <c r="I142" t="str">
        <f>IF(E142=$I$1,C142, "F")</f>
        <v>F</v>
      </c>
      <c r="J142" t="str">
        <f>IF(E142=$J$1,C142, "F")</f>
        <v>F</v>
      </c>
      <c r="K142" t="str">
        <f>IF(E142=$K$1,C142, "F")</f>
        <v>F</v>
      </c>
      <c r="L142" t="str">
        <f>IF(E142=$L$1,C142, "F")</f>
        <v>F</v>
      </c>
    </row>
    <row r="143" spans="1:12" x14ac:dyDescent="0.25">
      <c r="A143" s="1">
        <v>42857</v>
      </c>
      <c r="B143">
        <v>420</v>
      </c>
      <c r="C143">
        <f xml:space="preserve"> B143/60</f>
        <v>7</v>
      </c>
      <c r="E143" t="s">
        <v>7</v>
      </c>
      <c r="F143" t="str">
        <f>IF(E143=$F$1,C143, "F")</f>
        <v>F</v>
      </c>
      <c r="G143">
        <f>IF(E143=$G$1,C143, "F")</f>
        <v>7</v>
      </c>
      <c r="H143" t="str">
        <f>IF(E143=$H$1,C143, "F")</f>
        <v>F</v>
      </c>
      <c r="I143" t="str">
        <f>IF(E143=$I$1,C143, "F")</f>
        <v>F</v>
      </c>
      <c r="J143" t="str">
        <f>IF(E143=$J$1,C143, "F")</f>
        <v>F</v>
      </c>
      <c r="K143" t="str">
        <f>IF(E143=$K$1,C143, "F")</f>
        <v>F</v>
      </c>
      <c r="L143" t="str">
        <f>IF(E143=$L$1,C143, "F")</f>
        <v>F</v>
      </c>
    </row>
    <row r="144" spans="1:12" x14ac:dyDescent="0.25">
      <c r="A144" s="1">
        <v>42858</v>
      </c>
      <c r="B144">
        <v>210</v>
      </c>
      <c r="C144">
        <f xml:space="preserve"> B144/60</f>
        <v>3.5</v>
      </c>
      <c r="E144" t="s">
        <v>8</v>
      </c>
      <c r="F144" t="str">
        <f>IF(E144=$F$1,C144, "F")</f>
        <v>F</v>
      </c>
      <c r="G144" t="str">
        <f>IF(E144=$G$1,C144, "F")</f>
        <v>F</v>
      </c>
      <c r="H144">
        <f>IF(E144=$H$1,C144, "F")</f>
        <v>3.5</v>
      </c>
      <c r="I144" t="str">
        <f>IF(E144=$I$1,C144, "F")</f>
        <v>F</v>
      </c>
      <c r="J144" t="str">
        <f>IF(E144=$J$1,C144, "F")</f>
        <v>F</v>
      </c>
      <c r="K144" t="str">
        <f>IF(E144=$K$1,C144, "F")</f>
        <v>F</v>
      </c>
      <c r="L144" t="str">
        <f>IF(E144=$L$1,C144, "F")</f>
        <v>F</v>
      </c>
    </row>
    <row r="145" spans="1:12" x14ac:dyDescent="0.25">
      <c r="A145" s="1">
        <v>42859</v>
      </c>
      <c r="B145">
        <v>180</v>
      </c>
      <c r="C145">
        <f xml:space="preserve"> B145/60</f>
        <v>3</v>
      </c>
      <c r="E145" t="s">
        <v>9</v>
      </c>
      <c r="F145" t="str">
        <f>IF(E145=$F$1,C145, "F")</f>
        <v>F</v>
      </c>
      <c r="G145" t="str">
        <f>IF(E145=$G$1,C145, "F")</f>
        <v>F</v>
      </c>
      <c r="H145" t="str">
        <f>IF(E145=$H$1,C145, "F")</f>
        <v>F</v>
      </c>
      <c r="I145">
        <f>IF(E145=$I$1,C145, "F")</f>
        <v>3</v>
      </c>
      <c r="J145" t="str">
        <f>IF(E145=$J$1,C145, "F")</f>
        <v>F</v>
      </c>
      <c r="K145" t="str">
        <f>IF(E145=$K$1,C145, "F")</f>
        <v>F</v>
      </c>
      <c r="L145" t="str">
        <f>IF(E145=$L$1,C145, "F")</f>
        <v>F</v>
      </c>
    </row>
    <row r="146" spans="1:12" x14ac:dyDescent="0.25">
      <c r="A146" s="1">
        <v>42860</v>
      </c>
      <c r="B146">
        <v>120</v>
      </c>
      <c r="C146">
        <f xml:space="preserve"> B146/60</f>
        <v>2</v>
      </c>
      <c r="E146" t="s">
        <v>10</v>
      </c>
      <c r="F146" t="str">
        <f>IF(E146=$F$1,C146, "F")</f>
        <v>F</v>
      </c>
      <c r="G146" t="str">
        <f>IF(E146=$G$1,C146, "F")</f>
        <v>F</v>
      </c>
      <c r="H146" t="str">
        <f>IF(E146=$H$1,C146, "F")</f>
        <v>F</v>
      </c>
      <c r="I146" t="str">
        <f>IF(E146=$I$1,C146, "F")</f>
        <v>F</v>
      </c>
      <c r="J146">
        <f>IF(E146=$J$1,C146, "F")</f>
        <v>2</v>
      </c>
      <c r="K146" t="str">
        <f>IF(E146=$K$1,C146, "F")</f>
        <v>F</v>
      </c>
      <c r="L146" t="str">
        <f>IF(E146=$L$1,C146, "F")</f>
        <v>F</v>
      </c>
    </row>
    <row r="147" spans="1:12" x14ac:dyDescent="0.25">
      <c r="A147" s="1">
        <v>42861</v>
      </c>
      <c r="B147">
        <v>690</v>
      </c>
      <c r="C147">
        <f xml:space="preserve"> B147/60</f>
        <v>11.5</v>
      </c>
      <c r="E147" t="s">
        <v>11</v>
      </c>
      <c r="F147" t="str">
        <f>IF(E147=$F$1,C147, "F")</f>
        <v>F</v>
      </c>
      <c r="G147" t="str">
        <f>IF(E147=$G$1,C147, "F")</f>
        <v>F</v>
      </c>
      <c r="H147" t="str">
        <f>IF(E147=$H$1,C147, "F")</f>
        <v>F</v>
      </c>
      <c r="I147" t="str">
        <f>IF(E147=$I$1,C147, "F")</f>
        <v>F</v>
      </c>
      <c r="J147" t="str">
        <f>IF(E147=$J$1,C147, "F")</f>
        <v>F</v>
      </c>
      <c r="K147">
        <f>IF(E147=$K$1,C147, "F")</f>
        <v>11.5</v>
      </c>
      <c r="L147" t="str">
        <f>IF(E147=$L$1,C147, "F")</f>
        <v>F</v>
      </c>
    </row>
    <row r="148" spans="1:12" x14ac:dyDescent="0.25">
      <c r="A148" s="1">
        <v>42862</v>
      </c>
      <c r="B148">
        <v>660</v>
      </c>
      <c r="C148">
        <f xml:space="preserve"> B148/60</f>
        <v>11</v>
      </c>
      <c r="E148" t="s">
        <v>12</v>
      </c>
      <c r="F148" t="str">
        <f>IF(E148=$F$1,C148, "F")</f>
        <v>F</v>
      </c>
      <c r="G148" t="str">
        <f>IF(E148=$G$1,C148, "F")</f>
        <v>F</v>
      </c>
      <c r="H148" t="str">
        <f>IF(E148=$H$1,C148, "F")</f>
        <v>F</v>
      </c>
      <c r="I148" t="str">
        <f>IF(E148=$I$1,C148, "F")</f>
        <v>F</v>
      </c>
      <c r="J148" t="str">
        <f>IF(E148=$J$1,C148, "F")</f>
        <v>F</v>
      </c>
      <c r="K148" t="str">
        <f>IF(E148=$K$1,C148, "F")</f>
        <v>F</v>
      </c>
      <c r="L148">
        <f>IF(E148=$L$1,C148, "F")</f>
        <v>11</v>
      </c>
    </row>
    <row r="149" spans="1:12" x14ac:dyDescent="0.25">
      <c r="A149" s="1">
        <v>42863</v>
      </c>
      <c r="B149">
        <v>210</v>
      </c>
      <c r="C149">
        <f xml:space="preserve"> B149/60</f>
        <v>3.5</v>
      </c>
      <c r="E149" t="s">
        <v>6</v>
      </c>
      <c r="F149">
        <f>IF(E149=$F$1,C149, "F")</f>
        <v>3.5</v>
      </c>
      <c r="G149" t="str">
        <f>IF(E149=$G$1,C149, "F")</f>
        <v>F</v>
      </c>
      <c r="H149" t="str">
        <f>IF(E149=$H$1,C149, "F")</f>
        <v>F</v>
      </c>
      <c r="I149" t="str">
        <f>IF(E149=$I$1,C149, "F")</f>
        <v>F</v>
      </c>
      <c r="J149" t="str">
        <f>IF(E149=$J$1,C149, "F")</f>
        <v>F</v>
      </c>
      <c r="K149" t="str">
        <f>IF(E149=$K$1,C149, "F")</f>
        <v>F</v>
      </c>
      <c r="L149" t="str">
        <f>IF(E149=$L$1,C149, "F")</f>
        <v>F</v>
      </c>
    </row>
    <row r="150" spans="1:12" x14ac:dyDescent="0.25">
      <c r="A150" s="1">
        <v>42864</v>
      </c>
      <c r="B150">
        <v>240</v>
      </c>
      <c r="C150">
        <f xml:space="preserve"> B150/60</f>
        <v>4</v>
      </c>
      <c r="E150" t="s">
        <v>7</v>
      </c>
      <c r="F150" t="str">
        <f>IF(E150=$F$1,C150, "F")</f>
        <v>F</v>
      </c>
      <c r="G150">
        <f>IF(E150=$G$1,C150, "F")</f>
        <v>4</v>
      </c>
      <c r="H150" t="str">
        <f>IF(E150=$H$1,C150, "F")</f>
        <v>F</v>
      </c>
      <c r="I150" t="str">
        <f>IF(E150=$I$1,C150, "F")</f>
        <v>F</v>
      </c>
      <c r="J150" t="str">
        <f>IF(E150=$J$1,C150, "F")</f>
        <v>F</v>
      </c>
      <c r="K150" t="str">
        <f>IF(E150=$K$1,C150, "F")</f>
        <v>F</v>
      </c>
      <c r="L150" t="str">
        <f>IF(E150=$L$1,C150, "F")</f>
        <v>F</v>
      </c>
    </row>
    <row r="151" spans="1:12" x14ac:dyDescent="0.25">
      <c r="A151" s="1">
        <v>42865</v>
      </c>
      <c r="B151">
        <v>420</v>
      </c>
      <c r="C151">
        <f xml:space="preserve"> B151/60</f>
        <v>7</v>
      </c>
      <c r="E151" t="s">
        <v>8</v>
      </c>
      <c r="F151" t="str">
        <f>IF(E151=$F$1,C151, "F")</f>
        <v>F</v>
      </c>
      <c r="G151" t="str">
        <f>IF(E151=$G$1,C151, "F")</f>
        <v>F</v>
      </c>
      <c r="H151">
        <f>IF(E151=$H$1,C151, "F")</f>
        <v>7</v>
      </c>
      <c r="I151" t="str">
        <f>IF(E151=$I$1,C151, "F")</f>
        <v>F</v>
      </c>
      <c r="J151" t="str">
        <f>IF(E151=$J$1,C151, "F")</f>
        <v>F</v>
      </c>
      <c r="K151" t="str">
        <f>IF(E151=$K$1,C151, "F")</f>
        <v>F</v>
      </c>
      <c r="L151" t="str">
        <f>IF(E151=$L$1,C151, "F")</f>
        <v>F</v>
      </c>
    </row>
    <row r="152" spans="1:12" x14ac:dyDescent="0.25">
      <c r="A152" s="1">
        <v>42866</v>
      </c>
      <c r="B152">
        <v>420</v>
      </c>
      <c r="C152">
        <f xml:space="preserve"> B152/60</f>
        <v>7</v>
      </c>
      <c r="E152" t="s">
        <v>9</v>
      </c>
      <c r="F152" t="str">
        <f>IF(E152=$F$1,C152, "F")</f>
        <v>F</v>
      </c>
      <c r="G152" t="str">
        <f>IF(E152=$G$1,C152, "F")</f>
        <v>F</v>
      </c>
      <c r="H152" t="str">
        <f>IF(E152=$H$1,C152, "F")</f>
        <v>F</v>
      </c>
      <c r="I152">
        <f>IF(E152=$I$1,C152, "F")</f>
        <v>7</v>
      </c>
      <c r="J152" t="str">
        <f>IF(E152=$J$1,C152, "F")</f>
        <v>F</v>
      </c>
      <c r="K152" t="str">
        <f>IF(E152=$K$1,C152, "F")</f>
        <v>F</v>
      </c>
      <c r="L152" t="str">
        <f>IF(E152=$L$1,C152, "F")</f>
        <v>F</v>
      </c>
    </row>
    <row r="153" spans="1:12" x14ac:dyDescent="0.25">
      <c r="A153" s="1">
        <v>42867</v>
      </c>
      <c r="B153">
        <v>390</v>
      </c>
      <c r="C153">
        <f xml:space="preserve"> B153/60</f>
        <v>6.5</v>
      </c>
      <c r="E153" t="s">
        <v>10</v>
      </c>
      <c r="F153" t="str">
        <f>IF(E153=$F$1,C153, "F")</f>
        <v>F</v>
      </c>
      <c r="G153" t="str">
        <f>IF(E153=$G$1,C153, "F")</f>
        <v>F</v>
      </c>
      <c r="H153" t="str">
        <f>IF(E153=$H$1,C153, "F")</f>
        <v>F</v>
      </c>
      <c r="I153" t="str">
        <f>IF(E153=$I$1,C153, "F")</f>
        <v>F</v>
      </c>
      <c r="J153">
        <f>IF(E153=$J$1,C153, "F")</f>
        <v>6.5</v>
      </c>
      <c r="K153" t="str">
        <f>IF(E153=$K$1,C153, "F")</f>
        <v>F</v>
      </c>
      <c r="L153" t="str">
        <f>IF(E153=$L$1,C153, "F")</f>
        <v>F</v>
      </c>
    </row>
    <row r="154" spans="1:12" x14ac:dyDescent="0.25">
      <c r="A154" s="1">
        <v>42868</v>
      </c>
      <c r="B154">
        <v>860</v>
      </c>
      <c r="C154">
        <f xml:space="preserve"> B154/60</f>
        <v>14.333333333333334</v>
      </c>
      <c r="E154" t="s">
        <v>11</v>
      </c>
      <c r="F154" t="str">
        <f>IF(E154=$F$1,C154, "F")</f>
        <v>F</v>
      </c>
      <c r="G154" t="str">
        <f>IF(E154=$G$1,C154, "F")</f>
        <v>F</v>
      </c>
      <c r="H154" t="str">
        <f>IF(E154=$H$1,C154, "F")</f>
        <v>F</v>
      </c>
      <c r="I154" t="str">
        <f>IF(E154=$I$1,C154, "F")</f>
        <v>F</v>
      </c>
      <c r="J154" t="str">
        <f>IF(E154=$J$1,C154, "F")</f>
        <v>F</v>
      </c>
      <c r="K154">
        <f>IF(E154=$K$1,C154, "F")</f>
        <v>14.333333333333334</v>
      </c>
      <c r="L154" t="str">
        <f>IF(E154=$L$1,C154, "F")</f>
        <v>F</v>
      </c>
    </row>
    <row r="155" spans="1:12" x14ac:dyDescent="0.25">
      <c r="A155" s="1">
        <v>42869</v>
      </c>
      <c r="B155">
        <v>581</v>
      </c>
      <c r="C155">
        <f xml:space="preserve"> B155/60</f>
        <v>9.6833333333333336</v>
      </c>
      <c r="E155" t="s">
        <v>12</v>
      </c>
      <c r="F155" t="str">
        <f>IF(E155=$F$1,C155, "F")</f>
        <v>F</v>
      </c>
      <c r="G155" t="str">
        <f>IF(E155=$G$1,C155, "F")</f>
        <v>F</v>
      </c>
      <c r="H155" t="str">
        <f>IF(E155=$H$1,C155, "F")</f>
        <v>F</v>
      </c>
      <c r="I155" t="str">
        <f>IF(E155=$I$1,C155, "F")</f>
        <v>F</v>
      </c>
      <c r="J155" t="str">
        <f>IF(E155=$J$1,C155, "F")</f>
        <v>F</v>
      </c>
      <c r="K155" t="str">
        <f>IF(E155=$K$1,C155, "F")</f>
        <v>F</v>
      </c>
      <c r="L155">
        <f>IF(E155=$L$1,C155, "F")</f>
        <v>9.6833333333333336</v>
      </c>
    </row>
    <row r="156" spans="1:12" x14ac:dyDescent="0.25">
      <c r="A156" s="1">
        <v>42870</v>
      </c>
      <c r="B156">
        <v>300</v>
      </c>
      <c r="C156">
        <f xml:space="preserve"> B156/60</f>
        <v>5</v>
      </c>
      <c r="E156" t="s">
        <v>6</v>
      </c>
      <c r="F156">
        <f>IF(E156=$F$1,C156, "F")</f>
        <v>5</v>
      </c>
      <c r="G156" t="str">
        <f>IF(E156=$G$1,C156, "F")</f>
        <v>F</v>
      </c>
      <c r="H156" t="str">
        <f>IF(E156=$H$1,C156, "F")</f>
        <v>F</v>
      </c>
      <c r="I156" t="str">
        <f>IF(E156=$I$1,C156, "F")</f>
        <v>F</v>
      </c>
      <c r="J156" t="str">
        <f>IF(E156=$J$1,C156, "F")</f>
        <v>F</v>
      </c>
      <c r="K156" t="str">
        <f>IF(E156=$K$1,C156, "F")</f>
        <v>F</v>
      </c>
      <c r="L156" t="str">
        <f>IF(E156=$L$1,C156, "F")</f>
        <v>F</v>
      </c>
    </row>
    <row r="157" spans="1:12" x14ac:dyDescent="0.25">
      <c r="A157" s="1">
        <v>42871</v>
      </c>
      <c r="B157">
        <v>630</v>
      </c>
      <c r="C157">
        <f xml:space="preserve"> B157/60</f>
        <v>10.5</v>
      </c>
      <c r="E157" t="s">
        <v>7</v>
      </c>
      <c r="F157" t="str">
        <f>IF(E157=$F$1,C157, "F")</f>
        <v>F</v>
      </c>
      <c r="G157">
        <f>IF(E157=$G$1,C157, "F")</f>
        <v>10.5</v>
      </c>
      <c r="H157" t="str">
        <f>IF(E157=$H$1,C157, "F")</f>
        <v>F</v>
      </c>
      <c r="I157" t="str">
        <f>IF(E157=$I$1,C157, "F")</f>
        <v>F</v>
      </c>
      <c r="J157" t="str">
        <f>IF(E157=$J$1,C157, "F")</f>
        <v>F</v>
      </c>
      <c r="K157" t="str">
        <f>IF(E157=$K$1,C157, "F")</f>
        <v>F</v>
      </c>
      <c r="L157" t="str">
        <f>IF(E157=$L$1,C157, "F")</f>
        <v>F</v>
      </c>
    </row>
    <row r="158" spans="1:12" x14ac:dyDescent="0.25">
      <c r="A158" s="1">
        <v>42872</v>
      </c>
      <c r="B158">
        <v>240</v>
      </c>
      <c r="C158">
        <f xml:space="preserve"> B158/60</f>
        <v>4</v>
      </c>
      <c r="E158" t="s">
        <v>8</v>
      </c>
      <c r="F158" t="str">
        <f>IF(E158=$F$1,C158, "F")</f>
        <v>F</v>
      </c>
      <c r="G158" t="str">
        <f>IF(E158=$G$1,C158, "F")</f>
        <v>F</v>
      </c>
      <c r="H158">
        <f>IF(E158=$H$1,C158, "F")</f>
        <v>4</v>
      </c>
      <c r="I158" t="str">
        <f>IF(E158=$I$1,C158, "F")</f>
        <v>F</v>
      </c>
      <c r="J158" t="str">
        <f>IF(E158=$J$1,C158, "F")</f>
        <v>F</v>
      </c>
      <c r="K158" t="str">
        <f>IF(E158=$K$1,C158, "F")</f>
        <v>F</v>
      </c>
      <c r="L158" t="str">
        <f>IF(E158=$L$1,C158, "F")</f>
        <v>F</v>
      </c>
    </row>
    <row r="159" spans="1:12" x14ac:dyDescent="0.25">
      <c r="A159" s="1">
        <v>42873</v>
      </c>
      <c r="B159">
        <v>480</v>
      </c>
      <c r="C159">
        <f xml:space="preserve"> B159/60</f>
        <v>8</v>
      </c>
      <c r="E159" t="s">
        <v>9</v>
      </c>
      <c r="F159" t="str">
        <f>IF(E159=$F$1,C159, "F")</f>
        <v>F</v>
      </c>
      <c r="G159" t="str">
        <f>IF(E159=$G$1,C159, "F")</f>
        <v>F</v>
      </c>
      <c r="H159" t="str">
        <f>IF(E159=$H$1,C159, "F")</f>
        <v>F</v>
      </c>
      <c r="I159">
        <f>IF(E159=$I$1,C159, "F")</f>
        <v>8</v>
      </c>
      <c r="J159" t="str">
        <f>IF(E159=$J$1,C159, "F")</f>
        <v>F</v>
      </c>
      <c r="K159" t="str">
        <f>IF(E159=$K$1,C159, "F")</f>
        <v>F</v>
      </c>
      <c r="L159" t="str">
        <f>IF(E159=$L$1,C159, "F")</f>
        <v>F</v>
      </c>
    </row>
    <row r="160" spans="1:12" x14ac:dyDescent="0.25">
      <c r="A160" s="1">
        <v>42874</v>
      </c>
      <c r="B160">
        <v>210</v>
      </c>
      <c r="C160">
        <f xml:space="preserve"> B160/60</f>
        <v>3.5</v>
      </c>
      <c r="E160" t="s">
        <v>10</v>
      </c>
      <c r="F160" t="str">
        <f>IF(E160=$F$1,C160, "F")</f>
        <v>F</v>
      </c>
      <c r="G160" t="str">
        <f>IF(E160=$G$1,C160, "F")</f>
        <v>F</v>
      </c>
      <c r="H160" t="str">
        <f>IF(E160=$H$1,C160, "F")</f>
        <v>F</v>
      </c>
      <c r="I160" t="str">
        <f>IF(E160=$I$1,C160, "F")</f>
        <v>F</v>
      </c>
      <c r="J160">
        <f>IF(E160=$J$1,C160, "F")</f>
        <v>3.5</v>
      </c>
      <c r="K160" t="str">
        <f>IF(E160=$K$1,C160, "F")</f>
        <v>F</v>
      </c>
      <c r="L160" t="str">
        <f>IF(E160=$L$1,C160, "F")</f>
        <v>F</v>
      </c>
    </row>
    <row r="161" spans="1:12" x14ac:dyDescent="0.25">
      <c r="A161" s="1">
        <v>42875</v>
      </c>
      <c r="B161">
        <v>755</v>
      </c>
      <c r="C161">
        <f xml:space="preserve"> B161/60</f>
        <v>12.583333333333334</v>
      </c>
      <c r="E161" t="s">
        <v>11</v>
      </c>
      <c r="F161" t="str">
        <f>IF(E161=$F$1,C161, "F")</f>
        <v>F</v>
      </c>
      <c r="G161" t="str">
        <f>IF(E161=$G$1,C161, "F")</f>
        <v>F</v>
      </c>
      <c r="H161" t="str">
        <f>IF(E161=$H$1,C161, "F")</f>
        <v>F</v>
      </c>
      <c r="I161" t="str">
        <f>IF(E161=$I$1,C161, "F")</f>
        <v>F</v>
      </c>
      <c r="J161" t="str">
        <f>IF(E161=$J$1,C161, "F")</f>
        <v>F</v>
      </c>
      <c r="K161">
        <f>IF(E161=$K$1,C161, "F")</f>
        <v>12.583333333333334</v>
      </c>
      <c r="L161" t="str">
        <f>IF(E161=$L$1,C161, "F")</f>
        <v>F</v>
      </c>
    </row>
    <row r="162" spans="1:12" x14ac:dyDescent="0.25">
      <c r="A162" s="1">
        <v>42876</v>
      </c>
      <c r="B162">
        <v>630</v>
      </c>
      <c r="C162">
        <f xml:space="preserve"> B162/60</f>
        <v>10.5</v>
      </c>
      <c r="E162" t="s">
        <v>12</v>
      </c>
      <c r="F162" t="str">
        <f>IF(E162=$F$1,C162, "F")</f>
        <v>F</v>
      </c>
      <c r="G162" t="str">
        <f>IF(E162=$G$1,C162, "F")</f>
        <v>F</v>
      </c>
      <c r="H162" t="str">
        <f>IF(E162=$H$1,C162, "F")</f>
        <v>F</v>
      </c>
      <c r="I162" t="str">
        <f>IF(E162=$I$1,C162, "F")</f>
        <v>F</v>
      </c>
      <c r="J162" t="str">
        <f>IF(E162=$J$1,C162, "F")</f>
        <v>F</v>
      </c>
      <c r="K162" t="str">
        <f>IF(E162=$K$1,C162, "F")</f>
        <v>F</v>
      </c>
      <c r="L162">
        <f>IF(E162=$L$1,C162, "F")</f>
        <v>10.5</v>
      </c>
    </row>
    <row r="163" spans="1:12" x14ac:dyDescent="0.25">
      <c r="A163" s="1">
        <v>42877</v>
      </c>
      <c r="B163">
        <v>240</v>
      </c>
      <c r="C163">
        <f xml:space="preserve"> B163/60</f>
        <v>4</v>
      </c>
      <c r="E163" t="s">
        <v>6</v>
      </c>
      <c r="F163">
        <f>IF(E163=$F$1,C163, "F")</f>
        <v>4</v>
      </c>
      <c r="G163" t="str">
        <f>IF(E163=$G$1,C163, "F")</f>
        <v>F</v>
      </c>
      <c r="H163" t="str">
        <f>IF(E163=$H$1,C163, "F")</f>
        <v>F</v>
      </c>
      <c r="I163" t="str">
        <f>IF(E163=$I$1,C163, "F")</f>
        <v>F</v>
      </c>
      <c r="J163" t="str">
        <f>IF(E163=$J$1,C163, "F")</f>
        <v>F</v>
      </c>
      <c r="K163" t="str">
        <f>IF(E163=$K$1,C163, "F")</f>
        <v>F</v>
      </c>
      <c r="L163" t="str">
        <f>IF(E163=$L$1,C163, "F")</f>
        <v>F</v>
      </c>
    </row>
    <row r="164" spans="1:12" x14ac:dyDescent="0.25">
      <c r="A164" s="1">
        <v>42878</v>
      </c>
      <c r="B164">
        <v>480</v>
      </c>
      <c r="C164">
        <f xml:space="preserve"> B164/60</f>
        <v>8</v>
      </c>
      <c r="E164" t="s">
        <v>7</v>
      </c>
      <c r="F164" t="str">
        <f>IF(E164=$F$1,C164, "F")</f>
        <v>F</v>
      </c>
      <c r="G164">
        <f>IF(E164=$G$1,C164, "F")</f>
        <v>8</v>
      </c>
      <c r="H164" t="str">
        <f>IF(E164=$H$1,C164, "F")</f>
        <v>F</v>
      </c>
      <c r="I164" t="str">
        <f>IF(E164=$I$1,C164, "F")</f>
        <v>F</v>
      </c>
      <c r="J164" t="str">
        <f>IF(E164=$J$1,C164, "F")</f>
        <v>F</v>
      </c>
      <c r="K164" t="str">
        <f>IF(E164=$K$1,C164, "F")</f>
        <v>F</v>
      </c>
      <c r="L164" t="str">
        <f>IF(E164=$L$1,C164, "F")</f>
        <v>F</v>
      </c>
    </row>
    <row r="165" spans="1:12" x14ac:dyDescent="0.25">
      <c r="A165" s="1">
        <v>42879</v>
      </c>
      <c r="B165">
        <v>300</v>
      </c>
      <c r="C165">
        <f xml:space="preserve"> B165/60</f>
        <v>5</v>
      </c>
      <c r="E165" t="s">
        <v>8</v>
      </c>
      <c r="F165" t="str">
        <f>IF(E165=$F$1,C165, "F")</f>
        <v>F</v>
      </c>
      <c r="G165" t="str">
        <f>IF(E165=$G$1,C165, "F")</f>
        <v>F</v>
      </c>
      <c r="H165">
        <f>IF(E165=$H$1,C165, "F")</f>
        <v>5</v>
      </c>
      <c r="I165" t="str">
        <f>IF(E165=$I$1,C165, "F")</f>
        <v>F</v>
      </c>
      <c r="J165" t="str">
        <f>IF(E165=$J$1,C165, "F")</f>
        <v>F</v>
      </c>
      <c r="K165" t="str">
        <f>IF(E165=$K$1,C165, "F")</f>
        <v>F</v>
      </c>
      <c r="L165" t="str">
        <f>IF(E165=$L$1,C165, "F")</f>
        <v>F</v>
      </c>
    </row>
    <row r="166" spans="1:12" x14ac:dyDescent="0.25">
      <c r="A166" s="1">
        <v>42880</v>
      </c>
      <c r="B166">
        <v>300</v>
      </c>
      <c r="C166">
        <f xml:space="preserve"> B166/60</f>
        <v>5</v>
      </c>
      <c r="E166" t="s">
        <v>9</v>
      </c>
      <c r="F166" t="str">
        <f>IF(E166=$F$1,C166, "F")</f>
        <v>F</v>
      </c>
      <c r="G166" t="str">
        <f>IF(E166=$G$1,C166, "F")</f>
        <v>F</v>
      </c>
      <c r="H166" t="str">
        <f>IF(E166=$H$1,C166, "F")</f>
        <v>F</v>
      </c>
      <c r="I166">
        <f>IF(E166=$I$1,C166, "F")</f>
        <v>5</v>
      </c>
      <c r="J166" t="str">
        <f>IF(E166=$J$1,C166, "F")</f>
        <v>F</v>
      </c>
      <c r="K166" t="str">
        <f>IF(E166=$K$1,C166, "F")</f>
        <v>F</v>
      </c>
      <c r="L166" t="str">
        <f>IF(E166=$L$1,C166, "F")</f>
        <v>F</v>
      </c>
    </row>
    <row r="167" spans="1:12" x14ac:dyDescent="0.25">
      <c r="A167" s="1">
        <v>42881</v>
      </c>
      <c r="B167">
        <v>120</v>
      </c>
      <c r="C167">
        <f xml:space="preserve"> B167/60</f>
        <v>2</v>
      </c>
      <c r="E167" t="s">
        <v>10</v>
      </c>
      <c r="F167" t="str">
        <f>IF(E167=$F$1,C167, "F")</f>
        <v>F</v>
      </c>
      <c r="G167" t="str">
        <f>IF(E167=$G$1,C167, "F")</f>
        <v>F</v>
      </c>
      <c r="H167" t="str">
        <f>IF(E167=$H$1,C167, "F")</f>
        <v>F</v>
      </c>
      <c r="I167" t="str">
        <f>IF(E167=$I$1,C167, "F")</f>
        <v>F</v>
      </c>
      <c r="J167">
        <f>IF(E167=$J$1,C167, "F")</f>
        <v>2</v>
      </c>
      <c r="K167" t="str">
        <f>IF(E167=$K$1,C167, "F")</f>
        <v>F</v>
      </c>
      <c r="L167" t="str">
        <f>IF(E167=$L$1,C167, "F")</f>
        <v>F</v>
      </c>
    </row>
    <row r="168" spans="1:12" x14ac:dyDescent="0.25">
      <c r="A168" s="1">
        <v>42882</v>
      </c>
      <c r="B168">
        <v>720</v>
      </c>
      <c r="C168">
        <f xml:space="preserve"> B168/60</f>
        <v>12</v>
      </c>
      <c r="E168" t="s">
        <v>11</v>
      </c>
      <c r="F168" t="str">
        <f>IF(E168=$F$1,C168, "F")</f>
        <v>F</v>
      </c>
      <c r="G168" t="str">
        <f>IF(E168=$G$1,C168, "F")</f>
        <v>F</v>
      </c>
      <c r="H168" t="str">
        <f>IF(E168=$H$1,C168, "F")</f>
        <v>F</v>
      </c>
      <c r="I168" t="str">
        <f>IF(E168=$I$1,C168, "F")</f>
        <v>F</v>
      </c>
      <c r="J168" t="str">
        <f>IF(E168=$J$1,C168, "F")</f>
        <v>F</v>
      </c>
      <c r="K168">
        <f>IF(E168=$K$1,C168, "F")</f>
        <v>12</v>
      </c>
      <c r="L168" t="str">
        <f>IF(E168=$L$1,C168, "F")</f>
        <v>F</v>
      </c>
    </row>
    <row r="169" spans="1:12" x14ac:dyDescent="0.25">
      <c r="A169" s="1">
        <v>42883</v>
      </c>
      <c r="B169">
        <v>580</v>
      </c>
      <c r="C169">
        <f xml:space="preserve"> B169/60</f>
        <v>9.6666666666666661</v>
      </c>
      <c r="E169" t="s">
        <v>12</v>
      </c>
      <c r="F169" t="str">
        <f>IF(E169=$F$1,C169, "F")</f>
        <v>F</v>
      </c>
      <c r="G169" t="str">
        <f>IF(E169=$G$1,C169, "F")</f>
        <v>F</v>
      </c>
      <c r="H169" t="str">
        <f>IF(E169=$H$1,C169, "F")</f>
        <v>F</v>
      </c>
      <c r="I169" t="str">
        <f>IF(E169=$I$1,C169, "F")</f>
        <v>F</v>
      </c>
      <c r="J169" t="str">
        <f>IF(E169=$J$1,C169, "F")</f>
        <v>F</v>
      </c>
      <c r="K169" t="str">
        <f>IF(E169=$K$1,C169, "F")</f>
        <v>F</v>
      </c>
      <c r="L169">
        <f>IF(E169=$L$1,C169, "F")</f>
        <v>9.6666666666666661</v>
      </c>
    </row>
    <row r="170" spans="1:12" x14ac:dyDescent="0.25">
      <c r="A170" s="1">
        <v>42884</v>
      </c>
      <c r="B170">
        <v>130</v>
      </c>
      <c r="C170">
        <f xml:space="preserve"> B170/60</f>
        <v>2.1666666666666665</v>
      </c>
      <c r="E170" t="s">
        <v>6</v>
      </c>
      <c r="F170">
        <f>IF(E170=$F$1,C170, "F")</f>
        <v>2.1666666666666665</v>
      </c>
      <c r="G170" t="str">
        <f>IF(E170=$G$1,C170, "F")</f>
        <v>F</v>
      </c>
      <c r="H170" t="str">
        <f>IF(E170=$H$1,C170, "F")</f>
        <v>F</v>
      </c>
      <c r="I170" t="str">
        <f>IF(E170=$I$1,C170, "F")</f>
        <v>F</v>
      </c>
      <c r="J170" t="str">
        <f>IF(E170=$J$1,C170, "F")</f>
        <v>F</v>
      </c>
      <c r="K170" t="str">
        <f>IF(E170=$K$1,C170, "F")</f>
        <v>F</v>
      </c>
      <c r="L170" t="str">
        <f>IF(E170=$L$1,C170, "F")</f>
        <v>F</v>
      </c>
    </row>
    <row r="171" spans="1:12" x14ac:dyDescent="0.25">
      <c r="A171" s="1">
        <v>42885</v>
      </c>
      <c r="B171">
        <v>282</v>
      </c>
      <c r="C171">
        <f xml:space="preserve"> B171/60</f>
        <v>4.7</v>
      </c>
      <c r="E171" t="s">
        <v>7</v>
      </c>
      <c r="F171" t="str">
        <f>IF(E171=$F$1,C171, "F")</f>
        <v>F</v>
      </c>
      <c r="G171">
        <f>IF(E171=$G$1,C171, "F")</f>
        <v>4.7</v>
      </c>
      <c r="H171" t="str">
        <f>IF(E171=$H$1,C171, "F")</f>
        <v>F</v>
      </c>
      <c r="I171" t="str">
        <f>IF(E171=$I$1,C171, "F")</f>
        <v>F</v>
      </c>
      <c r="J171" t="str">
        <f>IF(E171=$J$1,C171, "F")</f>
        <v>F</v>
      </c>
      <c r="K171" t="str">
        <f>IF(E171=$K$1,C171, "F")</f>
        <v>F</v>
      </c>
      <c r="L171" t="str">
        <f>IF(E171=$L$1,C171, "F")</f>
        <v>F</v>
      </c>
    </row>
    <row r="172" spans="1:12" x14ac:dyDescent="0.25">
      <c r="A172" s="1">
        <v>42886</v>
      </c>
      <c r="B172">
        <v>180</v>
      </c>
      <c r="C172">
        <f xml:space="preserve"> B172/60</f>
        <v>3</v>
      </c>
      <c r="E172" t="s">
        <v>8</v>
      </c>
      <c r="F172" t="str">
        <f>IF(E172=$F$1,C172, "F")</f>
        <v>F</v>
      </c>
      <c r="G172" t="str">
        <f>IF(E172=$G$1,C172, "F")</f>
        <v>F</v>
      </c>
      <c r="H172">
        <f>IF(E172=$H$1,C172, "F")</f>
        <v>3</v>
      </c>
      <c r="I172" t="str">
        <f>IF(E172=$I$1,C172, "F")</f>
        <v>F</v>
      </c>
      <c r="J172" t="str">
        <f>IF(E172=$J$1,C172, "F")</f>
        <v>F</v>
      </c>
      <c r="K172" t="str">
        <f>IF(E172=$K$1,C172, "F")</f>
        <v>F</v>
      </c>
      <c r="L172" t="str">
        <f>IF(E172=$L$1,C172, "F")</f>
        <v>F</v>
      </c>
    </row>
    <row r="173" spans="1:12" x14ac:dyDescent="0.25">
      <c r="A173" s="1">
        <v>42887</v>
      </c>
      <c r="B173">
        <v>445</v>
      </c>
      <c r="C173">
        <f xml:space="preserve"> B173/60</f>
        <v>7.416666666666667</v>
      </c>
      <c r="E173" t="s">
        <v>9</v>
      </c>
      <c r="F173" t="str">
        <f>IF(E173=$F$1,C173, "F")</f>
        <v>F</v>
      </c>
      <c r="G173" t="str">
        <f>IF(E173=$G$1,C173, "F")</f>
        <v>F</v>
      </c>
      <c r="H173" t="str">
        <f>IF(E173=$H$1,C173, "F")</f>
        <v>F</v>
      </c>
      <c r="I173">
        <f>IF(E173=$I$1,C173, "F")</f>
        <v>7.416666666666667</v>
      </c>
      <c r="J173" t="str">
        <f>IF(E173=$J$1,C173, "F")</f>
        <v>F</v>
      </c>
      <c r="K173" t="str">
        <f>IF(E173=$K$1,C173, "F")</f>
        <v>F</v>
      </c>
      <c r="L173" t="str">
        <f>IF(E173=$L$1,C173, "F")</f>
        <v>F</v>
      </c>
    </row>
    <row r="174" spans="1:12" x14ac:dyDescent="0.25">
      <c r="A174" s="1">
        <v>42888</v>
      </c>
      <c r="B174">
        <v>115</v>
      </c>
      <c r="C174">
        <f xml:space="preserve"> B174/60</f>
        <v>1.9166666666666667</v>
      </c>
      <c r="E174" t="s">
        <v>10</v>
      </c>
      <c r="F174" t="str">
        <f>IF(E174=$F$1,C174, "F")</f>
        <v>F</v>
      </c>
      <c r="G174" t="str">
        <f>IF(E174=$G$1,C174, "F")</f>
        <v>F</v>
      </c>
      <c r="H174" t="str">
        <f>IF(E174=$H$1,C174, "F")</f>
        <v>F</v>
      </c>
      <c r="I174" t="str">
        <f>IF(E174=$I$1,C174, "F")</f>
        <v>F</v>
      </c>
      <c r="J174">
        <f>IF(E174=$J$1,C174, "F")</f>
        <v>1.9166666666666667</v>
      </c>
      <c r="K174" t="str">
        <f>IF(E174=$K$1,C174, "F")</f>
        <v>F</v>
      </c>
      <c r="L174" t="str">
        <f>IF(E174=$L$1,C174, "F")</f>
        <v>F</v>
      </c>
    </row>
    <row r="175" spans="1:12" x14ac:dyDescent="0.25">
      <c r="A175" s="1">
        <v>42889</v>
      </c>
      <c r="B175">
        <v>805</v>
      </c>
      <c r="C175">
        <f xml:space="preserve"> B175/60</f>
        <v>13.416666666666666</v>
      </c>
      <c r="E175" t="s">
        <v>11</v>
      </c>
      <c r="F175" t="str">
        <f>IF(E175=$F$1,C175, "F")</f>
        <v>F</v>
      </c>
      <c r="G175" t="str">
        <f>IF(E175=$G$1,C175, "F")</f>
        <v>F</v>
      </c>
      <c r="H175" t="str">
        <f>IF(E175=$H$1,C175, "F")</f>
        <v>F</v>
      </c>
      <c r="I175" t="str">
        <f>IF(E175=$I$1,C175, "F")</f>
        <v>F</v>
      </c>
      <c r="J175" t="str">
        <f>IF(E175=$J$1,C175, "F")</f>
        <v>F</v>
      </c>
      <c r="K175">
        <f>IF(E175=$K$1,C175, "F")</f>
        <v>13.416666666666666</v>
      </c>
      <c r="L175" t="str">
        <f>IF(E175=$L$1,C175, "F")</f>
        <v>F</v>
      </c>
    </row>
    <row r="176" spans="1:12" x14ac:dyDescent="0.25">
      <c r="A176" s="1">
        <v>42890</v>
      </c>
      <c r="B176">
        <v>510</v>
      </c>
      <c r="C176">
        <f xml:space="preserve"> B176/60</f>
        <v>8.5</v>
      </c>
      <c r="E176" t="s">
        <v>12</v>
      </c>
      <c r="F176" t="str">
        <f>IF(E176=$F$1,C176, "F")</f>
        <v>F</v>
      </c>
      <c r="G176" t="str">
        <f>IF(E176=$G$1,C176, "F")</f>
        <v>F</v>
      </c>
      <c r="H176" t="str">
        <f>IF(E176=$H$1,C176, "F")</f>
        <v>F</v>
      </c>
      <c r="I176" t="str">
        <f>IF(E176=$I$1,C176, "F")</f>
        <v>F</v>
      </c>
      <c r="J176" t="str">
        <f>IF(E176=$J$1,C176, "F")</f>
        <v>F</v>
      </c>
      <c r="K176" t="str">
        <f>IF(E176=$K$1,C176, "F")</f>
        <v>F</v>
      </c>
      <c r="L176">
        <f>IF(E176=$L$1,C176, "F")</f>
        <v>8.5</v>
      </c>
    </row>
    <row r="177" spans="1:12" x14ac:dyDescent="0.25">
      <c r="A177" s="1">
        <v>42891</v>
      </c>
      <c r="B177">
        <v>525</v>
      </c>
      <c r="C177">
        <f xml:space="preserve"> B177/60</f>
        <v>8.75</v>
      </c>
      <c r="E177" t="s">
        <v>6</v>
      </c>
      <c r="F177">
        <f>IF(E177=$F$1,C177, "F")</f>
        <v>8.75</v>
      </c>
      <c r="G177" t="str">
        <f>IF(E177=$G$1,C177, "F")</f>
        <v>F</v>
      </c>
      <c r="H177" t="str">
        <f>IF(E177=$H$1,C177, "F")</f>
        <v>F</v>
      </c>
      <c r="I177" t="str">
        <f>IF(E177=$I$1,C177, "F")</f>
        <v>F</v>
      </c>
      <c r="J177" t="str">
        <f>IF(E177=$J$1,C177, "F")</f>
        <v>F</v>
      </c>
      <c r="K177" t="str">
        <f>IF(E177=$K$1,C177, "F")</f>
        <v>F</v>
      </c>
      <c r="L177" t="str">
        <f>IF(E177=$L$1,C177, "F")</f>
        <v>F</v>
      </c>
    </row>
    <row r="178" spans="1:12" x14ac:dyDescent="0.25">
      <c r="A178" s="1">
        <v>42892</v>
      </c>
      <c r="B178">
        <v>210</v>
      </c>
      <c r="C178">
        <f xml:space="preserve"> B178/60</f>
        <v>3.5</v>
      </c>
      <c r="E178" t="s">
        <v>7</v>
      </c>
      <c r="F178" t="str">
        <f>IF(E178=$F$1,C178, "F")</f>
        <v>F</v>
      </c>
      <c r="G178">
        <f>IF(E178=$G$1,C178, "F")</f>
        <v>3.5</v>
      </c>
      <c r="H178" t="str">
        <f>IF(E178=$H$1,C178, "F")</f>
        <v>F</v>
      </c>
      <c r="I178" t="str">
        <f>IF(E178=$I$1,C178, "F")</f>
        <v>F</v>
      </c>
      <c r="J178" t="str">
        <f>IF(E178=$J$1,C178, "F")</f>
        <v>F</v>
      </c>
      <c r="K178" t="str">
        <f>IF(E178=$K$1,C178, "F")</f>
        <v>F</v>
      </c>
      <c r="L178" t="str">
        <f>IF(E178=$L$1,C178, "F")</f>
        <v>F</v>
      </c>
    </row>
    <row r="179" spans="1:12" x14ac:dyDescent="0.25">
      <c r="A179" s="1">
        <v>42893</v>
      </c>
      <c r="B179">
        <v>400</v>
      </c>
      <c r="C179">
        <f xml:space="preserve"> B179/60</f>
        <v>6.666666666666667</v>
      </c>
      <c r="E179" t="s">
        <v>8</v>
      </c>
      <c r="F179" t="str">
        <f>IF(E179=$F$1,C179, "F")</f>
        <v>F</v>
      </c>
      <c r="G179" t="str">
        <f>IF(E179=$G$1,C179, "F")</f>
        <v>F</v>
      </c>
      <c r="H179">
        <f>IF(E179=$H$1,C179, "F")</f>
        <v>6.666666666666667</v>
      </c>
      <c r="I179" t="str">
        <f>IF(E179=$I$1,C179, "F")</f>
        <v>F</v>
      </c>
      <c r="J179" t="str">
        <f>IF(E179=$J$1,C179, "F")</f>
        <v>F</v>
      </c>
      <c r="K179" t="str">
        <f>IF(E179=$K$1,C179, "F")</f>
        <v>F</v>
      </c>
      <c r="L179" t="str">
        <f>IF(E179=$L$1,C179, "F")</f>
        <v>F</v>
      </c>
    </row>
    <row r="180" spans="1:12" x14ac:dyDescent="0.25">
      <c r="A180" s="1">
        <v>42894</v>
      </c>
      <c r="B180">
        <v>290</v>
      </c>
      <c r="C180">
        <f xml:space="preserve"> B180/60</f>
        <v>4.833333333333333</v>
      </c>
      <c r="E180" t="s">
        <v>9</v>
      </c>
      <c r="F180" t="str">
        <f>IF(E180=$F$1,C180, "F")</f>
        <v>F</v>
      </c>
      <c r="G180" t="str">
        <f>IF(E180=$G$1,C180, "F")</f>
        <v>F</v>
      </c>
      <c r="H180" t="str">
        <f>IF(E180=$H$1,C180, "F")</f>
        <v>F</v>
      </c>
      <c r="I180">
        <f>IF(E180=$I$1,C180, "F")</f>
        <v>4.833333333333333</v>
      </c>
      <c r="J180" t="str">
        <f>IF(E180=$J$1,C180, "F")</f>
        <v>F</v>
      </c>
      <c r="K180" t="str">
        <f>IF(E180=$K$1,C180, "F")</f>
        <v>F</v>
      </c>
      <c r="L180" t="str">
        <f>IF(E180=$L$1,C180, "F")</f>
        <v>F</v>
      </c>
    </row>
    <row r="181" spans="1:12" x14ac:dyDescent="0.25">
      <c r="A181" s="1">
        <v>42895</v>
      </c>
      <c r="B181">
        <v>270</v>
      </c>
      <c r="C181">
        <f xml:space="preserve"> B181/60</f>
        <v>4.5</v>
      </c>
      <c r="E181" t="s">
        <v>10</v>
      </c>
      <c r="F181" t="str">
        <f>IF(E181=$F$1,C181, "F")</f>
        <v>F</v>
      </c>
      <c r="G181" t="str">
        <f>IF(E181=$G$1,C181, "F")</f>
        <v>F</v>
      </c>
      <c r="H181" t="str">
        <f>IF(E181=$H$1,C181, "F")</f>
        <v>F</v>
      </c>
      <c r="I181" t="str">
        <f>IF(E181=$I$1,C181, "F")</f>
        <v>F</v>
      </c>
      <c r="J181">
        <f>IF(E181=$J$1,C181, "F")</f>
        <v>4.5</v>
      </c>
      <c r="K181" t="str">
        <f>IF(E181=$K$1,C181, "F")</f>
        <v>F</v>
      </c>
      <c r="L181" t="str">
        <f>IF(E181=$L$1,C181, "F")</f>
        <v>F</v>
      </c>
    </row>
    <row r="182" spans="1:12" x14ac:dyDescent="0.25">
      <c r="A182" s="1">
        <v>42896</v>
      </c>
      <c r="B182">
        <v>600</v>
      </c>
      <c r="C182">
        <f xml:space="preserve"> B182/60</f>
        <v>10</v>
      </c>
      <c r="E182" t="s">
        <v>11</v>
      </c>
      <c r="F182" t="str">
        <f>IF(E182=$F$1,C182, "F")</f>
        <v>F</v>
      </c>
      <c r="G182" t="str">
        <f>IF(E182=$G$1,C182, "F")</f>
        <v>F</v>
      </c>
      <c r="H182" t="str">
        <f>IF(E182=$H$1,C182, "F")</f>
        <v>F</v>
      </c>
      <c r="I182" t="str">
        <f>IF(E182=$I$1,C182, "F")</f>
        <v>F</v>
      </c>
      <c r="J182" t="str">
        <f>IF(E182=$J$1,C182, "F")</f>
        <v>F</v>
      </c>
      <c r="K182">
        <f>IF(E182=$K$1,C182, "F")</f>
        <v>10</v>
      </c>
      <c r="L182" t="str">
        <f>IF(E182=$L$1,C182, "F")</f>
        <v>F</v>
      </c>
    </row>
    <row r="183" spans="1:12" x14ac:dyDescent="0.25">
      <c r="A183" s="1">
        <v>42897</v>
      </c>
      <c r="B183">
        <v>450</v>
      </c>
      <c r="C183">
        <f xml:space="preserve"> B183/60</f>
        <v>7.5</v>
      </c>
      <c r="E183" t="s">
        <v>12</v>
      </c>
      <c r="F183" t="str">
        <f>IF(E183=$F$1,C183, "F")</f>
        <v>F</v>
      </c>
      <c r="G183" t="str">
        <f>IF(E183=$G$1,C183, "F")</f>
        <v>F</v>
      </c>
      <c r="H183" t="str">
        <f>IF(E183=$H$1,C183, "F")</f>
        <v>F</v>
      </c>
      <c r="I183" t="str">
        <f>IF(E183=$I$1,C183, "F")</f>
        <v>F</v>
      </c>
      <c r="J183" t="str">
        <f>IF(E183=$J$1,C183, "F")</f>
        <v>F</v>
      </c>
      <c r="K183" t="str">
        <f>IF(E183=$K$1,C183, "F")</f>
        <v>F</v>
      </c>
      <c r="L183">
        <f>IF(E183=$L$1,C183, "F")</f>
        <v>7.5</v>
      </c>
    </row>
    <row r="184" spans="1:12" x14ac:dyDescent="0.25">
      <c r="A184" s="1">
        <v>42898</v>
      </c>
      <c r="B184">
        <v>250</v>
      </c>
      <c r="C184">
        <f xml:space="preserve"> B184/60</f>
        <v>4.166666666666667</v>
      </c>
      <c r="E184" t="s">
        <v>6</v>
      </c>
      <c r="F184">
        <f>IF(E184=$F$1,C184, "F")</f>
        <v>4.166666666666667</v>
      </c>
      <c r="G184" t="str">
        <f>IF(E184=$G$1,C184, "F")</f>
        <v>F</v>
      </c>
      <c r="H184" t="str">
        <f>IF(E184=$H$1,C184, "F")</f>
        <v>F</v>
      </c>
      <c r="I184" t="str">
        <f>IF(E184=$I$1,C184, "F")</f>
        <v>F</v>
      </c>
      <c r="J184" t="str">
        <f>IF(E184=$J$1,C184, "F")</f>
        <v>F</v>
      </c>
      <c r="K184" t="str">
        <f>IF(E184=$K$1,C184, "F")</f>
        <v>F</v>
      </c>
      <c r="L184" t="str">
        <f>IF(E184=$L$1,C184, "F")</f>
        <v>F</v>
      </c>
    </row>
    <row r="185" spans="1:12" x14ac:dyDescent="0.25">
      <c r="A185" s="1">
        <v>42899</v>
      </c>
      <c r="B185">
        <v>435</v>
      </c>
      <c r="C185">
        <f xml:space="preserve"> B185/60</f>
        <v>7.25</v>
      </c>
      <c r="E185" t="s">
        <v>7</v>
      </c>
      <c r="F185" t="str">
        <f>IF(E185=$F$1,C185, "F")</f>
        <v>F</v>
      </c>
      <c r="G185">
        <f>IF(E185=$G$1,C185, "F")</f>
        <v>7.25</v>
      </c>
      <c r="H185" t="str">
        <f>IF(E185=$H$1,C185, "F")</f>
        <v>F</v>
      </c>
      <c r="I185" t="str">
        <f>IF(E185=$I$1,C185, "F")</f>
        <v>F</v>
      </c>
      <c r="J185" t="str">
        <f>IF(E185=$J$1,C185, "F")</f>
        <v>F</v>
      </c>
      <c r="K185" t="str">
        <f>IF(E185=$K$1,C185, "F")</f>
        <v>F</v>
      </c>
      <c r="L185" t="str">
        <f>IF(E185=$L$1,C185, "F")</f>
        <v>F</v>
      </c>
    </row>
    <row r="186" spans="1:12" x14ac:dyDescent="0.25">
      <c r="A186" s="1">
        <v>42900</v>
      </c>
      <c r="B186">
        <v>330</v>
      </c>
      <c r="C186">
        <f xml:space="preserve"> B186/60</f>
        <v>5.5</v>
      </c>
      <c r="E186" t="s">
        <v>8</v>
      </c>
      <c r="F186" t="str">
        <f>IF(E186=$F$1,C186, "F")</f>
        <v>F</v>
      </c>
      <c r="G186" t="str">
        <f>IF(E186=$G$1,C186, "F")</f>
        <v>F</v>
      </c>
      <c r="H186">
        <f>IF(E186=$H$1,C186, "F")</f>
        <v>5.5</v>
      </c>
      <c r="I186" t="str">
        <f>IF(E186=$I$1,C186, "F")</f>
        <v>F</v>
      </c>
      <c r="J186" t="str">
        <f>IF(E186=$J$1,C186, "F")</f>
        <v>F</v>
      </c>
      <c r="K186" t="str">
        <f>IF(E186=$K$1,C186, "F")</f>
        <v>F</v>
      </c>
      <c r="L186" t="str">
        <f>IF(E186=$L$1,C186, "F")</f>
        <v>F</v>
      </c>
    </row>
    <row r="187" spans="1:12" x14ac:dyDescent="0.25">
      <c r="A187" s="1">
        <v>42901</v>
      </c>
      <c r="B187">
        <v>390</v>
      </c>
      <c r="C187">
        <f xml:space="preserve"> B187/60</f>
        <v>6.5</v>
      </c>
      <c r="E187" t="s">
        <v>9</v>
      </c>
      <c r="F187" t="str">
        <f>IF(E187=$F$1,C187, "F")</f>
        <v>F</v>
      </c>
      <c r="G187" t="str">
        <f>IF(E187=$G$1,C187, "F")</f>
        <v>F</v>
      </c>
      <c r="H187" t="str">
        <f>IF(E187=$H$1,C187, "F")</f>
        <v>F</v>
      </c>
      <c r="I187">
        <f>IF(E187=$I$1,C187, "F")</f>
        <v>6.5</v>
      </c>
      <c r="J187" t="str">
        <f>IF(E187=$J$1,C187, "F")</f>
        <v>F</v>
      </c>
      <c r="K187" t="str">
        <f>IF(E187=$K$1,C187, "F")</f>
        <v>F</v>
      </c>
      <c r="L187" t="str">
        <f>IF(E187=$L$1,C187, "F")</f>
        <v>F</v>
      </c>
    </row>
    <row r="188" spans="1:12" x14ac:dyDescent="0.25">
      <c r="A188" s="1">
        <v>42902</v>
      </c>
      <c r="B188">
        <v>205</v>
      </c>
      <c r="C188">
        <f xml:space="preserve"> B188/60</f>
        <v>3.4166666666666665</v>
      </c>
      <c r="E188" t="s">
        <v>10</v>
      </c>
      <c r="F188" t="str">
        <f>IF(E188=$F$1,C188, "F")</f>
        <v>F</v>
      </c>
      <c r="G188" t="str">
        <f>IF(E188=$G$1,C188, "F")</f>
        <v>F</v>
      </c>
      <c r="H188" t="str">
        <f>IF(E188=$H$1,C188, "F")</f>
        <v>F</v>
      </c>
      <c r="I188" t="str">
        <f>IF(E188=$I$1,C188, "F")</f>
        <v>F</v>
      </c>
      <c r="J188">
        <f>IF(E188=$J$1,C188, "F")</f>
        <v>3.4166666666666665</v>
      </c>
      <c r="K188" t="str">
        <f>IF(E188=$K$1,C188, "F")</f>
        <v>F</v>
      </c>
      <c r="L188" t="str">
        <f>IF(E188=$L$1,C188, "F")</f>
        <v>F</v>
      </c>
    </row>
    <row r="189" spans="1:12" x14ac:dyDescent="0.25">
      <c r="A189" s="1">
        <v>42903</v>
      </c>
      <c r="B189">
        <v>655</v>
      </c>
      <c r="C189">
        <f xml:space="preserve"> B189/60</f>
        <v>10.916666666666666</v>
      </c>
      <c r="E189" t="s">
        <v>11</v>
      </c>
      <c r="F189" t="str">
        <f>IF(E189=$F$1,C189, "F")</f>
        <v>F</v>
      </c>
      <c r="G189" t="str">
        <f>IF(E189=$G$1,C189, "F")</f>
        <v>F</v>
      </c>
      <c r="H189" t="str">
        <f>IF(E189=$H$1,C189, "F")</f>
        <v>F</v>
      </c>
      <c r="I189" t="str">
        <f>IF(E189=$I$1,C189, "F")</f>
        <v>F</v>
      </c>
      <c r="J189" t="str">
        <f>IF(E189=$J$1,C189, "F")</f>
        <v>F</v>
      </c>
      <c r="K189">
        <f>IF(E189=$K$1,C189, "F")</f>
        <v>10.916666666666666</v>
      </c>
      <c r="L189" t="str">
        <f>IF(E189=$L$1,C189, "F")</f>
        <v>F</v>
      </c>
    </row>
    <row r="190" spans="1:12" x14ac:dyDescent="0.25">
      <c r="A190" s="1">
        <v>42904</v>
      </c>
      <c r="B190">
        <v>545</v>
      </c>
      <c r="C190">
        <f xml:space="preserve"> B190/60</f>
        <v>9.0833333333333339</v>
      </c>
      <c r="E190" t="s">
        <v>12</v>
      </c>
      <c r="F190" t="str">
        <f>IF(E190=$F$1,C190, "F")</f>
        <v>F</v>
      </c>
      <c r="G190" t="str">
        <f>IF(E190=$G$1,C190, "F")</f>
        <v>F</v>
      </c>
      <c r="H190" t="str">
        <f>IF(E190=$H$1,C190, "F")</f>
        <v>F</v>
      </c>
      <c r="I190" t="str">
        <f>IF(E190=$I$1,C190, "F")</f>
        <v>F</v>
      </c>
      <c r="J190" t="str">
        <f>IF(E190=$J$1,C190, "F")</f>
        <v>F</v>
      </c>
      <c r="K190" t="str">
        <f>IF(E190=$K$1,C190, "F")</f>
        <v>F</v>
      </c>
      <c r="L190">
        <f>IF(E190=$L$1,C190, "F")</f>
        <v>9.0833333333333339</v>
      </c>
    </row>
    <row r="191" spans="1:12" x14ac:dyDescent="0.25">
      <c r="A191" s="1">
        <v>42905</v>
      </c>
      <c r="B191">
        <v>525</v>
      </c>
      <c r="C191">
        <f xml:space="preserve"> B191/60</f>
        <v>8.75</v>
      </c>
      <c r="E191" t="s">
        <v>6</v>
      </c>
      <c r="F191">
        <f>IF(E191=$F$1,C191, "F")</f>
        <v>8.75</v>
      </c>
      <c r="G191" t="str">
        <f>IF(E191=$G$1,C191, "F")</f>
        <v>F</v>
      </c>
      <c r="H191" t="str">
        <f>IF(E191=$H$1,C191, "F")</f>
        <v>F</v>
      </c>
      <c r="I191" t="str">
        <f>IF(E191=$I$1,C191, "F")</f>
        <v>F</v>
      </c>
      <c r="J191" t="str">
        <f>IF(E191=$J$1,C191, "F")</f>
        <v>F</v>
      </c>
      <c r="K191" t="str">
        <f>IF(E191=$K$1,C191, "F")</f>
        <v>F</v>
      </c>
      <c r="L191" t="str">
        <f>IF(E191=$L$1,C191, "F")</f>
        <v>F</v>
      </c>
    </row>
    <row r="192" spans="1:12" x14ac:dyDescent="0.25">
      <c r="A192" s="1">
        <v>42906</v>
      </c>
      <c r="B192">
        <v>240</v>
      </c>
      <c r="C192">
        <f xml:space="preserve"> B192/60</f>
        <v>4</v>
      </c>
      <c r="E192" t="s">
        <v>7</v>
      </c>
      <c r="F192" t="str">
        <f>IF(E192=$F$1,C192, "F")</f>
        <v>F</v>
      </c>
      <c r="G192">
        <f>IF(E192=$G$1,C192, "F")</f>
        <v>4</v>
      </c>
      <c r="H192" t="str">
        <f>IF(E192=$H$1,C192, "F")</f>
        <v>F</v>
      </c>
      <c r="I192" t="str">
        <f>IF(E192=$I$1,C192, "F")</f>
        <v>F</v>
      </c>
      <c r="J192" t="str">
        <f>IF(E192=$J$1,C192, "F")</f>
        <v>F</v>
      </c>
      <c r="K192" t="str">
        <f>IF(E192=$K$1,C192, "F")</f>
        <v>F</v>
      </c>
      <c r="L192" t="str">
        <f>IF(E192=$L$1,C192, "F")</f>
        <v>F</v>
      </c>
    </row>
    <row r="193" spans="1:12" x14ac:dyDescent="0.25">
      <c r="A193" s="1">
        <v>42907</v>
      </c>
      <c r="B193">
        <v>150</v>
      </c>
      <c r="C193">
        <f xml:space="preserve"> B193/60</f>
        <v>2.5</v>
      </c>
      <c r="E193" t="s">
        <v>8</v>
      </c>
      <c r="F193" t="str">
        <f>IF(E193=$F$1,C193, "F")</f>
        <v>F</v>
      </c>
      <c r="G193" t="str">
        <f>IF(E193=$G$1,C193, "F")</f>
        <v>F</v>
      </c>
      <c r="H193">
        <f>IF(E193=$H$1,C193, "F")</f>
        <v>2.5</v>
      </c>
      <c r="I193" t="str">
        <f>IF(E193=$I$1,C193, "F")</f>
        <v>F</v>
      </c>
      <c r="J193" t="str">
        <f>IF(E193=$J$1,C193, "F")</f>
        <v>F</v>
      </c>
      <c r="K193" t="str">
        <f>IF(E193=$K$1,C193, "F")</f>
        <v>F</v>
      </c>
      <c r="L193" t="str">
        <f>IF(E193=$L$1,C193, "F")</f>
        <v>F</v>
      </c>
    </row>
    <row r="194" spans="1:12" x14ac:dyDescent="0.25">
      <c r="A194" s="1">
        <v>42908</v>
      </c>
      <c r="B194">
        <v>590</v>
      </c>
      <c r="C194">
        <f xml:space="preserve"> B194/60</f>
        <v>9.8333333333333339</v>
      </c>
      <c r="E194" t="s">
        <v>9</v>
      </c>
      <c r="F194" t="str">
        <f>IF(E194=$F$1,C194, "F")</f>
        <v>F</v>
      </c>
      <c r="G194" t="str">
        <f>IF(E194=$G$1,C194, "F")</f>
        <v>F</v>
      </c>
      <c r="H194" t="str">
        <f>IF(E194=$H$1,C194, "F")</f>
        <v>F</v>
      </c>
      <c r="I194">
        <f>IF(E194=$I$1,C194, "F")</f>
        <v>9.8333333333333339</v>
      </c>
      <c r="J194" t="str">
        <f>IF(E194=$J$1,C194, "F")</f>
        <v>F</v>
      </c>
      <c r="K194" t="str">
        <f>IF(E194=$K$1,C194, "F")</f>
        <v>F</v>
      </c>
      <c r="L194" t="str">
        <f>IF(E194=$L$1,C194, "F")</f>
        <v>F</v>
      </c>
    </row>
    <row r="195" spans="1:12" x14ac:dyDescent="0.25">
      <c r="A195" s="1">
        <v>42909</v>
      </c>
      <c r="B195">
        <v>470</v>
      </c>
      <c r="C195">
        <f xml:space="preserve"> B195/60</f>
        <v>7.833333333333333</v>
      </c>
      <c r="E195" t="s">
        <v>10</v>
      </c>
      <c r="F195" t="str">
        <f>IF(E195=$F$1,C195, "F")</f>
        <v>F</v>
      </c>
      <c r="G195" t="str">
        <f>IF(E195=$G$1,C195, "F")</f>
        <v>F</v>
      </c>
      <c r="H195" t="str">
        <f>IF(E195=$H$1,C195, "F")</f>
        <v>F</v>
      </c>
      <c r="I195" t="str">
        <f>IF(E195=$I$1,C195, "F")</f>
        <v>F</v>
      </c>
      <c r="J195">
        <f>IF(E195=$J$1,C195, "F")</f>
        <v>7.833333333333333</v>
      </c>
      <c r="K195" t="str">
        <f>IF(E195=$K$1,C195, "F")</f>
        <v>F</v>
      </c>
      <c r="L195" t="str">
        <f>IF(E195=$L$1,C195, "F")</f>
        <v>F</v>
      </c>
    </row>
    <row r="196" spans="1:12" x14ac:dyDescent="0.25">
      <c r="A196" s="1">
        <v>42910</v>
      </c>
      <c r="B196">
        <v>430</v>
      </c>
      <c r="C196">
        <f xml:space="preserve"> B196/60</f>
        <v>7.166666666666667</v>
      </c>
      <c r="E196" t="s">
        <v>11</v>
      </c>
      <c r="F196" t="str">
        <f>IF(E196=$F$1,C196, "F")</f>
        <v>F</v>
      </c>
      <c r="G196" t="str">
        <f>IF(E196=$G$1,C196, "F")</f>
        <v>F</v>
      </c>
      <c r="H196" t="str">
        <f>IF(E196=$H$1,C196, "F")</f>
        <v>F</v>
      </c>
      <c r="I196" t="str">
        <f>IF(E196=$I$1,C196, "F")</f>
        <v>F</v>
      </c>
      <c r="J196" t="str">
        <f>IF(E196=$J$1,C196, "F")</f>
        <v>F</v>
      </c>
      <c r="K196">
        <f>IF(E196=$K$1,C196, "F")</f>
        <v>7.166666666666667</v>
      </c>
      <c r="L196" t="str">
        <f>IF(E196=$L$1,C196, "F")</f>
        <v>F</v>
      </c>
    </row>
    <row r="197" spans="1:12" x14ac:dyDescent="0.25">
      <c r="A197" s="1">
        <v>42911</v>
      </c>
      <c r="B197">
        <v>250</v>
      </c>
      <c r="C197">
        <f xml:space="preserve"> B197/60</f>
        <v>4.166666666666667</v>
      </c>
      <c r="E197" t="s">
        <v>12</v>
      </c>
      <c r="F197" t="str">
        <f>IF(E197=$F$1,C197, "F")</f>
        <v>F</v>
      </c>
      <c r="G197" t="str">
        <f>IF(E197=$G$1,C197, "F")</f>
        <v>F</v>
      </c>
      <c r="H197" t="str">
        <f>IF(E197=$H$1,C197, "F")</f>
        <v>F</v>
      </c>
      <c r="I197" t="str">
        <f>IF(E197=$I$1,C197, "F")</f>
        <v>F</v>
      </c>
      <c r="J197" t="str">
        <f>IF(E197=$J$1,C197, "F")</f>
        <v>F</v>
      </c>
      <c r="K197" t="str">
        <f>IF(E197=$K$1,C197, "F")</f>
        <v>F</v>
      </c>
      <c r="L197">
        <f>IF(E197=$L$1,C197, "F")</f>
        <v>4.166666666666667</v>
      </c>
    </row>
    <row r="198" spans="1:12" x14ac:dyDescent="0.25">
      <c r="A198" s="1">
        <v>42912</v>
      </c>
      <c r="B198">
        <v>255</v>
      </c>
      <c r="C198">
        <f xml:space="preserve"> B198/60</f>
        <v>4.25</v>
      </c>
      <c r="E198" t="s">
        <v>6</v>
      </c>
      <c r="F198">
        <f>IF(E198=$F$1,C198, "F")</f>
        <v>4.25</v>
      </c>
      <c r="G198" t="str">
        <f>IF(E198=$G$1,C198, "F")</f>
        <v>F</v>
      </c>
      <c r="H198" t="str">
        <f>IF(E198=$H$1,C198, "F")</f>
        <v>F</v>
      </c>
      <c r="I198" t="str">
        <f>IF(E198=$I$1,C198, "F")</f>
        <v>F</v>
      </c>
      <c r="J198" t="str">
        <f>IF(E198=$J$1,C198, "F")</f>
        <v>F</v>
      </c>
      <c r="K198" t="str">
        <f>IF(E198=$K$1,C198, "F")</f>
        <v>F</v>
      </c>
      <c r="L198" t="str">
        <f>IF(E198=$L$1,C198, "F")</f>
        <v>F</v>
      </c>
    </row>
    <row r="200" spans="1:12" x14ac:dyDescent="0.25">
      <c r="E200" t="s">
        <v>13</v>
      </c>
      <c r="F200">
        <f xml:space="preserve"> AVERAGE(F2:F198)</f>
        <v>5.1954022988505741</v>
      </c>
      <c r="G200">
        <f t="shared" ref="G200:L200" si="1" xml:space="preserve"> AVERAGE(G2:G198)</f>
        <v>5.2511904761904757</v>
      </c>
      <c r="H200">
        <f t="shared" si="1"/>
        <v>5.1458333333333339</v>
      </c>
      <c r="I200">
        <f t="shared" si="1"/>
        <v>6.2232142857142865</v>
      </c>
      <c r="J200">
        <f t="shared" si="1"/>
        <v>4.6845238095238093</v>
      </c>
      <c r="K200">
        <f t="shared" si="1"/>
        <v>9.3869047619047628</v>
      </c>
      <c r="L200">
        <f t="shared" si="1"/>
        <v>8.0422619047619044</v>
      </c>
    </row>
    <row r="201" spans="1:12" x14ac:dyDescent="0.25">
      <c r="E201" t="s">
        <v>14</v>
      </c>
      <c r="F201">
        <f xml:space="preserve"> AVERAGE(F2:F198) * 60</f>
        <v>311.72413793103442</v>
      </c>
      <c r="G201">
        <f t="shared" ref="G201:L201" si="2" xml:space="preserve"> AVERAGE(G2:G198) * 60</f>
        <v>315.07142857142856</v>
      </c>
      <c r="H201">
        <f t="shared" si="2"/>
        <v>308.75000000000006</v>
      </c>
      <c r="I201">
        <f t="shared" si="2"/>
        <v>373.39285714285717</v>
      </c>
      <c r="J201">
        <f t="shared" si="2"/>
        <v>281.07142857142856</v>
      </c>
      <c r="K201">
        <f t="shared" si="2"/>
        <v>563.21428571428578</v>
      </c>
      <c r="L201">
        <f t="shared" si="2"/>
        <v>482.53571428571428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Deng</dc:creator>
  <cp:lastModifiedBy>Tommy Deng</cp:lastModifiedBy>
  <cp:lastPrinted>2017-06-27T03:52:56Z</cp:lastPrinted>
  <dcterms:created xsi:type="dcterms:W3CDTF">2017-06-26T01:46:28Z</dcterms:created>
  <dcterms:modified xsi:type="dcterms:W3CDTF">2017-07-12T09:18:56Z</dcterms:modified>
</cp:coreProperties>
</file>