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tube\Desktop\My Useful Vet Docs\"/>
    </mc:Choice>
  </mc:AlternateContent>
  <xr:revisionPtr revIDLastSave="0" documentId="13_ncr:1_{0735D5B5-AD90-45E1-9C4F-2CC6622900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D5" i="1"/>
  <c r="B5" i="1" s="1"/>
  <c r="B10" i="1" l="1"/>
  <c r="B9" i="1"/>
</calcChain>
</file>

<file path=xl/sharedStrings.xml><?xml version="1.0" encoding="utf-8"?>
<sst xmlns="http://schemas.openxmlformats.org/spreadsheetml/2006/main" count="24" uniqueCount="24">
  <si>
    <t>Dose in 1 tablet (mg)</t>
  </si>
  <si>
    <t>Animal weight (kg)</t>
  </si>
  <si>
    <t>For drinking water:</t>
  </si>
  <si>
    <t>For direct dosing:</t>
  </si>
  <si>
    <t>Target dose volume (ml)</t>
  </si>
  <si>
    <t>Mouse/gerbil</t>
  </si>
  <si>
    <t>Guideline target dose volumes (ml)</t>
  </si>
  <si>
    <t>0.05 - 0.1</t>
  </si>
  <si>
    <t>Rat</t>
  </si>
  <si>
    <t>0.2 - 0.4</t>
  </si>
  <si>
    <t>Guinea pig</t>
  </si>
  <si>
    <t>0.3 - 1.0</t>
  </si>
  <si>
    <t>Rabbit</t>
  </si>
  <si>
    <t>0.5 - 1.0</t>
  </si>
  <si>
    <t>(aim for enough volume to dissolve tablet, but small enough for practical dosing)</t>
  </si>
  <si>
    <t>Dissolve one tablet in…</t>
  </si>
  <si>
    <t>ml water, which will give you…</t>
  </si>
  <si>
    <t>doses of</t>
  </si>
  <si>
    <t>ml</t>
  </si>
  <si>
    <t>Required Dose (mg/kg)</t>
  </si>
  <si>
    <t>Dissolve</t>
  </si>
  <si>
    <t>tablets per 100ml drinking water</t>
  </si>
  <si>
    <t>Or use</t>
  </si>
  <si>
    <t>ml drinking water to dissolve one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</si>
</sst>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A11" sqref="A11"/>
    </sheetView>
  </sheetViews>
  <sheetFormatPr defaultRowHeight="15" x14ac:dyDescent="0.25"/>
  <cols>
    <col min="1" max="1" width="22.5703125" bestFit="1" customWidth="1"/>
    <col min="2" max="2" width="12.85546875" bestFit="1" customWidth="1"/>
    <col min="3" max="3" width="18" bestFit="1" customWidth="1"/>
    <col min="4" max="4" width="14.5703125" customWidth="1"/>
    <col min="9" max="9" width="13.28515625" customWidth="1"/>
  </cols>
  <sheetData>
    <row r="1" spans="1:10" ht="30" x14ac:dyDescent="0.25">
      <c r="A1" s="2" t="s">
        <v>0</v>
      </c>
      <c r="B1" s="10" t="s">
        <v>19</v>
      </c>
      <c r="C1" s="2" t="s">
        <v>1</v>
      </c>
      <c r="D1" s="10" t="s">
        <v>4</v>
      </c>
      <c r="I1" s="6" t="s">
        <v>6</v>
      </c>
    </row>
    <row r="2" spans="1:10" x14ac:dyDescent="0.25">
      <c r="A2" s="3">
        <v>250</v>
      </c>
      <c r="B2" s="3">
        <v>40</v>
      </c>
      <c r="C2" s="3">
        <v>0.13700000000000001</v>
      </c>
      <c r="D2" s="3">
        <v>0.1</v>
      </c>
      <c r="I2" s="7" t="s">
        <v>14</v>
      </c>
    </row>
    <row r="3" spans="1:10" x14ac:dyDescent="0.25">
      <c r="I3" t="s">
        <v>5</v>
      </c>
      <c r="J3" t="s">
        <v>7</v>
      </c>
    </row>
    <row r="4" spans="1:10" x14ac:dyDescent="0.25">
      <c r="A4" s="4" t="s">
        <v>3</v>
      </c>
      <c r="I4" t="s">
        <v>8</v>
      </c>
      <c r="J4" t="s">
        <v>9</v>
      </c>
    </row>
    <row r="5" spans="1:10" ht="30" x14ac:dyDescent="0.25">
      <c r="A5" s="8" t="s">
        <v>15</v>
      </c>
      <c r="B5" s="5">
        <f>D5*D2</f>
        <v>4.562043795620438</v>
      </c>
      <c r="C5" s="8" t="s">
        <v>16</v>
      </c>
      <c r="D5" s="5">
        <f>A2/(B2*C2)</f>
        <v>45.620437956204377</v>
      </c>
      <c r="E5" s="9" t="s">
        <v>17</v>
      </c>
      <c r="F5" s="11">
        <f>D2</f>
        <v>0.1</v>
      </c>
      <c r="G5" s="9" t="s">
        <v>18</v>
      </c>
      <c r="I5" t="s">
        <v>10</v>
      </c>
      <c r="J5" t="s">
        <v>11</v>
      </c>
    </row>
    <row r="6" spans="1:10" x14ac:dyDescent="0.25">
      <c r="I6" t="s">
        <v>12</v>
      </c>
      <c r="J6" t="s">
        <v>13</v>
      </c>
    </row>
    <row r="7" spans="1:10" x14ac:dyDescent="0.25">
      <c r="B7" s="1"/>
    </row>
    <row r="8" spans="1:10" x14ac:dyDescent="0.25">
      <c r="A8" s="4" t="s">
        <v>2</v>
      </c>
      <c r="B8" s="1"/>
    </row>
    <row r="9" spans="1:10" x14ac:dyDescent="0.25">
      <c r="A9" t="s">
        <v>20</v>
      </c>
      <c r="B9" s="1">
        <f>B2/A2</f>
        <v>0.16</v>
      </c>
      <c r="C9" t="s">
        <v>21</v>
      </c>
    </row>
    <row r="10" spans="1:10" x14ac:dyDescent="0.25">
      <c r="A10" t="s">
        <v>22</v>
      </c>
      <c r="B10" s="1">
        <f>(A2/B2)*100</f>
        <v>625</v>
      </c>
      <c r="C10" t="s"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V3</dc:creator>
  <cp:lastModifiedBy>Stu Becker</cp:lastModifiedBy>
  <dcterms:created xsi:type="dcterms:W3CDTF">2018-10-18T12:30:34Z</dcterms:created>
  <dcterms:modified xsi:type="dcterms:W3CDTF">2019-12-14T16:32:34Z</dcterms:modified>
</cp:coreProperties>
</file>