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f514db732415a/Code/AWSSavingsPlansPriceData/"/>
    </mc:Choice>
  </mc:AlternateContent>
  <xr:revisionPtr revIDLastSave="33" documentId="114_{152FB9BE-B623-4B05-9465-C87F7A201DCD}" xr6:coauthVersionLast="45" xr6:coauthVersionMax="45" xr10:uidLastSave="{5334D142-E415-44A9-8AEA-7F01C101DECD}"/>
  <bookViews>
    <workbookView xWindow="17805" yWindow="990" windowWidth="28980" windowHeight="17610" activeTab="4" xr2:uid="{00000000-000D-0000-FFFF-FFFF00000000}"/>
  </bookViews>
  <sheets>
    <sheet name="Intro" sheetId="5" r:id="rId1"/>
    <sheet name="InputRI" sheetId="1" r:id="rId2"/>
    <sheet name="InputSP" sheetId="4" r:id="rId3"/>
    <sheet name="Transform" sheetId="2" r:id="rId4"/>
    <sheet name="Output" sheetId="3" r:id="rId5"/>
  </sheets>
  <definedNames>
    <definedName name="_xlnm._FilterDatabase" localSheetId="2" hidden="1">InputSP!$A$1:$I$2483</definedName>
    <definedName name="_xlnm._FilterDatabase" localSheetId="4" hidden="1">Output!$A$1:$R$62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2" i="3"/>
  <c r="A3" i="2" l="1"/>
  <c r="A3" i="3" s="1"/>
  <c r="B3" i="2"/>
  <c r="C3" i="2"/>
  <c r="B3" i="3" s="1"/>
  <c r="D3" i="2"/>
  <c r="C3" i="3" s="1"/>
  <c r="E3" i="2"/>
  <c r="D3" i="3" s="1"/>
  <c r="F3" i="2"/>
  <c r="A4" i="2"/>
  <c r="A4" i="3" s="1"/>
  <c r="B4" i="2"/>
  <c r="C4" i="2"/>
  <c r="B4" i="3" s="1"/>
  <c r="D4" i="2"/>
  <c r="C4" i="3" s="1"/>
  <c r="E4" i="2"/>
  <c r="D4" i="3" s="1"/>
  <c r="F4" i="2"/>
  <c r="G4" i="2" s="1"/>
  <c r="E4" i="3" s="1"/>
  <c r="A5" i="2"/>
  <c r="A5" i="3" s="1"/>
  <c r="B5" i="2"/>
  <c r="C5" i="2"/>
  <c r="B5" i="3" s="1"/>
  <c r="D5" i="2"/>
  <c r="C5" i="3" s="1"/>
  <c r="E5" i="2"/>
  <c r="D5" i="3" s="1"/>
  <c r="F5" i="2"/>
  <c r="G5" i="2" s="1"/>
  <c r="E5" i="3" s="1"/>
  <c r="H5" i="2"/>
  <c r="A6" i="2"/>
  <c r="A6" i="3" s="1"/>
  <c r="B6" i="2"/>
  <c r="C6" i="2"/>
  <c r="B6" i="3" s="1"/>
  <c r="D6" i="2"/>
  <c r="C6" i="3" s="1"/>
  <c r="E6" i="2"/>
  <c r="D6" i="3" s="1"/>
  <c r="F6" i="2"/>
  <c r="G6" i="2" s="1"/>
  <c r="E6" i="3" s="1"/>
  <c r="H6" i="2"/>
  <c r="A7" i="2"/>
  <c r="A7" i="3" s="1"/>
  <c r="B7" i="2"/>
  <c r="C7" i="2"/>
  <c r="B7" i="3" s="1"/>
  <c r="D7" i="2"/>
  <c r="C7" i="3" s="1"/>
  <c r="E7" i="2"/>
  <c r="D7" i="3" s="1"/>
  <c r="F7" i="2"/>
  <c r="G7" i="2" s="1"/>
  <c r="E7" i="3" s="1"/>
  <c r="A8" i="2"/>
  <c r="A8" i="3" s="1"/>
  <c r="B8" i="2"/>
  <c r="C8" i="2"/>
  <c r="B8" i="3" s="1"/>
  <c r="D8" i="2"/>
  <c r="C8" i="3" s="1"/>
  <c r="E8" i="2"/>
  <c r="D8" i="3" s="1"/>
  <c r="F8" i="2"/>
  <c r="A9" i="2"/>
  <c r="A9" i="3" s="1"/>
  <c r="B9" i="2"/>
  <c r="C9" i="2"/>
  <c r="B9" i="3" s="1"/>
  <c r="D9" i="2"/>
  <c r="C9" i="3" s="1"/>
  <c r="E9" i="2"/>
  <c r="D9" i="3" s="1"/>
  <c r="F9" i="2"/>
  <c r="A10" i="2"/>
  <c r="A10" i="3" s="1"/>
  <c r="B10" i="2"/>
  <c r="C10" i="2"/>
  <c r="B10" i="3" s="1"/>
  <c r="D10" i="2"/>
  <c r="C10" i="3" s="1"/>
  <c r="E10" i="2"/>
  <c r="D10" i="3" s="1"/>
  <c r="F10" i="2"/>
  <c r="A11" i="2"/>
  <c r="A11" i="3" s="1"/>
  <c r="B11" i="2"/>
  <c r="C11" i="2"/>
  <c r="B11" i="3" s="1"/>
  <c r="D11" i="2"/>
  <c r="C11" i="3" s="1"/>
  <c r="E11" i="2"/>
  <c r="D11" i="3" s="1"/>
  <c r="F11" i="2"/>
  <c r="A12" i="2"/>
  <c r="H12" i="2" s="1"/>
  <c r="B12" i="2"/>
  <c r="C12" i="2"/>
  <c r="B12" i="3" s="1"/>
  <c r="D12" i="2"/>
  <c r="C12" i="3" s="1"/>
  <c r="E12" i="2"/>
  <c r="D12" i="3" s="1"/>
  <c r="F12" i="2"/>
  <c r="G12" i="2" s="1"/>
  <c r="E12" i="3" s="1"/>
  <c r="A13" i="2"/>
  <c r="A13" i="3" s="1"/>
  <c r="B13" i="2"/>
  <c r="C13" i="2"/>
  <c r="B13" i="3" s="1"/>
  <c r="D13" i="2"/>
  <c r="C13" i="3" s="1"/>
  <c r="E13" i="2"/>
  <c r="D13" i="3" s="1"/>
  <c r="F13" i="2"/>
  <c r="G13" i="2" s="1"/>
  <c r="E13" i="3" s="1"/>
  <c r="H13" i="2"/>
  <c r="A14" i="2"/>
  <c r="A14" i="3" s="1"/>
  <c r="B14" i="2"/>
  <c r="C14" i="2"/>
  <c r="B14" i="3" s="1"/>
  <c r="D14" i="2"/>
  <c r="C14" i="3" s="1"/>
  <c r="E14" i="2"/>
  <c r="D14" i="3" s="1"/>
  <c r="F14" i="2"/>
  <c r="G14" i="2" s="1"/>
  <c r="E14" i="3" s="1"/>
  <c r="H14" i="2"/>
  <c r="A15" i="2"/>
  <c r="H15" i="2" s="1"/>
  <c r="B15" i="2"/>
  <c r="C15" i="2"/>
  <c r="B15" i="3" s="1"/>
  <c r="D15" i="2"/>
  <c r="C15" i="3" s="1"/>
  <c r="E15" i="2"/>
  <c r="D15" i="3" s="1"/>
  <c r="F15" i="2"/>
  <c r="G15" i="2" s="1"/>
  <c r="E15" i="3" s="1"/>
  <c r="A16" i="2"/>
  <c r="A16" i="3" s="1"/>
  <c r="B16" i="2"/>
  <c r="C16" i="2"/>
  <c r="B16" i="3" s="1"/>
  <c r="D16" i="2"/>
  <c r="C16" i="3" s="1"/>
  <c r="E16" i="2"/>
  <c r="D16" i="3" s="1"/>
  <c r="F16" i="2"/>
  <c r="A17" i="2"/>
  <c r="A17" i="3" s="1"/>
  <c r="B17" i="2"/>
  <c r="C17" i="2"/>
  <c r="B17" i="3" s="1"/>
  <c r="D17" i="2"/>
  <c r="C17" i="3" s="1"/>
  <c r="E17" i="2"/>
  <c r="D17" i="3" s="1"/>
  <c r="F17" i="2"/>
  <c r="A18" i="2"/>
  <c r="A18" i="3" s="1"/>
  <c r="B18" i="2"/>
  <c r="C18" i="2"/>
  <c r="B18" i="3" s="1"/>
  <c r="D18" i="2"/>
  <c r="C18" i="3" s="1"/>
  <c r="E18" i="2"/>
  <c r="D18" i="3" s="1"/>
  <c r="F18" i="2"/>
  <c r="A19" i="2"/>
  <c r="A19" i="3" s="1"/>
  <c r="B19" i="2"/>
  <c r="C19" i="2"/>
  <c r="B19" i="3" s="1"/>
  <c r="D19" i="2"/>
  <c r="C19" i="3" s="1"/>
  <c r="E19" i="2"/>
  <c r="D19" i="3" s="1"/>
  <c r="F19" i="2"/>
  <c r="A20" i="2"/>
  <c r="H20" i="2" s="1"/>
  <c r="B20" i="2"/>
  <c r="C20" i="2"/>
  <c r="B20" i="3" s="1"/>
  <c r="D20" i="2"/>
  <c r="C20" i="3" s="1"/>
  <c r="E20" i="2"/>
  <c r="D20" i="3" s="1"/>
  <c r="F20" i="2"/>
  <c r="G20" i="2" s="1"/>
  <c r="E20" i="3" s="1"/>
  <c r="A21" i="2"/>
  <c r="A21" i="3" s="1"/>
  <c r="B21" i="2"/>
  <c r="C21" i="2"/>
  <c r="B21" i="3" s="1"/>
  <c r="D21" i="2"/>
  <c r="C21" i="3" s="1"/>
  <c r="E21" i="2"/>
  <c r="D21" i="3" s="1"/>
  <c r="F21" i="2"/>
  <c r="G21" i="2" s="1"/>
  <c r="E21" i="3" s="1"/>
  <c r="H21" i="2"/>
  <c r="A22" i="2"/>
  <c r="A22" i="3" s="1"/>
  <c r="B22" i="2"/>
  <c r="C22" i="2"/>
  <c r="B22" i="3" s="1"/>
  <c r="D22" i="2"/>
  <c r="C22" i="3" s="1"/>
  <c r="E22" i="2"/>
  <c r="D22" i="3" s="1"/>
  <c r="F22" i="2"/>
  <c r="G22" i="2" s="1"/>
  <c r="E22" i="3" s="1"/>
  <c r="H22" i="2"/>
  <c r="A23" i="2"/>
  <c r="H23" i="2" s="1"/>
  <c r="B23" i="2"/>
  <c r="C23" i="2"/>
  <c r="B23" i="3" s="1"/>
  <c r="D23" i="2"/>
  <c r="C23" i="3" s="1"/>
  <c r="E23" i="2"/>
  <c r="D23" i="3" s="1"/>
  <c r="F23" i="2"/>
  <c r="G23" i="2" s="1"/>
  <c r="E23" i="3" s="1"/>
  <c r="A24" i="2"/>
  <c r="A24" i="3" s="1"/>
  <c r="B24" i="2"/>
  <c r="C24" i="2"/>
  <c r="B24" i="3" s="1"/>
  <c r="D24" i="2"/>
  <c r="C24" i="3" s="1"/>
  <c r="E24" i="2"/>
  <c r="D24" i="3" s="1"/>
  <c r="F24" i="2"/>
  <c r="A25" i="2"/>
  <c r="A25" i="3" s="1"/>
  <c r="B25" i="2"/>
  <c r="C25" i="2"/>
  <c r="B25" i="3" s="1"/>
  <c r="D25" i="2"/>
  <c r="C25" i="3" s="1"/>
  <c r="E25" i="2"/>
  <c r="D25" i="3" s="1"/>
  <c r="F25" i="2"/>
  <c r="A26" i="2"/>
  <c r="A26" i="3" s="1"/>
  <c r="B26" i="2"/>
  <c r="C26" i="2"/>
  <c r="B26" i="3" s="1"/>
  <c r="D26" i="2"/>
  <c r="C26" i="3" s="1"/>
  <c r="E26" i="2"/>
  <c r="D26" i="3" s="1"/>
  <c r="F26" i="2"/>
  <c r="A27" i="2"/>
  <c r="A27" i="3" s="1"/>
  <c r="B27" i="2"/>
  <c r="C27" i="2"/>
  <c r="B27" i="3" s="1"/>
  <c r="D27" i="2"/>
  <c r="C27" i="3" s="1"/>
  <c r="E27" i="2"/>
  <c r="D27" i="3" s="1"/>
  <c r="F27" i="2"/>
  <c r="A28" i="2"/>
  <c r="H28" i="2" s="1"/>
  <c r="B28" i="2"/>
  <c r="C28" i="2"/>
  <c r="B28" i="3" s="1"/>
  <c r="D28" i="2"/>
  <c r="C28" i="3" s="1"/>
  <c r="E28" i="2"/>
  <c r="D28" i="3" s="1"/>
  <c r="F28" i="2"/>
  <c r="G28" i="2" s="1"/>
  <c r="E28" i="3" s="1"/>
  <c r="A29" i="2"/>
  <c r="A29" i="3" s="1"/>
  <c r="B29" i="2"/>
  <c r="C29" i="2"/>
  <c r="B29" i="3" s="1"/>
  <c r="D29" i="2"/>
  <c r="C29" i="3" s="1"/>
  <c r="E29" i="2"/>
  <c r="D29" i="3" s="1"/>
  <c r="F29" i="2"/>
  <c r="G29" i="2" s="1"/>
  <c r="E29" i="3" s="1"/>
  <c r="H29" i="2"/>
  <c r="A30" i="2"/>
  <c r="A30" i="3" s="1"/>
  <c r="B30" i="2"/>
  <c r="C30" i="2"/>
  <c r="B30" i="3" s="1"/>
  <c r="D30" i="2"/>
  <c r="C30" i="3" s="1"/>
  <c r="E30" i="2"/>
  <c r="D30" i="3" s="1"/>
  <c r="F30" i="2"/>
  <c r="G30" i="2" s="1"/>
  <c r="E30" i="3" s="1"/>
  <c r="H30" i="2"/>
  <c r="A31" i="2"/>
  <c r="A31" i="3" s="1"/>
  <c r="B31" i="2"/>
  <c r="C31" i="2"/>
  <c r="B31" i="3" s="1"/>
  <c r="D31" i="2"/>
  <c r="C31" i="3" s="1"/>
  <c r="E31" i="2"/>
  <c r="D31" i="3" s="1"/>
  <c r="F31" i="2"/>
  <c r="G31" i="2" s="1"/>
  <c r="E31" i="3" s="1"/>
  <c r="A32" i="2"/>
  <c r="A32" i="3" s="1"/>
  <c r="B32" i="2"/>
  <c r="C32" i="2"/>
  <c r="B32" i="3" s="1"/>
  <c r="D32" i="2"/>
  <c r="C32" i="3" s="1"/>
  <c r="E32" i="2"/>
  <c r="D32" i="3" s="1"/>
  <c r="F32" i="2"/>
  <c r="A33" i="2"/>
  <c r="A33" i="3" s="1"/>
  <c r="B33" i="2"/>
  <c r="C33" i="2"/>
  <c r="B33" i="3" s="1"/>
  <c r="D33" i="2"/>
  <c r="C33" i="3" s="1"/>
  <c r="E33" i="2"/>
  <c r="D33" i="3" s="1"/>
  <c r="F33" i="2"/>
  <c r="A34" i="2"/>
  <c r="A34" i="3" s="1"/>
  <c r="B34" i="2"/>
  <c r="C34" i="2"/>
  <c r="B34" i="3" s="1"/>
  <c r="D34" i="2"/>
  <c r="C34" i="3" s="1"/>
  <c r="E34" i="2"/>
  <c r="D34" i="3" s="1"/>
  <c r="F34" i="2"/>
  <c r="A35" i="2"/>
  <c r="H35" i="2" s="1"/>
  <c r="B35" i="2"/>
  <c r="C35" i="2"/>
  <c r="B35" i="3" s="1"/>
  <c r="D35" i="2"/>
  <c r="C35" i="3" s="1"/>
  <c r="E35" i="2"/>
  <c r="D35" i="3" s="1"/>
  <c r="F35" i="2"/>
  <c r="A36" i="2"/>
  <c r="A36" i="3" s="1"/>
  <c r="B36" i="2"/>
  <c r="C36" i="2"/>
  <c r="B36" i="3" s="1"/>
  <c r="D36" i="2"/>
  <c r="C36" i="3" s="1"/>
  <c r="E36" i="2"/>
  <c r="D36" i="3" s="1"/>
  <c r="F36" i="2"/>
  <c r="G36" i="2" s="1"/>
  <c r="E36" i="3" s="1"/>
  <c r="A37" i="2"/>
  <c r="A37" i="3" s="1"/>
  <c r="B37" i="2"/>
  <c r="C37" i="2"/>
  <c r="B37" i="3" s="1"/>
  <c r="D37" i="2"/>
  <c r="C37" i="3" s="1"/>
  <c r="E37" i="2"/>
  <c r="D37" i="3" s="1"/>
  <c r="F37" i="2"/>
  <c r="G37" i="2" s="1"/>
  <c r="E37" i="3" s="1"/>
  <c r="H37" i="2"/>
  <c r="A38" i="2"/>
  <c r="A38" i="3" s="1"/>
  <c r="B38" i="2"/>
  <c r="C38" i="2"/>
  <c r="B38" i="3" s="1"/>
  <c r="D38" i="2"/>
  <c r="C38" i="3" s="1"/>
  <c r="E38" i="2"/>
  <c r="D38" i="3" s="1"/>
  <c r="F38" i="2"/>
  <c r="G38" i="2" s="1"/>
  <c r="E38" i="3" s="1"/>
  <c r="H38" i="2"/>
  <c r="A39" i="2"/>
  <c r="A39" i="3" s="1"/>
  <c r="B39" i="2"/>
  <c r="C39" i="2"/>
  <c r="B39" i="3" s="1"/>
  <c r="D39" i="2"/>
  <c r="C39" i="3" s="1"/>
  <c r="E39" i="2"/>
  <c r="D39" i="3" s="1"/>
  <c r="F39" i="2"/>
  <c r="G39" i="2" s="1"/>
  <c r="E39" i="3" s="1"/>
  <c r="A40" i="2"/>
  <c r="A40" i="3" s="1"/>
  <c r="B40" i="2"/>
  <c r="C40" i="2"/>
  <c r="B40" i="3" s="1"/>
  <c r="D40" i="2"/>
  <c r="C40" i="3" s="1"/>
  <c r="E40" i="2"/>
  <c r="D40" i="3" s="1"/>
  <c r="F40" i="2"/>
  <c r="A41" i="2"/>
  <c r="A41" i="3" s="1"/>
  <c r="B41" i="2"/>
  <c r="C41" i="2"/>
  <c r="B41" i="3" s="1"/>
  <c r="D41" i="2"/>
  <c r="C41" i="3" s="1"/>
  <c r="E41" i="2"/>
  <c r="D41" i="3" s="1"/>
  <c r="F41" i="2"/>
  <c r="A42" i="2"/>
  <c r="A42" i="3" s="1"/>
  <c r="B42" i="2"/>
  <c r="C42" i="2"/>
  <c r="B42" i="3" s="1"/>
  <c r="D42" i="2"/>
  <c r="C42" i="3" s="1"/>
  <c r="E42" i="2"/>
  <c r="D42" i="3" s="1"/>
  <c r="F42" i="2"/>
  <c r="A43" i="2"/>
  <c r="H43" i="2" s="1"/>
  <c r="B43" i="2"/>
  <c r="C43" i="2"/>
  <c r="B43" i="3" s="1"/>
  <c r="D43" i="2"/>
  <c r="C43" i="3" s="1"/>
  <c r="E43" i="2"/>
  <c r="D43" i="3" s="1"/>
  <c r="F43" i="2"/>
  <c r="A44" i="2"/>
  <c r="H44" i="2" s="1"/>
  <c r="B44" i="2"/>
  <c r="C44" i="2"/>
  <c r="B44" i="3" s="1"/>
  <c r="D44" i="2"/>
  <c r="C44" i="3" s="1"/>
  <c r="E44" i="2"/>
  <c r="D44" i="3" s="1"/>
  <c r="F44" i="2"/>
  <c r="G44" i="2" s="1"/>
  <c r="E44" i="3" s="1"/>
  <c r="A45" i="2"/>
  <c r="A45" i="3" s="1"/>
  <c r="B45" i="2"/>
  <c r="C45" i="2"/>
  <c r="B45" i="3" s="1"/>
  <c r="D45" i="2"/>
  <c r="C45" i="3" s="1"/>
  <c r="E45" i="2"/>
  <c r="D45" i="3" s="1"/>
  <c r="F45" i="2"/>
  <c r="G45" i="2" s="1"/>
  <c r="E45" i="3" s="1"/>
  <c r="H45" i="2"/>
  <c r="A46" i="2"/>
  <c r="A46" i="3" s="1"/>
  <c r="B46" i="2"/>
  <c r="C46" i="2"/>
  <c r="B46" i="3" s="1"/>
  <c r="D46" i="2"/>
  <c r="C46" i="3" s="1"/>
  <c r="E46" i="2"/>
  <c r="D46" i="3" s="1"/>
  <c r="F46" i="2"/>
  <c r="G46" i="2" s="1"/>
  <c r="E46" i="3" s="1"/>
  <c r="H46" i="2"/>
  <c r="A47" i="2"/>
  <c r="A47" i="3" s="1"/>
  <c r="B47" i="2"/>
  <c r="C47" i="2"/>
  <c r="B47" i="3" s="1"/>
  <c r="D47" i="2"/>
  <c r="C47" i="3" s="1"/>
  <c r="E47" i="2"/>
  <c r="D47" i="3" s="1"/>
  <c r="F47" i="2"/>
  <c r="G47" i="2" s="1"/>
  <c r="E47" i="3" s="1"/>
  <c r="A48" i="2"/>
  <c r="A48" i="3" s="1"/>
  <c r="B48" i="2"/>
  <c r="C48" i="2"/>
  <c r="B48" i="3" s="1"/>
  <c r="D48" i="2"/>
  <c r="C48" i="3" s="1"/>
  <c r="E48" i="2"/>
  <c r="D48" i="3" s="1"/>
  <c r="F48" i="2"/>
  <c r="A49" i="2"/>
  <c r="H49" i="2" s="1"/>
  <c r="B49" i="2"/>
  <c r="C49" i="2"/>
  <c r="B49" i="3" s="1"/>
  <c r="D49" i="2"/>
  <c r="C49" i="3" s="1"/>
  <c r="E49" i="2"/>
  <c r="D49" i="3" s="1"/>
  <c r="F49" i="2"/>
  <c r="A50" i="2"/>
  <c r="A50" i="3" s="1"/>
  <c r="B50" i="2"/>
  <c r="C50" i="2"/>
  <c r="B50" i="3" s="1"/>
  <c r="D50" i="2"/>
  <c r="C50" i="3" s="1"/>
  <c r="E50" i="2"/>
  <c r="D50" i="3" s="1"/>
  <c r="F50" i="2"/>
  <c r="A51" i="2"/>
  <c r="H51" i="2" s="1"/>
  <c r="B51" i="2"/>
  <c r="C51" i="2"/>
  <c r="B51" i="3" s="1"/>
  <c r="D51" i="2"/>
  <c r="C51" i="3" s="1"/>
  <c r="E51" i="2"/>
  <c r="D51" i="3" s="1"/>
  <c r="F51" i="2"/>
  <c r="A52" i="2"/>
  <c r="H52" i="2" s="1"/>
  <c r="B52" i="2"/>
  <c r="C52" i="2"/>
  <c r="B52" i="3" s="1"/>
  <c r="D52" i="2"/>
  <c r="C52" i="3" s="1"/>
  <c r="E52" i="2"/>
  <c r="D52" i="3" s="1"/>
  <c r="F52" i="2"/>
  <c r="G52" i="2" s="1"/>
  <c r="E52" i="3" s="1"/>
  <c r="A53" i="2"/>
  <c r="A53" i="3" s="1"/>
  <c r="B53" i="2"/>
  <c r="C53" i="2"/>
  <c r="B53" i="3" s="1"/>
  <c r="D53" i="2"/>
  <c r="C53" i="3" s="1"/>
  <c r="E53" i="2"/>
  <c r="D53" i="3" s="1"/>
  <c r="F53" i="2"/>
  <c r="G53" i="2" s="1"/>
  <c r="E53" i="3" s="1"/>
  <c r="H53" i="2"/>
  <c r="A54" i="2"/>
  <c r="A54" i="3" s="1"/>
  <c r="B54" i="2"/>
  <c r="C54" i="2"/>
  <c r="B54" i="3" s="1"/>
  <c r="D54" i="2"/>
  <c r="C54" i="3" s="1"/>
  <c r="E54" i="2"/>
  <c r="D54" i="3" s="1"/>
  <c r="F54" i="2"/>
  <c r="G54" i="2" s="1"/>
  <c r="E54" i="3" s="1"/>
  <c r="H54" i="2"/>
  <c r="A55" i="2"/>
  <c r="H55" i="2" s="1"/>
  <c r="B55" i="2"/>
  <c r="C55" i="2"/>
  <c r="B55" i="3" s="1"/>
  <c r="D55" i="2"/>
  <c r="C55" i="3" s="1"/>
  <c r="E55" i="2"/>
  <c r="D55" i="3" s="1"/>
  <c r="F55" i="2"/>
  <c r="G55" i="2" s="1"/>
  <c r="E55" i="3" s="1"/>
  <c r="A56" i="2"/>
  <c r="A56" i="3" s="1"/>
  <c r="B56" i="2"/>
  <c r="C56" i="2"/>
  <c r="B56" i="3" s="1"/>
  <c r="D56" i="2"/>
  <c r="C56" i="3" s="1"/>
  <c r="E56" i="2"/>
  <c r="D56" i="3" s="1"/>
  <c r="F56" i="2"/>
  <c r="A57" i="2"/>
  <c r="H57" i="2" s="1"/>
  <c r="B57" i="2"/>
  <c r="C57" i="2"/>
  <c r="B57" i="3" s="1"/>
  <c r="D57" i="2"/>
  <c r="C57" i="3" s="1"/>
  <c r="E57" i="2"/>
  <c r="D57" i="3" s="1"/>
  <c r="F57" i="2"/>
  <c r="A58" i="2"/>
  <c r="A58" i="3" s="1"/>
  <c r="B58" i="2"/>
  <c r="C58" i="2"/>
  <c r="B58" i="3" s="1"/>
  <c r="D58" i="2"/>
  <c r="C58" i="3" s="1"/>
  <c r="E58" i="2"/>
  <c r="D58" i="3" s="1"/>
  <c r="F58" i="2"/>
  <c r="A59" i="2"/>
  <c r="H59" i="2" s="1"/>
  <c r="B59" i="2"/>
  <c r="C59" i="2"/>
  <c r="B59" i="3" s="1"/>
  <c r="D59" i="2"/>
  <c r="C59" i="3" s="1"/>
  <c r="E59" i="2"/>
  <c r="D59" i="3" s="1"/>
  <c r="F59" i="2"/>
  <c r="A60" i="2"/>
  <c r="H60" i="2" s="1"/>
  <c r="B60" i="2"/>
  <c r="C60" i="2"/>
  <c r="B60" i="3" s="1"/>
  <c r="D60" i="2"/>
  <c r="C60" i="3" s="1"/>
  <c r="E60" i="2"/>
  <c r="D60" i="3" s="1"/>
  <c r="F60" i="2"/>
  <c r="G60" i="2" s="1"/>
  <c r="E60" i="3" s="1"/>
  <c r="A61" i="2"/>
  <c r="A61" i="3" s="1"/>
  <c r="B61" i="2"/>
  <c r="C61" i="2"/>
  <c r="B61" i="3" s="1"/>
  <c r="D61" i="2"/>
  <c r="C61" i="3" s="1"/>
  <c r="E61" i="2"/>
  <c r="D61" i="3" s="1"/>
  <c r="F61" i="2"/>
  <c r="G61" i="2" s="1"/>
  <c r="E61" i="3" s="1"/>
  <c r="H61" i="2"/>
  <c r="A62" i="2"/>
  <c r="A62" i="3" s="1"/>
  <c r="B62" i="2"/>
  <c r="C62" i="2"/>
  <c r="B62" i="3" s="1"/>
  <c r="D62" i="2"/>
  <c r="C62" i="3" s="1"/>
  <c r="E62" i="2"/>
  <c r="D62" i="3" s="1"/>
  <c r="F62" i="2"/>
  <c r="G62" i="2" s="1"/>
  <c r="E62" i="3" s="1"/>
  <c r="H62" i="2"/>
  <c r="A63" i="2"/>
  <c r="H63" i="2" s="1"/>
  <c r="B63" i="2"/>
  <c r="C63" i="2"/>
  <c r="D63" i="2"/>
  <c r="E63" i="2"/>
  <c r="F63" i="2"/>
  <c r="G63" i="2" s="1"/>
  <c r="A64" i="2"/>
  <c r="H64" i="2" s="1"/>
  <c r="B64" i="2"/>
  <c r="C64" i="2"/>
  <c r="D64" i="2"/>
  <c r="E64" i="2"/>
  <c r="F64" i="2"/>
  <c r="A65" i="2"/>
  <c r="H65" i="2" s="1"/>
  <c r="B65" i="2"/>
  <c r="C65" i="2"/>
  <c r="D65" i="2"/>
  <c r="E65" i="2"/>
  <c r="F65" i="2"/>
  <c r="A66" i="2"/>
  <c r="H66" i="2" s="1"/>
  <c r="B66" i="2"/>
  <c r="C66" i="2"/>
  <c r="D66" i="2"/>
  <c r="E66" i="2"/>
  <c r="F66" i="2"/>
  <c r="A67" i="2"/>
  <c r="H67" i="2" s="1"/>
  <c r="B67" i="2"/>
  <c r="C67" i="2"/>
  <c r="D67" i="2"/>
  <c r="E67" i="2"/>
  <c r="F67" i="2"/>
  <c r="A68" i="2"/>
  <c r="H68" i="2" s="1"/>
  <c r="B68" i="2"/>
  <c r="C68" i="2"/>
  <c r="D68" i="2"/>
  <c r="E68" i="2"/>
  <c r="F68" i="2"/>
  <c r="G68" i="2" s="1"/>
  <c r="A69" i="2"/>
  <c r="B69" i="2"/>
  <c r="C69" i="2"/>
  <c r="D69" i="2"/>
  <c r="E69" i="2"/>
  <c r="F69" i="2"/>
  <c r="G69" i="2" s="1"/>
  <c r="H69" i="2"/>
  <c r="A70" i="2"/>
  <c r="B70" i="2"/>
  <c r="C70" i="2"/>
  <c r="D70" i="2"/>
  <c r="E70" i="2"/>
  <c r="F70" i="2"/>
  <c r="G70" i="2" s="1"/>
  <c r="H70" i="2"/>
  <c r="A71" i="2"/>
  <c r="H71" i="2" s="1"/>
  <c r="B71" i="2"/>
  <c r="C71" i="2"/>
  <c r="D71" i="2"/>
  <c r="E71" i="2"/>
  <c r="F71" i="2"/>
  <c r="G71" i="2" s="1"/>
  <c r="A72" i="2"/>
  <c r="H72" i="2" s="1"/>
  <c r="B72" i="2"/>
  <c r="C72" i="2"/>
  <c r="D72" i="2"/>
  <c r="E72" i="2"/>
  <c r="F72" i="2"/>
  <c r="A73" i="2"/>
  <c r="H73" i="2" s="1"/>
  <c r="B73" i="2"/>
  <c r="C73" i="2"/>
  <c r="D73" i="2"/>
  <c r="E73" i="2"/>
  <c r="F73" i="2"/>
  <c r="A74" i="2"/>
  <c r="H74" i="2" s="1"/>
  <c r="B74" i="2"/>
  <c r="C74" i="2"/>
  <c r="D74" i="2"/>
  <c r="E74" i="2"/>
  <c r="F74" i="2"/>
  <c r="A75" i="2"/>
  <c r="H75" i="2" s="1"/>
  <c r="B75" i="2"/>
  <c r="C75" i="2"/>
  <c r="D75" i="2"/>
  <c r="E75" i="2"/>
  <c r="F75" i="2"/>
  <c r="G75" i="2" s="1"/>
  <c r="A76" i="2"/>
  <c r="B76" i="2"/>
  <c r="C76" i="2"/>
  <c r="D76" i="2"/>
  <c r="E76" i="2"/>
  <c r="F76" i="2"/>
  <c r="G76" i="2" s="1"/>
  <c r="H76" i="2"/>
  <c r="A77" i="2"/>
  <c r="B77" i="2"/>
  <c r="C77" i="2"/>
  <c r="D77" i="2"/>
  <c r="E77" i="2"/>
  <c r="F77" i="2"/>
  <c r="G77" i="2" s="1"/>
  <c r="H77" i="2"/>
  <c r="A78" i="2"/>
  <c r="H78" i="2" s="1"/>
  <c r="B78" i="2"/>
  <c r="C78" i="2"/>
  <c r="D78" i="2"/>
  <c r="E78" i="2"/>
  <c r="F78" i="2"/>
  <c r="G78" i="2" s="1"/>
  <c r="A79" i="2"/>
  <c r="H79" i="2" s="1"/>
  <c r="B79" i="2"/>
  <c r="C79" i="2"/>
  <c r="D79" i="2"/>
  <c r="E79" i="2"/>
  <c r="F79" i="2"/>
  <c r="A80" i="2"/>
  <c r="H80" i="2" s="1"/>
  <c r="B80" i="2"/>
  <c r="C80" i="2"/>
  <c r="D80" i="2"/>
  <c r="E80" i="2"/>
  <c r="F80" i="2"/>
  <c r="A81" i="2"/>
  <c r="H81" i="2" s="1"/>
  <c r="B81" i="2"/>
  <c r="C81" i="2"/>
  <c r="D81" i="2"/>
  <c r="E81" i="2"/>
  <c r="F81" i="2"/>
  <c r="A82" i="2"/>
  <c r="H82" i="2" s="1"/>
  <c r="B82" i="2"/>
  <c r="C82" i="2"/>
  <c r="D82" i="2"/>
  <c r="E82" i="2"/>
  <c r="F82" i="2"/>
  <c r="A83" i="2"/>
  <c r="H83" i="2" s="1"/>
  <c r="B83" i="2"/>
  <c r="C83" i="2"/>
  <c r="D83" i="2"/>
  <c r="E83" i="2"/>
  <c r="F83" i="2"/>
  <c r="G83" i="2" s="1"/>
  <c r="A84" i="2"/>
  <c r="B84" i="2"/>
  <c r="C84" i="2"/>
  <c r="D84" i="2"/>
  <c r="E84" i="2"/>
  <c r="F84" i="2"/>
  <c r="G84" i="2" s="1"/>
  <c r="H84" i="2"/>
  <c r="A85" i="2"/>
  <c r="B85" i="2"/>
  <c r="C85" i="2"/>
  <c r="D85" i="2"/>
  <c r="E85" i="2"/>
  <c r="F85" i="2"/>
  <c r="G85" i="2" s="1"/>
  <c r="H85" i="2"/>
  <c r="A86" i="2"/>
  <c r="H86" i="2" s="1"/>
  <c r="B86" i="2"/>
  <c r="C86" i="2"/>
  <c r="D86" i="2"/>
  <c r="E86" i="2"/>
  <c r="F86" i="2"/>
  <c r="G86" i="2" s="1"/>
  <c r="A87" i="2"/>
  <c r="H87" i="2" s="1"/>
  <c r="B87" i="2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H94" i="2" s="1"/>
  <c r="B94" i="2"/>
  <c r="C94" i="2"/>
  <c r="D94" i="2"/>
  <c r="E94" i="2"/>
  <c r="F94" i="2"/>
  <c r="G94" i="2"/>
  <c r="A95" i="2"/>
  <c r="H95" i="2" s="1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C99" i="2"/>
  <c r="D99" i="2"/>
  <c r="E99" i="2"/>
  <c r="F99" i="2"/>
  <c r="G99" i="2" s="1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59" i="3" l="1"/>
  <c r="A51" i="3"/>
  <c r="A43" i="3"/>
  <c r="A35" i="3"/>
  <c r="A23" i="3"/>
  <c r="A57" i="3"/>
  <c r="A49" i="3"/>
  <c r="A28" i="3"/>
  <c r="H39" i="2"/>
  <c r="H40" i="2"/>
  <c r="H32" i="2"/>
  <c r="H24" i="2"/>
  <c r="H16" i="2"/>
  <c r="H8" i="2"/>
  <c r="A60" i="3"/>
  <c r="A52" i="3"/>
  <c r="A44" i="3"/>
  <c r="A15" i="3"/>
  <c r="H97" i="2"/>
  <c r="H47" i="2"/>
  <c r="H31" i="2"/>
  <c r="G79" i="2"/>
  <c r="G80" i="2"/>
  <c r="G64" i="2"/>
  <c r="G56" i="2"/>
  <c r="E56" i="3" s="1"/>
  <c r="H25" i="2"/>
  <c r="H17" i="2"/>
  <c r="G16" i="2"/>
  <c r="E16" i="3" s="1"/>
  <c r="H9" i="2"/>
  <c r="G8" i="2"/>
  <c r="E8" i="3" s="1"/>
  <c r="A55" i="3"/>
  <c r="A20" i="3"/>
  <c r="H89" i="2"/>
  <c r="H7" i="2"/>
  <c r="H90" i="2"/>
  <c r="H91" i="2"/>
  <c r="G72" i="2"/>
  <c r="G48" i="2"/>
  <c r="E48" i="3" s="1"/>
  <c r="G40" i="2"/>
  <c r="E40" i="3" s="1"/>
  <c r="G32" i="2"/>
  <c r="E32" i="3" s="1"/>
  <c r="G24" i="2"/>
  <c r="E24" i="3" s="1"/>
  <c r="H100" i="2"/>
  <c r="H92" i="2"/>
  <c r="G81" i="2"/>
  <c r="G73" i="2"/>
  <c r="G65" i="2"/>
  <c r="H58" i="2"/>
  <c r="G57" i="2"/>
  <c r="E57" i="3" s="1"/>
  <c r="H50" i="2"/>
  <c r="G49" i="2"/>
  <c r="E49" i="3" s="1"/>
  <c r="H42" i="2"/>
  <c r="G41" i="2"/>
  <c r="E41" i="3" s="1"/>
  <c r="H34" i="2"/>
  <c r="G33" i="2"/>
  <c r="E33" i="3" s="1"/>
  <c r="H26" i="2"/>
  <c r="G25" i="2"/>
  <c r="E25" i="3" s="1"/>
  <c r="H18" i="2"/>
  <c r="G17" i="2"/>
  <c r="E17" i="3" s="1"/>
  <c r="H10" i="2"/>
  <c r="G9" i="2"/>
  <c r="E9" i="3" s="1"/>
  <c r="H96" i="2"/>
  <c r="H88" i="2"/>
  <c r="H98" i="2"/>
  <c r="G87" i="2"/>
  <c r="H56" i="2"/>
  <c r="H48" i="2"/>
  <c r="H99" i="2"/>
  <c r="H41" i="2"/>
  <c r="H33" i="2"/>
  <c r="H101" i="2"/>
  <c r="H93" i="2"/>
  <c r="G82" i="2"/>
  <c r="G74" i="2"/>
  <c r="G66" i="2"/>
  <c r="G58" i="2"/>
  <c r="E58" i="3" s="1"/>
  <c r="G50" i="2"/>
  <c r="E50" i="3" s="1"/>
  <c r="G42" i="2"/>
  <c r="E42" i="3" s="1"/>
  <c r="G34" i="2"/>
  <c r="E34" i="3" s="1"/>
  <c r="H27" i="2"/>
  <c r="G26" i="2"/>
  <c r="E26" i="3" s="1"/>
  <c r="H19" i="2"/>
  <c r="G18" i="2"/>
  <c r="E18" i="3" s="1"/>
  <c r="H11" i="2"/>
  <c r="G10" i="2"/>
  <c r="E10" i="3" s="1"/>
  <c r="H3" i="2"/>
  <c r="A12" i="3"/>
  <c r="G67" i="2"/>
  <c r="G59" i="2"/>
  <c r="E59" i="3" s="1"/>
  <c r="G51" i="2"/>
  <c r="E51" i="3" s="1"/>
  <c r="G43" i="2"/>
  <c r="E43" i="3" s="1"/>
  <c r="H36" i="2"/>
  <c r="G35" i="2"/>
  <c r="E35" i="3" s="1"/>
  <c r="G27" i="2"/>
  <c r="E27" i="3" s="1"/>
  <c r="G19" i="2"/>
  <c r="E19" i="3" s="1"/>
  <c r="G11" i="2"/>
  <c r="E11" i="3" s="1"/>
  <c r="H4" i="2"/>
  <c r="G3" i="2"/>
  <c r="E3" i="3" s="1"/>
  <c r="D2" i="2"/>
  <c r="C2" i="3" s="1"/>
  <c r="E2" i="2"/>
  <c r="D2" i="3" s="1"/>
  <c r="F2" i="2"/>
  <c r="F1" i="2"/>
  <c r="A1" i="2"/>
  <c r="B1" i="2"/>
  <c r="C1" i="2"/>
  <c r="D1" i="2"/>
  <c r="E1" i="2"/>
  <c r="A2" i="2"/>
  <c r="A2" i="3" s="1"/>
  <c r="B2" i="2"/>
  <c r="C2" i="2"/>
  <c r="B2" i="3" s="1"/>
  <c r="F2" i="3" l="1"/>
  <c r="H2" i="3" s="1"/>
  <c r="G2" i="2"/>
  <c r="E2" i="3" s="1"/>
  <c r="G2" i="3" s="1"/>
  <c r="L2" i="3"/>
  <c r="N2" i="3"/>
  <c r="I2" i="3"/>
  <c r="F36" i="3"/>
  <c r="F25" i="3"/>
  <c r="F61" i="3"/>
  <c r="F23" i="3"/>
  <c r="F60" i="3"/>
  <c r="F45" i="3"/>
  <c r="F43" i="3"/>
  <c r="F7" i="3"/>
  <c r="F28" i="3"/>
  <c r="F46" i="3"/>
  <c r="F53" i="3"/>
  <c r="F24" i="3"/>
  <c r="F11" i="3"/>
  <c r="F40" i="3"/>
  <c r="F29" i="3"/>
  <c r="F8" i="3"/>
  <c r="F62" i="3"/>
  <c r="F4" i="3"/>
  <c r="F33" i="3"/>
  <c r="F55" i="3"/>
  <c r="F35" i="3"/>
  <c r="F39" i="3"/>
  <c r="F27" i="3"/>
  <c r="F38" i="3"/>
  <c r="F6" i="3"/>
  <c r="F3" i="3"/>
  <c r="F34" i="3"/>
  <c r="F31" i="3"/>
  <c r="F22" i="3"/>
  <c r="H2" i="2"/>
  <c r="F14" i="3"/>
  <c r="F59" i="3"/>
  <c r="F42" i="3"/>
  <c r="F52" i="3"/>
  <c r="F16" i="3"/>
  <c r="F58" i="3"/>
  <c r="F57" i="3"/>
  <c r="F12" i="3"/>
  <c r="F41" i="3"/>
  <c r="F19" i="3"/>
  <c r="F50" i="3"/>
  <c r="F20" i="3"/>
  <c r="F56" i="3"/>
  <c r="F47" i="3"/>
  <c r="F18" i="3"/>
  <c r="F48" i="3"/>
  <c r="F5" i="3"/>
  <c r="F51" i="3"/>
  <c r="F44" i="3"/>
  <c r="F13" i="3"/>
  <c r="F21" i="3"/>
  <c r="F49" i="3"/>
  <c r="F54" i="3"/>
  <c r="F32" i="3"/>
  <c r="F30" i="3"/>
  <c r="F37" i="3"/>
  <c r="F9" i="3"/>
  <c r="F17" i="3"/>
  <c r="F15" i="3"/>
  <c r="F10" i="3"/>
  <c r="F26" i="3"/>
  <c r="J2" i="3" l="1"/>
  <c r="G51" i="3"/>
  <c r="H51" i="3"/>
  <c r="I51" i="3"/>
  <c r="J51" i="3"/>
  <c r="K51" i="3"/>
  <c r="L51" i="3"/>
  <c r="M51" i="3"/>
  <c r="N51" i="3"/>
  <c r="G19" i="3"/>
  <c r="H19" i="3"/>
  <c r="I19" i="3"/>
  <c r="J19" i="3"/>
  <c r="K19" i="3"/>
  <c r="L19" i="3"/>
  <c r="M19" i="3"/>
  <c r="N19" i="3"/>
  <c r="G8" i="3"/>
  <c r="H8" i="3"/>
  <c r="I8" i="3"/>
  <c r="J8" i="3"/>
  <c r="K8" i="3"/>
  <c r="L8" i="3"/>
  <c r="M8" i="3"/>
  <c r="N8" i="3"/>
  <c r="G30" i="3"/>
  <c r="H30" i="3"/>
  <c r="I30" i="3"/>
  <c r="J30" i="3"/>
  <c r="K30" i="3"/>
  <c r="L30" i="3"/>
  <c r="M30" i="3"/>
  <c r="N30" i="3"/>
  <c r="G41" i="3"/>
  <c r="H41" i="3"/>
  <c r="I41" i="3"/>
  <c r="J41" i="3"/>
  <c r="K41" i="3"/>
  <c r="L41" i="3"/>
  <c r="M41" i="3"/>
  <c r="N41" i="3"/>
  <c r="G32" i="3"/>
  <c r="H32" i="3"/>
  <c r="I32" i="3"/>
  <c r="J32" i="3"/>
  <c r="K32" i="3"/>
  <c r="L32" i="3"/>
  <c r="M32" i="3"/>
  <c r="N32" i="3"/>
  <c r="G12" i="3"/>
  <c r="H12" i="3"/>
  <c r="I12" i="3"/>
  <c r="J12" i="3"/>
  <c r="K12" i="3"/>
  <c r="L12" i="3"/>
  <c r="M12" i="3"/>
  <c r="N12" i="3"/>
  <c r="G39" i="3"/>
  <c r="H39" i="3"/>
  <c r="I39" i="3"/>
  <c r="J39" i="3"/>
  <c r="K39" i="3"/>
  <c r="L39" i="3"/>
  <c r="M39" i="3"/>
  <c r="N39" i="3"/>
  <c r="G45" i="3"/>
  <c r="H45" i="3"/>
  <c r="I45" i="3"/>
  <c r="J45" i="3"/>
  <c r="K45" i="3"/>
  <c r="L45" i="3"/>
  <c r="M45" i="3"/>
  <c r="N45" i="3"/>
  <c r="G26" i="3"/>
  <c r="H26" i="3"/>
  <c r="I26" i="3"/>
  <c r="J26" i="3"/>
  <c r="K26" i="3"/>
  <c r="L26" i="3"/>
  <c r="M26" i="3"/>
  <c r="N26" i="3"/>
  <c r="G18" i="3"/>
  <c r="H18" i="3"/>
  <c r="I18" i="3"/>
  <c r="J18" i="3"/>
  <c r="K18" i="3"/>
  <c r="L18" i="3"/>
  <c r="M18" i="3"/>
  <c r="N18" i="3"/>
  <c r="G22" i="3"/>
  <c r="H22" i="3"/>
  <c r="I22" i="3"/>
  <c r="J22" i="3"/>
  <c r="K22" i="3"/>
  <c r="L22" i="3"/>
  <c r="M22" i="3"/>
  <c r="N22" i="3"/>
  <c r="G60" i="3"/>
  <c r="H60" i="3"/>
  <c r="I60" i="3"/>
  <c r="J60" i="3"/>
  <c r="K60" i="3"/>
  <c r="L60" i="3"/>
  <c r="M60" i="3"/>
  <c r="N60" i="3"/>
  <c r="G49" i="3"/>
  <c r="H49" i="3"/>
  <c r="I49" i="3"/>
  <c r="J49" i="3"/>
  <c r="K49" i="3"/>
  <c r="L49" i="3"/>
  <c r="M49" i="3"/>
  <c r="N49" i="3"/>
  <c r="G47" i="3"/>
  <c r="H47" i="3"/>
  <c r="I47" i="3"/>
  <c r="J47" i="3"/>
  <c r="K47" i="3"/>
  <c r="L47" i="3"/>
  <c r="M47" i="3"/>
  <c r="N47" i="3"/>
  <c r="G31" i="3"/>
  <c r="H31" i="3"/>
  <c r="I31" i="3"/>
  <c r="J31" i="3"/>
  <c r="K31" i="3"/>
  <c r="L31" i="3"/>
  <c r="M31" i="3"/>
  <c r="N31" i="3"/>
  <c r="G24" i="3"/>
  <c r="H24" i="3"/>
  <c r="I24" i="3"/>
  <c r="J24" i="3"/>
  <c r="K24" i="3"/>
  <c r="L24" i="3"/>
  <c r="M24" i="3"/>
  <c r="N24" i="3"/>
  <c r="G15" i="3"/>
  <c r="H15" i="3"/>
  <c r="I15" i="3"/>
  <c r="J15" i="3"/>
  <c r="K15" i="3"/>
  <c r="L15" i="3"/>
  <c r="M15" i="3"/>
  <c r="N15" i="3"/>
  <c r="G56" i="3"/>
  <c r="H56" i="3"/>
  <c r="I56" i="3"/>
  <c r="J56" i="3"/>
  <c r="K56" i="3"/>
  <c r="L56" i="3"/>
  <c r="M56" i="3"/>
  <c r="N56" i="3"/>
  <c r="G33" i="3"/>
  <c r="H33" i="3"/>
  <c r="I33" i="3"/>
  <c r="J33" i="3"/>
  <c r="K33" i="3"/>
  <c r="L33" i="3"/>
  <c r="M33" i="3"/>
  <c r="N33" i="3"/>
  <c r="G61" i="3"/>
  <c r="H61" i="3"/>
  <c r="I61" i="3"/>
  <c r="J61" i="3"/>
  <c r="K61" i="3"/>
  <c r="L61" i="3"/>
  <c r="M61" i="3"/>
  <c r="N61" i="3"/>
  <c r="G17" i="3"/>
  <c r="H17" i="3"/>
  <c r="I17" i="3"/>
  <c r="J17" i="3"/>
  <c r="K17" i="3"/>
  <c r="L17" i="3"/>
  <c r="M17" i="3"/>
  <c r="N17" i="3"/>
  <c r="G13" i="3"/>
  <c r="H13" i="3"/>
  <c r="I13" i="3"/>
  <c r="J13" i="3"/>
  <c r="K13" i="3"/>
  <c r="L13" i="3"/>
  <c r="M13" i="3"/>
  <c r="N13" i="3"/>
  <c r="G20" i="3"/>
  <c r="H20" i="3"/>
  <c r="I20" i="3"/>
  <c r="J20" i="3"/>
  <c r="K20" i="3"/>
  <c r="L20" i="3"/>
  <c r="M20" i="3"/>
  <c r="N20" i="3"/>
  <c r="G52" i="3"/>
  <c r="H52" i="3"/>
  <c r="I52" i="3"/>
  <c r="J52" i="3"/>
  <c r="K52" i="3"/>
  <c r="L52" i="3"/>
  <c r="M52" i="3"/>
  <c r="N52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46" i="3"/>
  <c r="H46" i="3"/>
  <c r="I46" i="3"/>
  <c r="J46" i="3"/>
  <c r="K46" i="3"/>
  <c r="L46" i="3"/>
  <c r="M46" i="3"/>
  <c r="N46" i="3"/>
  <c r="G25" i="3"/>
  <c r="H25" i="3"/>
  <c r="I25" i="3"/>
  <c r="J25" i="3"/>
  <c r="K25" i="3"/>
  <c r="L25" i="3"/>
  <c r="M25" i="3"/>
  <c r="N25" i="3"/>
  <c r="G37" i="3"/>
  <c r="H37" i="3"/>
  <c r="I37" i="3"/>
  <c r="J37" i="3"/>
  <c r="K37" i="3"/>
  <c r="L37" i="3"/>
  <c r="M37" i="3"/>
  <c r="N37" i="3"/>
  <c r="G59" i="3"/>
  <c r="H59" i="3"/>
  <c r="I59" i="3"/>
  <c r="J59" i="3"/>
  <c r="K59" i="3"/>
  <c r="L59" i="3"/>
  <c r="M59" i="3"/>
  <c r="N59" i="3"/>
  <c r="G38" i="3"/>
  <c r="H38" i="3"/>
  <c r="I38" i="3"/>
  <c r="J38" i="3"/>
  <c r="K38" i="3"/>
  <c r="L38" i="3"/>
  <c r="M38" i="3"/>
  <c r="N38" i="3"/>
  <c r="G7" i="3"/>
  <c r="H7" i="3"/>
  <c r="I7" i="3"/>
  <c r="J7" i="3"/>
  <c r="K7" i="3"/>
  <c r="L7" i="3"/>
  <c r="M7" i="3"/>
  <c r="N7" i="3"/>
  <c r="G5" i="3"/>
  <c r="H5" i="3"/>
  <c r="I5" i="3"/>
  <c r="J5" i="3"/>
  <c r="K5" i="3"/>
  <c r="L5" i="3"/>
  <c r="M5" i="3"/>
  <c r="N5" i="3"/>
  <c r="G14" i="3"/>
  <c r="H14" i="3"/>
  <c r="I14" i="3"/>
  <c r="J14" i="3"/>
  <c r="K14" i="3"/>
  <c r="L14" i="3"/>
  <c r="M14" i="3"/>
  <c r="N14" i="3"/>
  <c r="G27" i="3"/>
  <c r="H27" i="3"/>
  <c r="I27" i="3"/>
  <c r="J27" i="3"/>
  <c r="K27" i="3"/>
  <c r="L27" i="3"/>
  <c r="M27" i="3"/>
  <c r="N27" i="3"/>
  <c r="G29" i="3"/>
  <c r="H29" i="3"/>
  <c r="I29" i="3"/>
  <c r="J29" i="3"/>
  <c r="K29" i="3"/>
  <c r="L29" i="3"/>
  <c r="M29" i="3"/>
  <c r="N29" i="3"/>
  <c r="G43" i="3"/>
  <c r="H43" i="3"/>
  <c r="I43" i="3"/>
  <c r="J43" i="3"/>
  <c r="K43" i="3"/>
  <c r="L43" i="3"/>
  <c r="M43" i="3"/>
  <c r="N43" i="3"/>
  <c r="G48" i="3"/>
  <c r="H48" i="3"/>
  <c r="I48" i="3"/>
  <c r="J48" i="3"/>
  <c r="K48" i="3"/>
  <c r="L48" i="3"/>
  <c r="M48" i="3"/>
  <c r="N48" i="3"/>
  <c r="G40" i="3"/>
  <c r="H40" i="3"/>
  <c r="I40" i="3"/>
  <c r="J40" i="3"/>
  <c r="K40" i="3"/>
  <c r="L40" i="3"/>
  <c r="M40" i="3"/>
  <c r="N40" i="3"/>
  <c r="G54" i="3"/>
  <c r="H54" i="3"/>
  <c r="I54" i="3"/>
  <c r="J54" i="3"/>
  <c r="K54" i="3"/>
  <c r="L54" i="3"/>
  <c r="M54" i="3"/>
  <c r="N54" i="3"/>
  <c r="G57" i="3"/>
  <c r="H57" i="3"/>
  <c r="I57" i="3"/>
  <c r="J57" i="3"/>
  <c r="K57" i="3"/>
  <c r="L57" i="3"/>
  <c r="M57" i="3"/>
  <c r="N57" i="3"/>
  <c r="G35" i="3"/>
  <c r="H35" i="3"/>
  <c r="I35" i="3"/>
  <c r="J35" i="3"/>
  <c r="K35" i="3"/>
  <c r="L35" i="3"/>
  <c r="M35" i="3"/>
  <c r="N35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58" i="3"/>
  <c r="H58" i="3"/>
  <c r="I58" i="3"/>
  <c r="J58" i="3"/>
  <c r="K58" i="3"/>
  <c r="L58" i="3"/>
  <c r="M58" i="3"/>
  <c r="N58" i="3"/>
  <c r="G55" i="3"/>
  <c r="H55" i="3"/>
  <c r="I55" i="3"/>
  <c r="J55" i="3"/>
  <c r="K55" i="3"/>
  <c r="L55" i="3"/>
  <c r="M55" i="3"/>
  <c r="N55" i="3"/>
  <c r="G23" i="3"/>
  <c r="H23" i="3"/>
  <c r="I23" i="3"/>
  <c r="J23" i="3"/>
  <c r="K23" i="3"/>
  <c r="L23" i="3"/>
  <c r="M23" i="3"/>
  <c r="N23" i="3"/>
  <c r="G21" i="3"/>
  <c r="H21" i="3"/>
  <c r="I21" i="3"/>
  <c r="J21" i="3"/>
  <c r="K21" i="3"/>
  <c r="L21" i="3"/>
  <c r="M21" i="3"/>
  <c r="N21" i="3"/>
  <c r="G16" i="3"/>
  <c r="H16" i="3"/>
  <c r="I16" i="3"/>
  <c r="J16" i="3"/>
  <c r="K16" i="3"/>
  <c r="L16" i="3"/>
  <c r="M16" i="3"/>
  <c r="N16" i="3"/>
  <c r="G34" i="3"/>
  <c r="H34" i="3"/>
  <c r="I34" i="3"/>
  <c r="J34" i="3"/>
  <c r="K34" i="3"/>
  <c r="L34" i="3"/>
  <c r="M34" i="3"/>
  <c r="N34" i="3"/>
  <c r="G53" i="3"/>
  <c r="H53" i="3"/>
  <c r="I53" i="3"/>
  <c r="J53" i="3"/>
  <c r="K53" i="3"/>
  <c r="L53" i="3"/>
  <c r="M53" i="3"/>
  <c r="N53" i="3"/>
  <c r="G9" i="3"/>
  <c r="H9" i="3"/>
  <c r="I9" i="3"/>
  <c r="J9" i="3"/>
  <c r="K9" i="3"/>
  <c r="L9" i="3"/>
  <c r="M9" i="3"/>
  <c r="N9" i="3"/>
  <c r="G44" i="3"/>
  <c r="H44" i="3"/>
  <c r="I44" i="3"/>
  <c r="J44" i="3"/>
  <c r="K44" i="3"/>
  <c r="L44" i="3"/>
  <c r="M44" i="3"/>
  <c r="N44" i="3"/>
  <c r="G50" i="3"/>
  <c r="H50" i="3"/>
  <c r="I50" i="3"/>
  <c r="J50" i="3"/>
  <c r="K50" i="3"/>
  <c r="L50" i="3"/>
  <c r="M50" i="3"/>
  <c r="N50" i="3"/>
  <c r="G42" i="3"/>
  <c r="H42" i="3"/>
  <c r="I42" i="3"/>
  <c r="J42" i="3"/>
  <c r="K42" i="3"/>
  <c r="L42" i="3"/>
  <c r="M42" i="3"/>
  <c r="N42" i="3"/>
  <c r="G6" i="3"/>
  <c r="H6" i="3"/>
  <c r="I6" i="3"/>
  <c r="J6" i="3"/>
  <c r="K6" i="3"/>
  <c r="L6" i="3"/>
  <c r="M6" i="3"/>
  <c r="N6" i="3"/>
  <c r="G62" i="3"/>
  <c r="H62" i="3"/>
  <c r="I62" i="3"/>
  <c r="J62" i="3"/>
  <c r="K62" i="3"/>
  <c r="L62" i="3"/>
  <c r="M62" i="3"/>
  <c r="N62" i="3"/>
  <c r="G28" i="3"/>
  <c r="H28" i="3"/>
  <c r="I28" i="3"/>
  <c r="J28" i="3"/>
  <c r="K28" i="3"/>
  <c r="L28" i="3"/>
  <c r="M28" i="3"/>
  <c r="N28" i="3"/>
  <c r="G36" i="3"/>
  <c r="H36" i="3"/>
  <c r="I36" i="3"/>
  <c r="J36" i="3"/>
  <c r="K36" i="3"/>
  <c r="L36" i="3"/>
  <c r="M36" i="3"/>
  <c r="N36" i="3"/>
  <c r="K2" i="3"/>
  <c r="M2" i="3"/>
</calcChain>
</file>

<file path=xl/sharedStrings.xml><?xml version="1.0" encoding="utf-8"?>
<sst xmlns="http://schemas.openxmlformats.org/spreadsheetml/2006/main" count="112" uniqueCount="76">
  <si>
    <t>Recommendation Date</t>
  </si>
  <si>
    <t>Owner Account</t>
  </si>
  <si>
    <t>Instance Type</t>
  </si>
  <si>
    <t>Size Flexible Recommendation</t>
  </si>
  <si>
    <t>Max hourly usage in Historical Period</t>
  </si>
  <si>
    <t>Min hourly usage in Historical Period</t>
  </si>
  <si>
    <t>Average hourly usage in Historical Period</t>
  </si>
  <si>
    <t>Max hourly normalized unit usage in Historical Period</t>
  </si>
  <si>
    <t>Min hourly normalized unit usage in Historical Period</t>
  </si>
  <si>
    <t>Average hourly normalized unit usage in Historical Period</t>
  </si>
  <si>
    <t>Projected RI Utilization</t>
  </si>
  <si>
    <t>Location</t>
  </si>
  <si>
    <t>OS</t>
  </si>
  <si>
    <t>Tenancy</t>
  </si>
  <si>
    <t>Offering Class</t>
  </si>
  <si>
    <t>Term</t>
  </si>
  <si>
    <t>Payment Option</t>
  </si>
  <si>
    <t>Upfront Cost</t>
  </si>
  <si>
    <t>Recurring Monthly Cost</t>
  </si>
  <si>
    <t>Recommended Instance Quantity Purchase</t>
  </si>
  <si>
    <t>Recommended Normalized Unit Quantity Purchase</t>
  </si>
  <si>
    <t>Estimated Monthly Savings</t>
  </si>
  <si>
    <t>Break Even Months</t>
  </si>
  <si>
    <t>2020-06-04T17:59:13Z</t>
  </si>
  <si>
    <t>r5.24xlarge</t>
  </si>
  <si>
    <t>Asia Pacific (Sydney)</t>
  </si>
  <si>
    <t>Red Hat Enterprise Linux</t>
  </si>
  <si>
    <t>Shared</t>
  </si>
  <si>
    <t>Standard</t>
  </si>
  <si>
    <t>All_Upfront</t>
  </si>
  <si>
    <t>Windows (Amazon VPC)</t>
  </si>
  <si>
    <t>r5.2xlarge</t>
  </si>
  <si>
    <t>t3.large</t>
  </si>
  <si>
    <t>i3.large</t>
  </si>
  <si>
    <t>Linux/UNIX</t>
  </si>
  <si>
    <t>Dedicated</t>
  </si>
  <si>
    <t>r5.4xlarge</t>
  </si>
  <si>
    <t>t3a.medium</t>
  </si>
  <si>
    <t>instance</t>
  </si>
  <si>
    <t>region</t>
  </si>
  <si>
    <t>os</t>
  </si>
  <si>
    <t>tenancy</t>
  </si>
  <si>
    <t>commitcode</t>
  </si>
  <si>
    <t>odrate</t>
  </si>
  <si>
    <t>sprate</t>
  </si>
  <si>
    <t>% Saving</t>
  </si>
  <si>
    <t>lookup</t>
  </si>
  <si>
    <t>ap-southeast-2</t>
  </si>
  <si>
    <t>Windows</t>
  </si>
  <si>
    <t>m3.2xlarge</t>
  </si>
  <si>
    <t>i3en.3xlarge</t>
  </si>
  <si>
    <t>1N</t>
  </si>
  <si>
    <t>Normalised</t>
  </si>
  <si>
    <t>Lookup</t>
  </si>
  <si>
    <t>Recommended</t>
  </si>
  <si>
    <t>Lookup Code</t>
  </si>
  <si>
    <t>1N Rate</t>
  </si>
  <si>
    <t>1N Saving</t>
  </si>
  <si>
    <t>1A Rate</t>
  </si>
  <si>
    <t>1A Saving</t>
  </si>
  <si>
    <t>3N Rate</t>
  </si>
  <si>
    <t>3N Saving</t>
  </si>
  <si>
    <t>3A Rate</t>
  </si>
  <si>
    <t>3A Saving</t>
  </si>
  <si>
    <t>regioncode</t>
  </si>
  <si>
    <t>m3.2xlarge-Asia Pacific (Sydney)-Windows-Shared-1N</t>
  </si>
  <si>
    <t>r5.4xlarge-Asia Pacific (Sydney)-Windows-Shared-1N</t>
  </si>
  <si>
    <t>i3en.3xlarge-Asia Pacific (Sydney)-Windows-Shared-1N</t>
  </si>
  <si>
    <t>t3a.medium-Asia Pacific (Sydney)-Windows-Shared-1N</t>
  </si>
  <si>
    <t>1. Input raw Reserved Instance recommandation CSV to InputRI</t>
  </si>
  <si>
    <t>2. Input generated Savings Plans data to InputSP</t>
  </si>
  <si>
    <t>3. View Output, sort with desired Savings column</t>
  </si>
  <si>
    <t>1P Rate</t>
  </si>
  <si>
    <t>1P Saving</t>
  </si>
  <si>
    <t>3P Rate</t>
  </si>
  <si>
    <t>3P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</si>
</sst>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"/>
    <numFmt numFmtId="165" formatCode="_-[$$-C09]* #,##0.00_-;\-[$$-C09]* #,##0.00_-;_-[$$-C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0" xfId="0" applyBorder="1"/>
    <xf numFmtId="165" fontId="16" fillId="33" borderId="10" xfId="0" applyNumberFormat="1" applyFont="1" applyFill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34" borderId="10" xfId="0" applyNumberFormat="1" applyFont="1" applyFill="1" applyBorder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B5E9-2C8B-4C9B-8364-34336EE504F3}">
  <dimension ref="B4:B6"/>
  <sheetViews>
    <sheetView workbookViewId="0">
      <selection activeCell="H19" sqref="H19"/>
    </sheetView>
  </sheetViews>
  <sheetFormatPr defaultRowHeight="15" x14ac:dyDescent="0.25"/>
  <cols>
    <col min="1" max="16384" width="9.140625" style="15"/>
  </cols>
  <sheetData>
    <row r="4" spans="2:2" ht="15.75" x14ac:dyDescent="0.25">
      <c r="B4" s="16" t="s">
        <v>69</v>
      </c>
    </row>
    <row r="5" spans="2:2" ht="15.75" x14ac:dyDescent="0.25">
      <c r="B5" s="16" t="s">
        <v>70</v>
      </c>
    </row>
    <row r="6" spans="2:2" ht="15.75" x14ac:dyDescent="0.25">
      <c r="B6" s="16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D26" sqref="D26"/>
    </sheetView>
  </sheetViews>
  <sheetFormatPr defaultRowHeight="15" x14ac:dyDescent="0.25"/>
  <cols>
    <col min="2" max="2" width="11" bestFit="1" customWidth="1"/>
    <col min="11" max="11" width="17" customWidth="1"/>
    <col min="12" max="12" width="19.42578125" bestFit="1" customWidth="1"/>
    <col min="13" max="13" width="23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>
        <v>1234567890</v>
      </c>
      <c r="C2" t="s">
        <v>24</v>
      </c>
      <c r="D2" t="b">
        <v>0</v>
      </c>
      <c r="E2">
        <v>10</v>
      </c>
      <c r="F2">
        <v>6</v>
      </c>
      <c r="G2">
        <v>8</v>
      </c>
      <c r="H2">
        <v>50</v>
      </c>
      <c r="I2">
        <v>0</v>
      </c>
      <c r="J2">
        <v>400</v>
      </c>
      <c r="K2">
        <v>95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 t="s">
        <v>29</v>
      </c>
      <c r="R2">
        <v>10000</v>
      </c>
      <c r="S2">
        <v>0</v>
      </c>
      <c r="T2">
        <v>5</v>
      </c>
      <c r="U2">
        <v>10</v>
      </c>
      <c r="V2">
        <v>500</v>
      </c>
      <c r="W2">
        <v>6</v>
      </c>
    </row>
    <row r="3" spans="1:23" x14ac:dyDescent="0.25">
      <c r="A3" t="s">
        <v>23</v>
      </c>
      <c r="B3">
        <v>1234567890</v>
      </c>
      <c r="C3" t="s">
        <v>32</v>
      </c>
      <c r="D3" t="b">
        <v>0</v>
      </c>
      <c r="E3">
        <v>10</v>
      </c>
      <c r="F3">
        <v>6</v>
      </c>
      <c r="G3">
        <v>8</v>
      </c>
      <c r="H3">
        <v>50</v>
      </c>
      <c r="I3">
        <v>0</v>
      </c>
      <c r="J3">
        <v>400</v>
      </c>
      <c r="K3">
        <v>95</v>
      </c>
      <c r="L3" t="s">
        <v>25</v>
      </c>
      <c r="M3" t="s">
        <v>30</v>
      </c>
      <c r="N3" t="s">
        <v>27</v>
      </c>
      <c r="O3" t="s">
        <v>28</v>
      </c>
      <c r="P3">
        <v>1</v>
      </c>
      <c r="Q3" t="s">
        <v>29</v>
      </c>
      <c r="R3">
        <v>10000</v>
      </c>
      <c r="S3">
        <v>0</v>
      </c>
      <c r="T3">
        <v>5</v>
      </c>
      <c r="U3">
        <v>10</v>
      </c>
      <c r="V3">
        <v>500</v>
      </c>
      <c r="W3">
        <v>6</v>
      </c>
    </row>
    <row r="4" spans="1:23" x14ac:dyDescent="0.25">
      <c r="A4" t="s">
        <v>23</v>
      </c>
      <c r="B4">
        <v>1234567890</v>
      </c>
      <c r="C4" t="s">
        <v>33</v>
      </c>
      <c r="D4" t="b">
        <v>1</v>
      </c>
      <c r="E4">
        <v>10</v>
      </c>
      <c r="F4">
        <v>6</v>
      </c>
      <c r="G4">
        <v>8</v>
      </c>
      <c r="H4">
        <v>50</v>
      </c>
      <c r="I4">
        <v>0</v>
      </c>
      <c r="J4">
        <v>400</v>
      </c>
      <c r="K4">
        <v>95</v>
      </c>
      <c r="L4" t="s">
        <v>25</v>
      </c>
      <c r="M4" t="s">
        <v>34</v>
      </c>
      <c r="N4" t="s">
        <v>27</v>
      </c>
      <c r="O4" t="s">
        <v>28</v>
      </c>
      <c r="P4">
        <v>1</v>
      </c>
      <c r="Q4" t="s">
        <v>29</v>
      </c>
      <c r="R4">
        <v>10000</v>
      </c>
      <c r="S4">
        <v>0</v>
      </c>
      <c r="T4">
        <v>5</v>
      </c>
      <c r="U4">
        <v>10</v>
      </c>
      <c r="V4">
        <v>500</v>
      </c>
      <c r="W4">
        <v>6</v>
      </c>
    </row>
    <row r="5" spans="1:23" x14ac:dyDescent="0.25">
      <c r="A5" t="s">
        <v>23</v>
      </c>
      <c r="B5">
        <v>1234567890</v>
      </c>
      <c r="C5" t="s">
        <v>31</v>
      </c>
      <c r="D5" t="b">
        <v>0</v>
      </c>
      <c r="E5">
        <v>10</v>
      </c>
      <c r="F5">
        <v>6</v>
      </c>
      <c r="G5">
        <v>8</v>
      </c>
      <c r="H5">
        <v>50</v>
      </c>
      <c r="I5">
        <v>0</v>
      </c>
      <c r="J5">
        <v>400</v>
      </c>
      <c r="K5">
        <v>95</v>
      </c>
      <c r="L5" t="s">
        <v>25</v>
      </c>
      <c r="M5" t="s">
        <v>30</v>
      </c>
      <c r="N5" t="s">
        <v>35</v>
      </c>
      <c r="O5" t="s">
        <v>28</v>
      </c>
      <c r="P5">
        <v>1</v>
      </c>
      <c r="Q5" t="s">
        <v>29</v>
      </c>
      <c r="R5">
        <v>10000</v>
      </c>
      <c r="S5">
        <v>0</v>
      </c>
      <c r="T5">
        <v>5</v>
      </c>
      <c r="U5">
        <v>10</v>
      </c>
      <c r="V5">
        <v>500</v>
      </c>
      <c r="W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65"/>
  <sheetViews>
    <sheetView workbookViewId="0">
      <selection activeCell="E35" sqref="E35"/>
    </sheetView>
  </sheetViews>
  <sheetFormatPr defaultRowHeight="15" x14ac:dyDescent="0.25"/>
  <cols>
    <col min="1" max="10" width="9.42578125" customWidth="1"/>
  </cols>
  <sheetData>
    <row r="1" spans="1:10" x14ac:dyDescent="0.25">
      <c r="A1" s="1" t="s">
        <v>38</v>
      </c>
      <c r="B1" s="1" t="s">
        <v>39</v>
      </c>
      <c r="C1" s="1" t="s">
        <v>64</v>
      </c>
      <c r="D1" s="1" t="s">
        <v>40</v>
      </c>
      <c r="E1" s="1" t="s">
        <v>41</v>
      </c>
      <c r="F1" s="1" t="s">
        <v>42</v>
      </c>
      <c r="G1" s="1" t="s">
        <v>46</v>
      </c>
      <c r="H1" s="1" t="s">
        <v>43</v>
      </c>
      <c r="I1" s="1" t="s">
        <v>44</v>
      </c>
      <c r="J1" s="1" t="s">
        <v>45</v>
      </c>
    </row>
    <row r="2" spans="1:10" x14ac:dyDescent="0.25">
      <c r="A2" t="s">
        <v>49</v>
      </c>
      <c r="B2" t="s">
        <v>25</v>
      </c>
      <c r="C2" t="s">
        <v>47</v>
      </c>
      <c r="D2" t="s">
        <v>48</v>
      </c>
      <c r="E2" t="s">
        <v>27</v>
      </c>
      <c r="F2" t="s">
        <v>51</v>
      </c>
      <c r="G2" t="s">
        <v>65</v>
      </c>
      <c r="H2" s="2">
        <v>1.2490000000000001</v>
      </c>
      <c r="I2" s="2">
        <v>0.90500000000000003</v>
      </c>
      <c r="J2">
        <v>27.54</v>
      </c>
    </row>
    <row r="3" spans="1:10" x14ac:dyDescent="0.25">
      <c r="A3" t="s">
        <v>36</v>
      </c>
      <c r="B3" t="s">
        <v>25</v>
      </c>
      <c r="C3" t="s">
        <v>47</v>
      </c>
      <c r="D3" t="s">
        <v>48</v>
      </c>
      <c r="E3" t="s">
        <v>27</v>
      </c>
      <c r="F3" t="s">
        <v>51</v>
      </c>
      <c r="G3" t="s">
        <v>66</v>
      </c>
      <c r="H3" s="2">
        <v>1.944</v>
      </c>
      <c r="I3" s="2">
        <v>1.611</v>
      </c>
      <c r="J3">
        <v>17.13</v>
      </c>
    </row>
    <row r="4" spans="1:10" x14ac:dyDescent="0.25">
      <c r="A4" t="s">
        <v>50</v>
      </c>
      <c r="B4" t="s">
        <v>25</v>
      </c>
      <c r="C4" t="s">
        <v>47</v>
      </c>
      <c r="D4" t="s">
        <v>48</v>
      </c>
      <c r="E4" t="s">
        <v>27</v>
      </c>
      <c r="F4" t="s">
        <v>51</v>
      </c>
      <c r="G4" t="s">
        <v>67</v>
      </c>
      <c r="H4" s="2">
        <v>2.1779999999999999</v>
      </c>
      <c r="I4" s="2">
        <v>1.8320000000000001</v>
      </c>
      <c r="J4">
        <v>15.89</v>
      </c>
    </row>
    <row r="5" spans="1:10" x14ac:dyDescent="0.25">
      <c r="A5" t="s">
        <v>37</v>
      </c>
      <c r="B5" t="s">
        <v>25</v>
      </c>
      <c r="C5" t="s">
        <v>47</v>
      </c>
      <c r="D5" t="s">
        <v>48</v>
      </c>
      <c r="E5" t="s">
        <v>27</v>
      </c>
      <c r="F5" t="s">
        <v>51</v>
      </c>
      <c r="G5" t="s">
        <v>68</v>
      </c>
      <c r="H5" s="2">
        <v>6.59E-2</v>
      </c>
      <c r="I5" s="2">
        <v>5.5500000000000001E-2</v>
      </c>
      <c r="J5">
        <v>15.78</v>
      </c>
    </row>
    <row r="6" spans="1:10" x14ac:dyDescent="0.25">
      <c r="H6" s="2"/>
      <c r="I6" s="2"/>
    </row>
    <row r="7" spans="1:10" x14ac:dyDescent="0.25">
      <c r="H7" s="2"/>
      <c r="I7" s="2"/>
    </row>
    <row r="8" spans="1:10" x14ac:dyDescent="0.25">
      <c r="H8" s="2"/>
      <c r="I8" s="2"/>
    </row>
    <row r="9" spans="1:10" x14ac:dyDescent="0.25">
      <c r="H9" s="2"/>
      <c r="I9" s="2"/>
    </row>
    <row r="10" spans="1:10" x14ac:dyDescent="0.25">
      <c r="H10" s="2"/>
      <c r="I10" s="2"/>
    </row>
    <row r="11" spans="1:10" x14ac:dyDescent="0.25">
      <c r="H11" s="2"/>
      <c r="I11" s="2"/>
    </row>
    <row r="12" spans="1:10" x14ac:dyDescent="0.25">
      <c r="H12" s="2"/>
      <c r="I12" s="2"/>
    </row>
    <row r="13" spans="1:10" x14ac:dyDescent="0.25">
      <c r="H13" s="2"/>
      <c r="I13" s="2"/>
    </row>
    <row r="14" spans="1:10" x14ac:dyDescent="0.25">
      <c r="H14" s="2"/>
      <c r="I14" s="2"/>
    </row>
    <row r="15" spans="1:10" x14ac:dyDescent="0.25">
      <c r="H15" s="2"/>
      <c r="I15" s="2"/>
    </row>
    <row r="16" spans="1:10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  <row r="336" spans="8:9" x14ac:dyDescent="0.25">
      <c r="H336" s="2"/>
      <c r="I336" s="2"/>
    </row>
    <row r="337" spans="8:9" x14ac:dyDescent="0.25">
      <c r="H337" s="2"/>
      <c r="I337" s="2"/>
    </row>
    <row r="338" spans="8:9" x14ac:dyDescent="0.25">
      <c r="H338" s="2"/>
      <c r="I338" s="2"/>
    </row>
    <row r="339" spans="8:9" x14ac:dyDescent="0.25">
      <c r="H339" s="2"/>
      <c r="I339" s="2"/>
    </row>
    <row r="340" spans="8:9" x14ac:dyDescent="0.25">
      <c r="H340" s="2"/>
      <c r="I340" s="2"/>
    </row>
    <row r="341" spans="8:9" x14ac:dyDescent="0.25">
      <c r="H341" s="2"/>
      <c r="I341" s="2"/>
    </row>
    <row r="342" spans="8:9" x14ac:dyDescent="0.25">
      <c r="H342" s="2"/>
      <c r="I342" s="2"/>
    </row>
    <row r="343" spans="8:9" x14ac:dyDescent="0.25">
      <c r="H343" s="2"/>
      <c r="I343" s="2"/>
    </row>
    <row r="344" spans="8:9" x14ac:dyDescent="0.25">
      <c r="H344" s="2"/>
      <c r="I344" s="2"/>
    </row>
    <row r="345" spans="8:9" x14ac:dyDescent="0.25">
      <c r="H345" s="2"/>
      <c r="I345" s="2"/>
    </row>
    <row r="346" spans="8:9" x14ac:dyDescent="0.25">
      <c r="H346" s="2"/>
      <c r="I346" s="2"/>
    </row>
    <row r="347" spans="8:9" x14ac:dyDescent="0.25">
      <c r="H347" s="2"/>
      <c r="I347" s="2"/>
    </row>
    <row r="348" spans="8:9" x14ac:dyDescent="0.25">
      <c r="H348" s="2"/>
      <c r="I348" s="2"/>
    </row>
    <row r="349" spans="8:9" x14ac:dyDescent="0.25">
      <c r="H349" s="2"/>
      <c r="I349" s="2"/>
    </row>
    <row r="350" spans="8:9" x14ac:dyDescent="0.25">
      <c r="H350" s="2"/>
      <c r="I350" s="2"/>
    </row>
    <row r="351" spans="8:9" x14ac:dyDescent="0.25">
      <c r="H351" s="2"/>
      <c r="I351" s="2"/>
    </row>
    <row r="352" spans="8:9" x14ac:dyDescent="0.25">
      <c r="H352" s="2"/>
      <c r="I352" s="2"/>
    </row>
    <row r="353" spans="8:9" x14ac:dyDescent="0.25">
      <c r="H353" s="2"/>
      <c r="I353" s="2"/>
    </row>
    <row r="354" spans="8:9" x14ac:dyDescent="0.25">
      <c r="H354" s="2"/>
      <c r="I354" s="2"/>
    </row>
    <row r="355" spans="8:9" x14ac:dyDescent="0.25">
      <c r="H355" s="2"/>
      <c r="I355" s="2"/>
    </row>
    <row r="356" spans="8:9" x14ac:dyDescent="0.25">
      <c r="H356" s="2"/>
      <c r="I356" s="2"/>
    </row>
    <row r="357" spans="8:9" x14ac:dyDescent="0.25">
      <c r="H357" s="2"/>
      <c r="I357" s="2"/>
    </row>
    <row r="358" spans="8:9" x14ac:dyDescent="0.25">
      <c r="H358" s="2"/>
      <c r="I358" s="2"/>
    </row>
    <row r="359" spans="8:9" x14ac:dyDescent="0.25">
      <c r="H359" s="2"/>
      <c r="I359" s="2"/>
    </row>
    <row r="360" spans="8:9" x14ac:dyDescent="0.25">
      <c r="H360" s="2"/>
      <c r="I360" s="2"/>
    </row>
    <row r="361" spans="8:9" x14ac:dyDescent="0.25">
      <c r="H361" s="2"/>
      <c r="I361" s="2"/>
    </row>
    <row r="362" spans="8:9" x14ac:dyDescent="0.25">
      <c r="H362" s="2"/>
      <c r="I362" s="2"/>
    </row>
    <row r="363" spans="8:9" x14ac:dyDescent="0.25">
      <c r="H363" s="2"/>
      <c r="I363" s="2"/>
    </row>
    <row r="364" spans="8:9" x14ac:dyDescent="0.25">
      <c r="H364" s="2"/>
      <c r="I364" s="2"/>
    </row>
    <row r="365" spans="8:9" x14ac:dyDescent="0.25">
      <c r="H365" s="2"/>
      <c r="I365" s="2"/>
    </row>
    <row r="366" spans="8:9" x14ac:dyDescent="0.25">
      <c r="H366" s="2"/>
      <c r="I366" s="2"/>
    </row>
    <row r="367" spans="8:9" x14ac:dyDescent="0.25">
      <c r="H367" s="2"/>
      <c r="I367" s="2"/>
    </row>
    <row r="368" spans="8:9" x14ac:dyDescent="0.25">
      <c r="H368" s="2"/>
      <c r="I368" s="2"/>
    </row>
    <row r="369" spans="8:9" x14ac:dyDescent="0.25">
      <c r="H369" s="2"/>
      <c r="I369" s="2"/>
    </row>
    <row r="370" spans="8:9" x14ac:dyDescent="0.25">
      <c r="H370" s="2"/>
      <c r="I370" s="2"/>
    </row>
    <row r="371" spans="8:9" x14ac:dyDescent="0.25">
      <c r="H371" s="2"/>
      <c r="I371" s="2"/>
    </row>
    <row r="372" spans="8:9" x14ac:dyDescent="0.25">
      <c r="H372" s="2"/>
      <c r="I372" s="2"/>
    </row>
    <row r="373" spans="8:9" x14ac:dyDescent="0.25">
      <c r="H373" s="2"/>
      <c r="I373" s="2"/>
    </row>
    <row r="374" spans="8:9" x14ac:dyDescent="0.25">
      <c r="H374" s="2"/>
      <c r="I374" s="2"/>
    </row>
    <row r="375" spans="8:9" x14ac:dyDescent="0.25">
      <c r="H375" s="2"/>
      <c r="I375" s="2"/>
    </row>
    <row r="376" spans="8:9" x14ac:dyDescent="0.25">
      <c r="H376" s="2"/>
      <c r="I376" s="2"/>
    </row>
    <row r="377" spans="8:9" x14ac:dyDescent="0.25">
      <c r="H377" s="2"/>
      <c r="I377" s="2"/>
    </row>
    <row r="378" spans="8:9" x14ac:dyDescent="0.25">
      <c r="H378" s="2"/>
      <c r="I378" s="2"/>
    </row>
    <row r="379" spans="8:9" x14ac:dyDescent="0.25">
      <c r="H379" s="2"/>
      <c r="I379" s="2"/>
    </row>
    <row r="380" spans="8:9" x14ac:dyDescent="0.25">
      <c r="H380" s="2"/>
      <c r="I380" s="2"/>
    </row>
    <row r="381" spans="8:9" x14ac:dyDescent="0.25">
      <c r="H381" s="2"/>
      <c r="I381" s="2"/>
    </row>
    <row r="382" spans="8:9" x14ac:dyDescent="0.25">
      <c r="H382" s="2"/>
      <c r="I382" s="2"/>
    </row>
    <row r="383" spans="8:9" x14ac:dyDescent="0.25">
      <c r="H383" s="2"/>
      <c r="I383" s="2"/>
    </row>
    <row r="384" spans="8:9" x14ac:dyDescent="0.25">
      <c r="H384" s="2"/>
      <c r="I384" s="2"/>
    </row>
    <row r="385" spans="8:9" x14ac:dyDescent="0.25">
      <c r="H385" s="2"/>
      <c r="I385" s="2"/>
    </row>
    <row r="386" spans="8:9" x14ac:dyDescent="0.25">
      <c r="H386" s="2"/>
      <c r="I386" s="2"/>
    </row>
    <row r="387" spans="8:9" x14ac:dyDescent="0.25">
      <c r="H387" s="2"/>
      <c r="I387" s="2"/>
    </row>
    <row r="388" spans="8:9" x14ac:dyDescent="0.25">
      <c r="H388" s="2"/>
      <c r="I388" s="2"/>
    </row>
    <row r="389" spans="8:9" x14ac:dyDescent="0.25">
      <c r="H389" s="2"/>
      <c r="I389" s="2"/>
    </row>
    <row r="390" spans="8:9" x14ac:dyDescent="0.25">
      <c r="H390" s="2"/>
      <c r="I390" s="2"/>
    </row>
    <row r="391" spans="8:9" x14ac:dyDescent="0.25">
      <c r="H391" s="2"/>
      <c r="I391" s="2"/>
    </row>
    <row r="392" spans="8:9" x14ac:dyDescent="0.25">
      <c r="H392" s="2"/>
      <c r="I392" s="2"/>
    </row>
    <row r="393" spans="8:9" x14ac:dyDescent="0.25">
      <c r="H393" s="2"/>
      <c r="I393" s="2"/>
    </row>
    <row r="394" spans="8:9" x14ac:dyDescent="0.25">
      <c r="H394" s="2"/>
      <c r="I394" s="2"/>
    </row>
    <row r="395" spans="8:9" x14ac:dyDescent="0.25">
      <c r="H395" s="2"/>
      <c r="I395" s="2"/>
    </row>
    <row r="396" spans="8:9" x14ac:dyDescent="0.25">
      <c r="H396" s="2"/>
      <c r="I396" s="2"/>
    </row>
    <row r="397" spans="8:9" x14ac:dyDescent="0.25">
      <c r="H397" s="2"/>
      <c r="I397" s="2"/>
    </row>
    <row r="398" spans="8:9" x14ac:dyDescent="0.25">
      <c r="H398" s="2"/>
      <c r="I398" s="2"/>
    </row>
    <row r="399" spans="8:9" x14ac:dyDescent="0.25">
      <c r="H399" s="2"/>
      <c r="I399" s="2"/>
    </row>
    <row r="400" spans="8:9" x14ac:dyDescent="0.25">
      <c r="H400" s="2"/>
      <c r="I400" s="2"/>
    </row>
    <row r="401" spans="8:9" x14ac:dyDescent="0.25">
      <c r="H401" s="2"/>
      <c r="I401" s="2"/>
    </row>
    <row r="402" spans="8:9" x14ac:dyDescent="0.25">
      <c r="H402" s="2"/>
      <c r="I402" s="2"/>
    </row>
    <row r="403" spans="8:9" x14ac:dyDescent="0.25">
      <c r="H403" s="2"/>
      <c r="I403" s="2"/>
    </row>
    <row r="404" spans="8:9" x14ac:dyDescent="0.25">
      <c r="H404" s="2"/>
      <c r="I404" s="2"/>
    </row>
    <row r="405" spans="8:9" x14ac:dyDescent="0.25">
      <c r="H405" s="2"/>
      <c r="I405" s="2"/>
    </row>
    <row r="406" spans="8:9" x14ac:dyDescent="0.25">
      <c r="H406" s="2"/>
      <c r="I406" s="2"/>
    </row>
    <row r="407" spans="8:9" x14ac:dyDescent="0.25">
      <c r="H407" s="2"/>
      <c r="I407" s="2"/>
    </row>
    <row r="408" spans="8:9" x14ac:dyDescent="0.25">
      <c r="H408" s="2"/>
      <c r="I408" s="2"/>
    </row>
    <row r="409" spans="8:9" x14ac:dyDescent="0.25">
      <c r="H409" s="2"/>
      <c r="I409" s="2"/>
    </row>
    <row r="410" spans="8:9" x14ac:dyDescent="0.25">
      <c r="H410" s="2"/>
      <c r="I410" s="2"/>
    </row>
    <row r="411" spans="8:9" x14ac:dyDescent="0.25">
      <c r="H411" s="2"/>
      <c r="I411" s="2"/>
    </row>
    <row r="412" spans="8:9" x14ac:dyDescent="0.25">
      <c r="H412" s="2"/>
      <c r="I412" s="2"/>
    </row>
    <row r="413" spans="8:9" x14ac:dyDescent="0.25">
      <c r="H413" s="2"/>
      <c r="I413" s="2"/>
    </row>
    <row r="414" spans="8:9" x14ac:dyDescent="0.25">
      <c r="H414" s="2"/>
      <c r="I414" s="2"/>
    </row>
    <row r="415" spans="8:9" x14ac:dyDescent="0.25">
      <c r="H415" s="2"/>
      <c r="I415" s="2"/>
    </row>
    <row r="416" spans="8:9" x14ac:dyDescent="0.25">
      <c r="H416" s="2"/>
      <c r="I416" s="2"/>
    </row>
    <row r="417" spans="8:9" x14ac:dyDescent="0.25">
      <c r="H417" s="2"/>
      <c r="I417" s="2"/>
    </row>
    <row r="418" spans="8:9" x14ac:dyDescent="0.25">
      <c r="H418" s="2"/>
      <c r="I418" s="2"/>
    </row>
    <row r="419" spans="8:9" x14ac:dyDescent="0.25">
      <c r="H419" s="2"/>
      <c r="I419" s="2"/>
    </row>
    <row r="420" spans="8:9" x14ac:dyDescent="0.25">
      <c r="H420" s="2"/>
      <c r="I420" s="2"/>
    </row>
    <row r="421" spans="8:9" x14ac:dyDescent="0.25">
      <c r="H421" s="2"/>
      <c r="I421" s="2"/>
    </row>
    <row r="422" spans="8:9" x14ac:dyDescent="0.25">
      <c r="H422" s="2"/>
      <c r="I422" s="2"/>
    </row>
    <row r="423" spans="8:9" x14ac:dyDescent="0.25">
      <c r="H423" s="2"/>
      <c r="I423" s="2"/>
    </row>
    <row r="424" spans="8:9" x14ac:dyDescent="0.25">
      <c r="H424" s="2"/>
      <c r="I424" s="2"/>
    </row>
    <row r="425" spans="8:9" x14ac:dyDescent="0.25">
      <c r="H425" s="2"/>
      <c r="I425" s="2"/>
    </row>
    <row r="426" spans="8:9" x14ac:dyDescent="0.25">
      <c r="H426" s="2"/>
      <c r="I426" s="2"/>
    </row>
    <row r="427" spans="8:9" x14ac:dyDescent="0.25">
      <c r="H427" s="2"/>
      <c r="I427" s="2"/>
    </row>
    <row r="428" spans="8:9" x14ac:dyDescent="0.25">
      <c r="H428" s="2"/>
      <c r="I428" s="2"/>
    </row>
    <row r="429" spans="8:9" x14ac:dyDescent="0.25">
      <c r="H429" s="2"/>
      <c r="I429" s="2"/>
    </row>
    <row r="430" spans="8:9" x14ac:dyDescent="0.25">
      <c r="H430" s="2"/>
      <c r="I430" s="2"/>
    </row>
    <row r="431" spans="8:9" x14ac:dyDescent="0.25">
      <c r="H431" s="2"/>
      <c r="I431" s="2"/>
    </row>
    <row r="432" spans="8:9" x14ac:dyDescent="0.25">
      <c r="H432" s="2"/>
      <c r="I432" s="2"/>
    </row>
    <row r="433" spans="8:9" x14ac:dyDescent="0.25">
      <c r="H433" s="2"/>
      <c r="I433" s="2"/>
    </row>
    <row r="434" spans="8:9" x14ac:dyDescent="0.25">
      <c r="H434" s="2"/>
      <c r="I434" s="2"/>
    </row>
    <row r="435" spans="8:9" x14ac:dyDescent="0.25">
      <c r="H435" s="2"/>
      <c r="I435" s="2"/>
    </row>
    <row r="436" spans="8:9" x14ac:dyDescent="0.25">
      <c r="H436" s="2"/>
      <c r="I436" s="2"/>
    </row>
    <row r="437" spans="8:9" x14ac:dyDescent="0.25">
      <c r="H437" s="2"/>
      <c r="I437" s="2"/>
    </row>
    <row r="438" spans="8:9" x14ac:dyDescent="0.25">
      <c r="H438" s="2"/>
      <c r="I438" s="2"/>
    </row>
    <row r="439" spans="8:9" x14ac:dyDescent="0.25">
      <c r="H439" s="2"/>
      <c r="I439" s="2"/>
    </row>
    <row r="440" spans="8:9" x14ac:dyDescent="0.25">
      <c r="H440" s="2"/>
      <c r="I440" s="2"/>
    </row>
    <row r="441" spans="8:9" x14ac:dyDescent="0.25">
      <c r="H441" s="2"/>
      <c r="I441" s="2"/>
    </row>
    <row r="442" spans="8:9" x14ac:dyDescent="0.25">
      <c r="H442" s="2"/>
      <c r="I442" s="2"/>
    </row>
    <row r="443" spans="8:9" x14ac:dyDescent="0.25">
      <c r="H443" s="2"/>
      <c r="I443" s="2"/>
    </row>
    <row r="444" spans="8:9" x14ac:dyDescent="0.25">
      <c r="H444" s="2"/>
      <c r="I444" s="2"/>
    </row>
    <row r="445" spans="8:9" x14ac:dyDescent="0.25">
      <c r="H445" s="2"/>
      <c r="I445" s="2"/>
    </row>
    <row r="446" spans="8:9" x14ac:dyDescent="0.25">
      <c r="H446" s="2"/>
      <c r="I446" s="2"/>
    </row>
    <row r="447" spans="8:9" x14ac:dyDescent="0.25">
      <c r="H447" s="2"/>
      <c r="I447" s="2"/>
    </row>
    <row r="448" spans="8:9" x14ac:dyDescent="0.25">
      <c r="H448" s="2"/>
      <c r="I448" s="2"/>
    </row>
    <row r="449" spans="8:9" x14ac:dyDescent="0.25">
      <c r="H449" s="2"/>
      <c r="I449" s="2"/>
    </row>
    <row r="450" spans="8:9" x14ac:dyDescent="0.25">
      <c r="H450" s="2"/>
      <c r="I450" s="2"/>
    </row>
    <row r="451" spans="8:9" x14ac:dyDescent="0.25">
      <c r="H451" s="2"/>
      <c r="I451" s="2"/>
    </row>
    <row r="452" spans="8:9" x14ac:dyDescent="0.25">
      <c r="H452" s="2"/>
      <c r="I452" s="2"/>
    </row>
    <row r="453" spans="8:9" x14ac:dyDescent="0.25">
      <c r="H453" s="2"/>
      <c r="I453" s="2"/>
    </row>
    <row r="454" spans="8:9" x14ac:dyDescent="0.25">
      <c r="H454" s="2"/>
      <c r="I454" s="2"/>
    </row>
    <row r="455" spans="8:9" x14ac:dyDescent="0.25">
      <c r="H455" s="2"/>
      <c r="I455" s="2"/>
    </row>
    <row r="456" spans="8:9" x14ac:dyDescent="0.25">
      <c r="H456" s="2"/>
      <c r="I456" s="2"/>
    </row>
    <row r="457" spans="8:9" x14ac:dyDescent="0.25">
      <c r="H457" s="2"/>
      <c r="I457" s="2"/>
    </row>
    <row r="458" spans="8:9" x14ac:dyDescent="0.25">
      <c r="H458" s="2"/>
      <c r="I458" s="2"/>
    </row>
    <row r="459" spans="8:9" x14ac:dyDescent="0.25">
      <c r="H459" s="2"/>
      <c r="I459" s="2"/>
    </row>
    <row r="460" spans="8:9" x14ac:dyDescent="0.25">
      <c r="H460" s="2"/>
      <c r="I460" s="2"/>
    </row>
    <row r="461" spans="8:9" x14ac:dyDescent="0.25">
      <c r="H461" s="2"/>
      <c r="I461" s="2"/>
    </row>
    <row r="462" spans="8:9" x14ac:dyDescent="0.25">
      <c r="H462" s="2"/>
      <c r="I462" s="2"/>
    </row>
    <row r="463" spans="8:9" x14ac:dyDescent="0.25">
      <c r="H463" s="2"/>
      <c r="I463" s="2"/>
    </row>
    <row r="464" spans="8:9" x14ac:dyDescent="0.25">
      <c r="H464" s="2"/>
      <c r="I464" s="2"/>
    </row>
    <row r="465" spans="8:9" x14ac:dyDescent="0.25">
      <c r="H465" s="2"/>
      <c r="I465" s="2"/>
    </row>
    <row r="466" spans="8:9" x14ac:dyDescent="0.25">
      <c r="H466" s="2"/>
      <c r="I466" s="2"/>
    </row>
    <row r="467" spans="8:9" x14ac:dyDescent="0.25">
      <c r="H467" s="2"/>
      <c r="I467" s="2"/>
    </row>
    <row r="468" spans="8:9" x14ac:dyDescent="0.25">
      <c r="H468" s="2"/>
      <c r="I468" s="2"/>
    </row>
    <row r="469" spans="8:9" x14ac:dyDescent="0.25">
      <c r="H469" s="2"/>
      <c r="I469" s="2"/>
    </row>
    <row r="470" spans="8:9" x14ac:dyDescent="0.25">
      <c r="H470" s="2"/>
      <c r="I470" s="2"/>
    </row>
    <row r="471" spans="8:9" x14ac:dyDescent="0.25">
      <c r="H471" s="2"/>
      <c r="I471" s="2"/>
    </row>
    <row r="472" spans="8:9" x14ac:dyDescent="0.25">
      <c r="H472" s="2"/>
      <c r="I472" s="2"/>
    </row>
    <row r="473" spans="8:9" x14ac:dyDescent="0.25">
      <c r="H473" s="2"/>
      <c r="I473" s="2"/>
    </row>
    <row r="474" spans="8:9" x14ac:dyDescent="0.25">
      <c r="H474" s="2"/>
      <c r="I474" s="2"/>
    </row>
    <row r="475" spans="8:9" x14ac:dyDescent="0.25">
      <c r="H475" s="2"/>
      <c r="I475" s="2"/>
    </row>
    <row r="476" spans="8:9" x14ac:dyDescent="0.25">
      <c r="H476" s="2"/>
      <c r="I476" s="2"/>
    </row>
    <row r="477" spans="8:9" x14ac:dyDescent="0.25">
      <c r="H477" s="2"/>
      <c r="I477" s="2"/>
    </row>
    <row r="478" spans="8:9" x14ac:dyDescent="0.25">
      <c r="H478" s="2"/>
      <c r="I478" s="2"/>
    </row>
    <row r="479" spans="8:9" x14ac:dyDescent="0.25">
      <c r="H479" s="2"/>
      <c r="I479" s="2"/>
    </row>
    <row r="480" spans="8:9" x14ac:dyDescent="0.25">
      <c r="H480" s="2"/>
      <c r="I480" s="2"/>
    </row>
    <row r="481" spans="8:9" x14ac:dyDescent="0.25">
      <c r="H481" s="2"/>
      <c r="I481" s="2"/>
    </row>
    <row r="482" spans="8:9" x14ac:dyDescent="0.25">
      <c r="H482" s="2"/>
      <c r="I482" s="2"/>
    </row>
    <row r="483" spans="8:9" x14ac:dyDescent="0.25">
      <c r="H483" s="2"/>
      <c r="I483" s="2"/>
    </row>
    <row r="484" spans="8:9" x14ac:dyDescent="0.25">
      <c r="H484" s="2"/>
      <c r="I484" s="2"/>
    </row>
    <row r="485" spans="8:9" x14ac:dyDescent="0.25">
      <c r="H485" s="2"/>
      <c r="I485" s="2"/>
    </row>
    <row r="486" spans="8:9" x14ac:dyDescent="0.25">
      <c r="H486" s="2"/>
      <c r="I486" s="2"/>
    </row>
    <row r="487" spans="8:9" x14ac:dyDescent="0.25">
      <c r="H487" s="2"/>
      <c r="I487" s="2"/>
    </row>
    <row r="488" spans="8:9" x14ac:dyDescent="0.25">
      <c r="H488" s="2"/>
      <c r="I488" s="2"/>
    </row>
    <row r="489" spans="8:9" x14ac:dyDescent="0.25">
      <c r="H489" s="2"/>
      <c r="I489" s="2"/>
    </row>
    <row r="490" spans="8:9" x14ac:dyDescent="0.25">
      <c r="H490" s="2"/>
      <c r="I490" s="2"/>
    </row>
    <row r="491" spans="8:9" x14ac:dyDescent="0.25">
      <c r="H491" s="2"/>
      <c r="I491" s="2"/>
    </row>
    <row r="492" spans="8:9" x14ac:dyDescent="0.25">
      <c r="H492" s="2"/>
      <c r="I492" s="2"/>
    </row>
    <row r="493" spans="8:9" x14ac:dyDescent="0.25">
      <c r="H493" s="2"/>
      <c r="I493" s="2"/>
    </row>
    <row r="494" spans="8:9" x14ac:dyDescent="0.25">
      <c r="H494" s="2"/>
      <c r="I494" s="2"/>
    </row>
    <row r="495" spans="8:9" x14ac:dyDescent="0.25">
      <c r="H495" s="2"/>
      <c r="I495" s="2"/>
    </row>
    <row r="496" spans="8:9" x14ac:dyDescent="0.25">
      <c r="H496" s="2"/>
      <c r="I496" s="2"/>
    </row>
    <row r="497" spans="8:9" x14ac:dyDescent="0.25">
      <c r="H497" s="2"/>
      <c r="I497" s="2"/>
    </row>
    <row r="498" spans="8:9" x14ac:dyDescent="0.25">
      <c r="H498" s="2"/>
      <c r="I498" s="2"/>
    </row>
    <row r="499" spans="8:9" x14ac:dyDescent="0.25">
      <c r="H499" s="2"/>
      <c r="I499" s="2"/>
    </row>
    <row r="500" spans="8:9" x14ac:dyDescent="0.25">
      <c r="H500" s="2"/>
      <c r="I500" s="2"/>
    </row>
    <row r="501" spans="8:9" x14ac:dyDescent="0.25">
      <c r="H501" s="2"/>
      <c r="I501" s="2"/>
    </row>
    <row r="502" spans="8:9" x14ac:dyDescent="0.25">
      <c r="H502" s="2"/>
      <c r="I502" s="2"/>
    </row>
    <row r="503" spans="8:9" x14ac:dyDescent="0.25">
      <c r="H503" s="2"/>
      <c r="I503" s="2"/>
    </row>
    <row r="504" spans="8:9" x14ac:dyDescent="0.25">
      <c r="H504" s="2"/>
      <c r="I504" s="2"/>
    </row>
    <row r="505" spans="8:9" x14ac:dyDescent="0.25">
      <c r="H505" s="2"/>
      <c r="I505" s="2"/>
    </row>
    <row r="506" spans="8:9" x14ac:dyDescent="0.25">
      <c r="H506" s="2"/>
      <c r="I506" s="2"/>
    </row>
    <row r="507" spans="8:9" x14ac:dyDescent="0.25">
      <c r="H507" s="2"/>
      <c r="I507" s="2"/>
    </row>
    <row r="508" spans="8:9" x14ac:dyDescent="0.25">
      <c r="H508" s="2"/>
      <c r="I508" s="2"/>
    </row>
    <row r="509" spans="8:9" x14ac:dyDescent="0.25">
      <c r="H509" s="2"/>
      <c r="I509" s="2"/>
    </row>
    <row r="510" spans="8:9" x14ac:dyDescent="0.25">
      <c r="H510" s="2"/>
      <c r="I510" s="2"/>
    </row>
    <row r="511" spans="8:9" x14ac:dyDescent="0.25">
      <c r="H511" s="2"/>
      <c r="I511" s="2"/>
    </row>
    <row r="512" spans="8:9" x14ac:dyDescent="0.25">
      <c r="H512" s="2"/>
      <c r="I512" s="2"/>
    </row>
    <row r="513" spans="8:9" x14ac:dyDescent="0.25">
      <c r="H513" s="2"/>
      <c r="I513" s="2"/>
    </row>
    <row r="514" spans="8:9" x14ac:dyDescent="0.25">
      <c r="H514" s="2"/>
      <c r="I514" s="2"/>
    </row>
    <row r="515" spans="8:9" x14ac:dyDescent="0.25">
      <c r="H515" s="2"/>
      <c r="I515" s="2"/>
    </row>
    <row r="516" spans="8:9" x14ac:dyDescent="0.25">
      <c r="H516" s="2"/>
      <c r="I516" s="2"/>
    </row>
    <row r="517" spans="8:9" x14ac:dyDescent="0.25">
      <c r="H517" s="2"/>
      <c r="I517" s="2"/>
    </row>
    <row r="518" spans="8:9" x14ac:dyDescent="0.25">
      <c r="H518" s="2"/>
      <c r="I518" s="2"/>
    </row>
    <row r="519" spans="8:9" x14ac:dyDescent="0.25">
      <c r="H519" s="2"/>
      <c r="I519" s="2"/>
    </row>
    <row r="520" spans="8:9" x14ac:dyDescent="0.25">
      <c r="H520" s="2"/>
      <c r="I520" s="2"/>
    </row>
    <row r="521" spans="8:9" x14ac:dyDescent="0.25">
      <c r="H521" s="2"/>
      <c r="I521" s="2"/>
    </row>
    <row r="522" spans="8:9" x14ac:dyDescent="0.25">
      <c r="H522" s="2"/>
      <c r="I522" s="2"/>
    </row>
    <row r="523" spans="8:9" x14ac:dyDescent="0.25">
      <c r="H523" s="2"/>
      <c r="I523" s="2"/>
    </row>
    <row r="524" spans="8:9" x14ac:dyDescent="0.25">
      <c r="H524" s="2"/>
      <c r="I524" s="2"/>
    </row>
    <row r="525" spans="8:9" x14ac:dyDescent="0.25">
      <c r="H525" s="2"/>
      <c r="I525" s="2"/>
    </row>
    <row r="526" spans="8:9" x14ac:dyDescent="0.25">
      <c r="H526" s="2"/>
      <c r="I526" s="2"/>
    </row>
    <row r="527" spans="8:9" x14ac:dyDescent="0.25">
      <c r="H527" s="2"/>
      <c r="I527" s="2"/>
    </row>
    <row r="528" spans="8:9" x14ac:dyDescent="0.25">
      <c r="H528" s="2"/>
      <c r="I528" s="2"/>
    </row>
    <row r="529" spans="8:9" x14ac:dyDescent="0.25">
      <c r="H529" s="2"/>
      <c r="I529" s="2"/>
    </row>
    <row r="530" spans="8:9" x14ac:dyDescent="0.25">
      <c r="H530" s="2"/>
      <c r="I530" s="2"/>
    </row>
    <row r="531" spans="8:9" x14ac:dyDescent="0.25">
      <c r="H531" s="2"/>
      <c r="I531" s="2"/>
    </row>
    <row r="532" spans="8:9" x14ac:dyDescent="0.25">
      <c r="H532" s="2"/>
      <c r="I532" s="2"/>
    </row>
    <row r="533" spans="8:9" x14ac:dyDescent="0.25">
      <c r="H533" s="2"/>
      <c r="I533" s="2"/>
    </row>
    <row r="534" spans="8:9" x14ac:dyDescent="0.25">
      <c r="H534" s="2"/>
      <c r="I534" s="2"/>
    </row>
    <row r="535" spans="8:9" x14ac:dyDescent="0.25">
      <c r="H535" s="2"/>
      <c r="I535" s="2"/>
    </row>
    <row r="536" spans="8:9" x14ac:dyDescent="0.25">
      <c r="H536" s="2"/>
      <c r="I536" s="2"/>
    </row>
    <row r="537" spans="8:9" x14ac:dyDescent="0.25">
      <c r="H537" s="2"/>
      <c r="I537" s="2"/>
    </row>
    <row r="538" spans="8:9" x14ac:dyDescent="0.25">
      <c r="H538" s="2"/>
      <c r="I538" s="2"/>
    </row>
    <row r="539" spans="8:9" x14ac:dyDescent="0.25">
      <c r="H539" s="2"/>
      <c r="I539" s="2"/>
    </row>
    <row r="540" spans="8:9" x14ac:dyDescent="0.25">
      <c r="H540" s="2"/>
      <c r="I540" s="2"/>
    </row>
    <row r="541" spans="8:9" x14ac:dyDescent="0.25">
      <c r="H541" s="2"/>
      <c r="I541" s="2"/>
    </row>
    <row r="542" spans="8:9" x14ac:dyDescent="0.25">
      <c r="H542" s="2"/>
      <c r="I542" s="2"/>
    </row>
    <row r="543" spans="8:9" x14ac:dyDescent="0.25">
      <c r="H543" s="2"/>
      <c r="I543" s="2"/>
    </row>
    <row r="544" spans="8:9" x14ac:dyDescent="0.25">
      <c r="H544" s="2"/>
      <c r="I544" s="2"/>
    </row>
    <row r="545" spans="8:9" x14ac:dyDescent="0.25">
      <c r="H545" s="2"/>
      <c r="I545" s="2"/>
    </row>
    <row r="546" spans="8:9" x14ac:dyDescent="0.25">
      <c r="H546" s="2"/>
      <c r="I546" s="2"/>
    </row>
    <row r="547" spans="8:9" x14ac:dyDescent="0.25">
      <c r="H547" s="2"/>
      <c r="I547" s="2"/>
    </row>
    <row r="548" spans="8:9" x14ac:dyDescent="0.25">
      <c r="H548" s="2"/>
      <c r="I548" s="2"/>
    </row>
    <row r="549" spans="8:9" x14ac:dyDescent="0.25">
      <c r="H549" s="2"/>
      <c r="I549" s="2"/>
    </row>
    <row r="550" spans="8:9" x14ac:dyDescent="0.25">
      <c r="H550" s="2"/>
      <c r="I550" s="2"/>
    </row>
    <row r="551" spans="8:9" x14ac:dyDescent="0.25">
      <c r="H551" s="2"/>
      <c r="I551" s="2"/>
    </row>
    <row r="552" spans="8:9" x14ac:dyDescent="0.25">
      <c r="H552" s="2"/>
      <c r="I552" s="2"/>
    </row>
    <row r="553" spans="8:9" x14ac:dyDescent="0.25">
      <c r="H553" s="2"/>
      <c r="I553" s="2"/>
    </row>
    <row r="554" spans="8:9" x14ac:dyDescent="0.25">
      <c r="H554" s="2"/>
      <c r="I554" s="2"/>
    </row>
    <row r="555" spans="8:9" x14ac:dyDescent="0.25">
      <c r="H555" s="2"/>
      <c r="I555" s="2"/>
    </row>
    <row r="556" spans="8:9" x14ac:dyDescent="0.25">
      <c r="H556" s="2"/>
      <c r="I556" s="2"/>
    </row>
    <row r="557" spans="8:9" x14ac:dyDescent="0.25">
      <c r="H557" s="2"/>
      <c r="I557" s="2"/>
    </row>
    <row r="558" spans="8:9" x14ac:dyDescent="0.25">
      <c r="H558" s="2"/>
      <c r="I558" s="2"/>
    </row>
    <row r="559" spans="8:9" x14ac:dyDescent="0.25">
      <c r="H559" s="2"/>
      <c r="I559" s="2"/>
    </row>
    <row r="560" spans="8:9" x14ac:dyDescent="0.25">
      <c r="H560" s="2"/>
      <c r="I560" s="2"/>
    </row>
    <row r="561" spans="8:9" x14ac:dyDescent="0.25">
      <c r="H561" s="2"/>
      <c r="I561" s="2"/>
    </row>
    <row r="562" spans="8:9" x14ac:dyDescent="0.25">
      <c r="H562" s="2"/>
      <c r="I562" s="2"/>
    </row>
    <row r="563" spans="8:9" x14ac:dyDescent="0.25">
      <c r="H563" s="2"/>
      <c r="I563" s="2"/>
    </row>
    <row r="564" spans="8:9" x14ac:dyDescent="0.25">
      <c r="H564" s="2"/>
      <c r="I564" s="2"/>
    </row>
    <row r="565" spans="8:9" x14ac:dyDescent="0.25">
      <c r="H565" s="2"/>
      <c r="I565" s="2"/>
    </row>
    <row r="566" spans="8:9" x14ac:dyDescent="0.25">
      <c r="H566" s="2"/>
      <c r="I566" s="2"/>
    </row>
    <row r="567" spans="8:9" x14ac:dyDescent="0.25">
      <c r="H567" s="2"/>
      <c r="I567" s="2"/>
    </row>
    <row r="568" spans="8:9" x14ac:dyDescent="0.25">
      <c r="H568" s="2"/>
      <c r="I568" s="2"/>
    </row>
    <row r="569" spans="8:9" x14ac:dyDescent="0.25">
      <c r="H569" s="2"/>
      <c r="I569" s="2"/>
    </row>
    <row r="570" spans="8:9" x14ac:dyDescent="0.25">
      <c r="H570" s="2"/>
      <c r="I570" s="2"/>
    </row>
    <row r="571" spans="8:9" x14ac:dyDescent="0.25">
      <c r="H571" s="2"/>
      <c r="I571" s="2"/>
    </row>
    <row r="572" spans="8:9" x14ac:dyDescent="0.25">
      <c r="H572" s="2"/>
      <c r="I572" s="2"/>
    </row>
    <row r="573" spans="8:9" x14ac:dyDescent="0.25">
      <c r="H573" s="2"/>
      <c r="I573" s="2"/>
    </row>
    <row r="574" spans="8:9" x14ac:dyDescent="0.25">
      <c r="H574" s="2"/>
      <c r="I574" s="2"/>
    </row>
    <row r="575" spans="8:9" x14ac:dyDescent="0.25">
      <c r="H575" s="2"/>
      <c r="I575" s="2"/>
    </row>
    <row r="576" spans="8:9" x14ac:dyDescent="0.25">
      <c r="H576" s="2"/>
      <c r="I576" s="2"/>
    </row>
    <row r="577" spans="8:9" x14ac:dyDescent="0.25">
      <c r="H577" s="2"/>
      <c r="I577" s="2"/>
    </row>
    <row r="578" spans="8:9" x14ac:dyDescent="0.25">
      <c r="H578" s="2"/>
      <c r="I578" s="2"/>
    </row>
    <row r="579" spans="8:9" x14ac:dyDescent="0.25">
      <c r="H579" s="2"/>
      <c r="I579" s="2"/>
    </row>
    <row r="580" spans="8:9" x14ac:dyDescent="0.25">
      <c r="H580" s="2"/>
      <c r="I580" s="2"/>
    </row>
    <row r="581" spans="8:9" x14ac:dyDescent="0.25">
      <c r="H581" s="2"/>
      <c r="I581" s="2"/>
    </row>
    <row r="582" spans="8:9" x14ac:dyDescent="0.25">
      <c r="H582" s="2"/>
      <c r="I582" s="2"/>
    </row>
    <row r="583" spans="8:9" x14ac:dyDescent="0.25">
      <c r="H583" s="2"/>
      <c r="I583" s="2"/>
    </row>
    <row r="584" spans="8:9" x14ac:dyDescent="0.25">
      <c r="H584" s="2"/>
      <c r="I584" s="2"/>
    </row>
    <row r="585" spans="8:9" x14ac:dyDescent="0.25">
      <c r="H585" s="2"/>
      <c r="I585" s="2"/>
    </row>
    <row r="586" spans="8:9" x14ac:dyDescent="0.25">
      <c r="H586" s="2"/>
      <c r="I586" s="2"/>
    </row>
    <row r="587" spans="8:9" x14ac:dyDescent="0.25">
      <c r="H587" s="2"/>
      <c r="I587" s="2"/>
    </row>
    <row r="588" spans="8:9" x14ac:dyDescent="0.25">
      <c r="H588" s="2"/>
      <c r="I588" s="2"/>
    </row>
    <row r="589" spans="8:9" x14ac:dyDescent="0.25">
      <c r="H589" s="2"/>
      <c r="I589" s="2"/>
    </row>
    <row r="590" spans="8:9" x14ac:dyDescent="0.25">
      <c r="H590" s="2"/>
      <c r="I590" s="2"/>
    </row>
    <row r="591" spans="8:9" x14ac:dyDescent="0.25">
      <c r="H591" s="2"/>
      <c r="I591" s="2"/>
    </row>
    <row r="592" spans="8:9" x14ac:dyDescent="0.25">
      <c r="H592" s="2"/>
      <c r="I592" s="2"/>
    </row>
    <row r="593" spans="8:9" x14ac:dyDescent="0.25">
      <c r="H593" s="2"/>
      <c r="I593" s="2"/>
    </row>
    <row r="594" spans="8:9" x14ac:dyDescent="0.25">
      <c r="H594" s="2"/>
      <c r="I594" s="2"/>
    </row>
    <row r="595" spans="8:9" x14ac:dyDescent="0.25">
      <c r="H595" s="2"/>
      <c r="I595" s="2"/>
    </row>
    <row r="596" spans="8:9" x14ac:dyDescent="0.25">
      <c r="H596" s="2"/>
      <c r="I596" s="2"/>
    </row>
    <row r="597" spans="8:9" x14ac:dyDescent="0.25">
      <c r="H597" s="2"/>
      <c r="I597" s="2"/>
    </row>
    <row r="598" spans="8:9" x14ac:dyDescent="0.25">
      <c r="H598" s="2"/>
      <c r="I598" s="2"/>
    </row>
    <row r="599" spans="8:9" x14ac:dyDescent="0.25">
      <c r="H599" s="2"/>
      <c r="I599" s="2"/>
    </row>
    <row r="600" spans="8:9" x14ac:dyDescent="0.25">
      <c r="H600" s="2"/>
      <c r="I600" s="2"/>
    </row>
    <row r="601" spans="8:9" x14ac:dyDescent="0.25">
      <c r="H601" s="2"/>
      <c r="I601" s="2"/>
    </row>
    <row r="602" spans="8:9" x14ac:dyDescent="0.25">
      <c r="H602" s="2"/>
      <c r="I602" s="2"/>
    </row>
    <row r="603" spans="8:9" x14ac:dyDescent="0.25">
      <c r="H603" s="2"/>
      <c r="I603" s="2"/>
    </row>
    <row r="604" spans="8:9" x14ac:dyDescent="0.25">
      <c r="H604" s="2"/>
      <c r="I604" s="2"/>
    </row>
    <row r="605" spans="8:9" x14ac:dyDescent="0.25">
      <c r="H605" s="2"/>
      <c r="I605" s="2"/>
    </row>
    <row r="606" spans="8:9" x14ac:dyDescent="0.25">
      <c r="H606" s="2"/>
      <c r="I606" s="2"/>
    </row>
    <row r="607" spans="8:9" x14ac:dyDescent="0.25">
      <c r="H607" s="2"/>
      <c r="I607" s="2"/>
    </row>
    <row r="608" spans="8:9" x14ac:dyDescent="0.25">
      <c r="H608" s="2"/>
      <c r="I608" s="2"/>
    </row>
    <row r="609" spans="8:9" x14ac:dyDescent="0.25">
      <c r="H609" s="2"/>
      <c r="I609" s="2"/>
    </row>
    <row r="610" spans="8:9" x14ac:dyDescent="0.25">
      <c r="H610" s="2"/>
      <c r="I610" s="2"/>
    </row>
    <row r="611" spans="8:9" x14ac:dyDescent="0.25">
      <c r="H611" s="2"/>
      <c r="I611" s="2"/>
    </row>
    <row r="612" spans="8:9" x14ac:dyDescent="0.25">
      <c r="H612" s="2"/>
      <c r="I612" s="2"/>
    </row>
    <row r="613" spans="8:9" x14ac:dyDescent="0.25">
      <c r="H613" s="2"/>
      <c r="I613" s="2"/>
    </row>
    <row r="614" spans="8:9" x14ac:dyDescent="0.25">
      <c r="H614" s="2"/>
      <c r="I614" s="2"/>
    </row>
    <row r="615" spans="8:9" x14ac:dyDescent="0.25">
      <c r="H615" s="2"/>
      <c r="I615" s="2"/>
    </row>
    <row r="616" spans="8:9" x14ac:dyDescent="0.25">
      <c r="H616" s="2"/>
      <c r="I616" s="2"/>
    </row>
    <row r="617" spans="8:9" x14ac:dyDescent="0.25">
      <c r="H617" s="2"/>
      <c r="I617" s="2"/>
    </row>
    <row r="618" spans="8:9" x14ac:dyDescent="0.25">
      <c r="H618" s="2"/>
      <c r="I618" s="2"/>
    </row>
    <row r="619" spans="8:9" x14ac:dyDescent="0.25">
      <c r="H619" s="2"/>
      <c r="I619" s="2"/>
    </row>
    <row r="620" spans="8:9" x14ac:dyDescent="0.25">
      <c r="H620" s="2"/>
      <c r="I620" s="2"/>
    </row>
    <row r="621" spans="8:9" x14ac:dyDescent="0.25">
      <c r="H621" s="2"/>
      <c r="I621" s="2"/>
    </row>
    <row r="622" spans="8:9" x14ac:dyDescent="0.25">
      <c r="H622" s="2"/>
      <c r="I622" s="2"/>
    </row>
    <row r="623" spans="8:9" x14ac:dyDescent="0.25">
      <c r="H623" s="2"/>
      <c r="I623" s="2"/>
    </row>
    <row r="624" spans="8:9" x14ac:dyDescent="0.25">
      <c r="H624" s="2"/>
      <c r="I624" s="2"/>
    </row>
    <row r="625" spans="8:9" x14ac:dyDescent="0.25">
      <c r="H625" s="2"/>
      <c r="I625" s="2"/>
    </row>
    <row r="626" spans="8:9" x14ac:dyDescent="0.25">
      <c r="H626" s="2"/>
      <c r="I626" s="2"/>
    </row>
    <row r="627" spans="8:9" x14ac:dyDescent="0.25">
      <c r="H627" s="2"/>
      <c r="I627" s="2"/>
    </row>
    <row r="628" spans="8:9" x14ac:dyDescent="0.25">
      <c r="H628" s="2"/>
      <c r="I628" s="2"/>
    </row>
    <row r="629" spans="8:9" x14ac:dyDescent="0.25">
      <c r="H629" s="2"/>
      <c r="I629" s="2"/>
    </row>
    <row r="630" spans="8:9" x14ac:dyDescent="0.25">
      <c r="H630" s="2"/>
      <c r="I630" s="2"/>
    </row>
    <row r="631" spans="8:9" x14ac:dyDescent="0.25">
      <c r="H631" s="2"/>
      <c r="I631" s="2"/>
    </row>
    <row r="632" spans="8:9" x14ac:dyDescent="0.25">
      <c r="H632" s="2"/>
      <c r="I632" s="2"/>
    </row>
    <row r="633" spans="8:9" x14ac:dyDescent="0.25">
      <c r="H633" s="2"/>
      <c r="I633" s="2"/>
    </row>
    <row r="634" spans="8:9" x14ac:dyDescent="0.25">
      <c r="H634" s="2"/>
      <c r="I634" s="2"/>
    </row>
    <row r="635" spans="8:9" x14ac:dyDescent="0.25">
      <c r="H635" s="2"/>
      <c r="I635" s="2"/>
    </row>
    <row r="636" spans="8:9" x14ac:dyDescent="0.25">
      <c r="H636" s="2"/>
      <c r="I636" s="2"/>
    </row>
    <row r="637" spans="8:9" x14ac:dyDescent="0.25">
      <c r="H637" s="2"/>
      <c r="I637" s="2"/>
    </row>
    <row r="638" spans="8:9" x14ac:dyDescent="0.25">
      <c r="H638" s="2"/>
      <c r="I638" s="2"/>
    </row>
    <row r="639" spans="8:9" x14ac:dyDescent="0.25">
      <c r="H639" s="2"/>
      <c r="I639" s="2"/>
    </row>
    <row r="640" spans="8:9" x14ac:dyDescent="0.25">
      <c r="H640" s="2"/>
      <c r="I640" s="2"/>
    </row>
    <row r="641" spans="8:9" x14ac:dyDescent="0.25">
      <c r="H641" s="2"/>
      <c r="I641" s="2"/>
    </row>
    <row r="642" spans="8:9" x14ac:dyDescent="0.25">
      <c r="H642" s="2"/>
      <c r="I642" s="2"/>
    </row>
    <row r="643" spans="8:9" x14ac:dyDescent="0.25">
      <c r="H643" s="2"/>
      <c r="I643" s="2"/>
    </row>
    <row r="644" spans="8:9" x14ac:dyDescent="0.25">
      <c r="H644" s="2"/>
      <c r="I644" s="2"/>
    </row>
    <row r="645" spans="8:9" x14ac:dyDescent="0.25">
      <c r="H645" s="2"/>
      <c r="I645" s="2"/>
    </row>
    <row r="646" spans="8:9" x14ac:dyDescent="0.25">
      <c r="H646" s="2"/>
      <c r="I646" s="2"/>
    </row>
    <row r="647" spans="8:9" x14ac:dyDescent="0.25">
      <c r="H647" s="2"/>
      <c r="I647" s="2"/>
    </row>
    <row r="648" spans="8:9" x14ac:dyDescent="0.25">
      <c r="H648" s="2"/>
      <c r="I648" s="2"/>
    </row>
    <row r="649" spans="8:9" x14ac:dyDescent="0.25">
      <c r="H649" s="2"/>
      <c r="I649" s="2"/>
    </row>
    <row r="650" spans="8:9" x14ac:dyDescent="0.25">
      <c r="H650" s="2"/>
      <c r="I650" s="2"/>
    </row>
    <row r="651" spans="8:9" x14ac:dyDescent="0.25">
      <c r="H651" s="2"/>
      <c r="I651" s="2"/>
    </row>
    <row r="652" spans="8:9" x14ac:dyDescent="0.25">
      <c r="H652" s="2"/>
      <c r="I652" s="2"/>
    </row>
    <row r="653" spans="8:9" x14ac:dyDescent="0.25">
      <c r="H653" s="2"/>
      <c r="I653" s="2"/>
    </row>
    <row r="654" spans="8:9" x14ac:dyDescent="0.25">
      <c r="H654" s="2"/>
      <c r="I654" s="2"/>
    </row>
    <row r="655" spans="8:9" x14ac:dyDescent="0.25">
      <c r="H655" s="2"/>
      <c r="I655" s="2"/>
    </row>
    <row r="656" spans="8:9" x14ac:dyDescent="0.25">
      <c r="H656" s="2"/>
      <c r="I656" s="2"/>
    </row>
    <row r="657" spans="8:9" x14ac:dyDescent="0.25">
      <c r="H657" s="2"/>
      <c r="I657" s="2"/>
    </row>
    <row r="658" spans="8:9" x14ac:dyDescent="0.25">
      <c r="H658" s="2"/>
      <c r="I658" s="2"/>
    </row>
    <row r="659" spans="8:9" x14ac:dyDescent="0.25">
      <c r="H659" s="2"/>
      <c r="I659" s="2"/>
    </row>
    <row r="660" spans="8:9" x14ac:dyDescent="0.25">
      <c r="H660" s="2"/>
      <c r="I660" s="2"/>
    </row>
    <row r="661" spans="8:9" x14ac:dyDescent="0.25">
      <c r="H661" s="2"/>
      <c r="I661" s="2"/>
    </row>
    <row r="662" spans="8:9" x14ac:dyDescent="0.25">
      <c r="H662" s="2"/>
      <c r="I662" s="2"/>
    </row>
    <row r="663" spans="8:9" x14ac:dyDescent="0.25">
      <c r="H663" s="2"/>
      <c r="I663" s="2"/>
    </row>
    <row r="664" spans="8:9" x14ac:dyDescent="0.25">
      <c r="H664" s="2"/>
      <c r="I664" s="2"/>
    </row>
    <row r="665" spans="8:9" x14ac:dyDescent="0.25">
      <c r="H665" s="2"/>
      <c r="I665" s="2"/>
    </row>
    <row r="666" spans="8:9" x14ac:dyDescent="0.25">
      <c r="H666" s="2"/>
      <c r="I666" s="2"/>
    </row>
    <row r="667" spans="8:9" x14ac:dyDescent="0.25">
      <c r="H667" s="2"/>
      <c r="I667" s="2"/>
    </row>
    <row r="668" spans="8:9" x14ac:dyDescent="0.25">
      <c r="H668" s="2"/>
      <c r="I668" s="2"/>
    </row>
    <row r="669" spans="8:9" x14ac:dyDescent="0.25">
      <c r="H669" s="2"/>
      <c r="I669" s="2"/>
    </row>
    <row r="670" spans="8:9" x14ac:dyDescent="0.25">
      <c r="H670" s="2"/>
      <c r="I670" s="2"/>
    </row>
    <row r="671" spans="8:9" x14ac:dyDescent="0.25">
      <c r="H671" s="2"/>
      <c r="I671" s="2"/>
    </row>
    <row r="672" spans="8:9" x14ac:dyDescent="0.25">
      <c r="H672" s="2"/>
      <c r="I672" s="2"/>
    </row>
    <row r="673" spans="8:9" x14ac:dyDescent="0.25">
      <c r="H673" s="2"/>
      <c r="I673" s="2"/>
    </row>
    <row r="674" spans="8:9" x14ac:dyDescent="0.25">
      <c r="H674" s="2"/>
      <c r="I674" s="2"/>
    </row>
    <row r="675" spans="8:9" x14ac:dyDescent="0.25">
      <c r="H675" s="2"/>
      <c r="I675" s="2"/>
    </row>
    <row r="676" spans="8:9" x14ac:dyDescent="0.25">
      <c r="H676" s="2"/>
      <c r="I676" s="2"/>
    </row>
    <row r="677" spans="8:9" x14ac:dyDescent="0.25">
      <c r="H677" s="2"/>
      <c r="I677" s="2"/>
    </row>
    <row r="678" spans="8:9" x14ac:dyDescent="0.25">
      <c r="H678" s="2"/>
      <c r="I678" s="2"/>
    </row>
    <row r="679" spans="8:9" x14ac:dyDescent="0.25">
      <c r="H679" s="2"/>
      <c r="I679" s="2"/>
    </row>
    <row r="680" spans="8:9" x14ac:dyDescent="0.25">
      <c r="H680" s="2"/>
      <c r="I680" s="2"/>
    </row>
    <row r="681" spans="8:9" x14ac:dyDescent="0.25">
      <c r="H681" s="2"/>
      <c r="I681" s="2"/>
    </row>
    <row r="682" spans="8:9" x14ac:dyDescent="0.25">
      <c r="H682" s="2"/>
      <c r="I682" s="2"/>
    </row>
    <row r="683" spans="8:9" x14ac:dyDescent="0.25">
      <c r="H683" s="2"/>
      <c r="I683" s="2"/>
    </row>
    <row r="684" spans="8:9" x14ac:dyDescent="0.25">
      <c r="H684" s="2"/>
      <c r="I684" s="2"/>
    </row>
    <row r="685" spans="8:9" x14ac:dyDescent="0.25">
      <c r="H685" s="2"/>
      <c r="I685" s="2"/>
    </row>
    <row r="686" spans="8:9" x14ac:dyDescent="0.25">
      <c r="H686" s="2"/>
      <c r="I686" s="2"/>
    </row>
    <row r="687" spans="8:9" x14ac:dyDescent="0.25">
      <c r="H687" s="2"/>
      <c r="I687" s="2"/>
    </row>
    <row r="688" spans="8:9" x14ac:dyDescent="0.25">
      <c r="H688" s="2"/>
      <c r="I688" s="2"/>
    </row>
    <row r="689" spans="8:9" x14ac:dyDescent="0.25">
      <c r="H689" s="2"/>
      <c r="I689" s="2"/>
    </row>
    <row r="690" spans="8:9" x14ac:dyDescent="0.25">
      <c r="H690" s="2"/>
      <c r="I690" s="2"/>
    </row>
    <row r="691" spans="8:9" x14ac:dyDescent="0.25">
      <c r="H691" s="2"/>
      <c r="I691" s="2"/>
    </row>
    <row r="692" spans="8:9" x14ac:dyDescent="0.25">
      <c r="H692" s="2"/>
      <c r="I692" s="2"/>
    </row>
    <row r="693" spans="8:9" x14ac:dyDescent="0.25">
      <c r="H693" s="2"/>
      <c r="I693" s="2"/>
    </row>
    <row r="694" spans="8:9" x14ac:dyDescent="0.25">
      <c r="H694" s="2"/>
      <c r="I694" s="2"/>
    </row>
    <row r="695" spans="8:9" x14ac:dyDescent="0.25">
      <c r="H695" s="2"/>
      <c r="I695" s="2"/>
    </row>
    <row r="696" spans="8:9" x14ac:dyDescent="0.25">
      <c r="H696" s="2"/>
      <c r="I696" s="2"/>
    </row>
    <row r="697" spans="8:9" x14ac:dyDescent="0.25">
      <c r="H697" s="2"/>
      <c r="I697" s="2"/>
    </row>
    <row r="698" spans="8:9" x14ac:dyDescent="0.25">
      <c r="H698" s="2"/>
      <c r="I698" s="2"/>
    </row>
    <row r="699" spans="8:9" x14ac:dyDescent="0.25">
      <c r="H699" s="2"/>
      <c r="I699" s="2"/>
    </row>
    <row r="700" spans="8:9" x14ac:dyDescent="0.25">
      <c r="H700" s="2"/>
      <c r="I700" s="2"/>
    </row>
    <row r="701" spans="8:9" x14ac:dyDescent="0.25">
      <c r="H701" s="2"/>
      <c r="I701" s="2"/>
    </row>
    <row r="702" spans="8:9" x14ac:dyDescent="0.25">
      <c r="H702" s="2"/>
      <c r="I702" s="2"/>
    </row>
    <row r="703" spans="8:9" x14ac:dyDescent="0.25">
      <c r="H703" s="2"/>
      <c r="I703" s="2"/>
    </row>
    <row r="704" spans="8:9" x14ac:dyDescent="0.25">
      <c r="H704" s="2"/>
      <c r="I704" s="2"/>
    </row>
    <row r="705" spans="8:9" x14ac:dyDescent="0.25">
      <c r="H705" s="2"/>
      <c r="I705" s="2"/>
    </row>
    <row r="706" spans="8:9" x14ac:dyDescent="0.25">
      <c r="H706" s="2"/>
      <c r="I706" s="2"/>
    </row>
    <row r="707" spans="8:9" x14ac:dyDescent="0.25">
      <c r="H707" s="2"/>
      <c r="I707" s="2"/>
    </row>
    <row r="708" spans="8:9" x14ac:dyDescent="0.25">
      <c r="H708" s="2"/>
      <c r="I708" s="2"/>
    </row>
    <row r="709" spans="8:9" x14ac:dyDescent="0.25">
      <c r="H709" s="2"/>
      <c r="I709" s="2"/>
    </row>
    <row r="710" spans="8:9" x14ac:dyDescent="0.25">
      <c r="H710" s="2"/>
      <c r="I710" s="2"/>
    </row>
    <row r="711" spans="8:9" x14ac:dyDescent="0.25">
      <c r="H711" s="2"/>
      <c r="I711" s="2"/>
    </row>
    <row r="712" spans="8:9" x14ac:dyDescent="0.25">
      <c r="H712" s="2"/>
      <c r="I712" s="2"/>
    </row>
    <row r="713" spans="8:9" x14ac:dyDescent="0.25">
      <c r="H713" s="2"/>
      <c r="I713" s="2"/>
    </row>
    <row r="714" spans="8:9" x14ac:dyDescent="0.25">
      <c r="H714" s="2"/>
      <c r="I714" s="2"/>
    </row>
    <row r="715" spans="8:9" x14ac:dyDescent="0.25">
      <c r="H715" s="2"/>
      <c r="I715" s="2"/>
    </row>
    <row r="716" spans="8:9" x14ac:dyDescent="0.25">
      <c r="H716" s="2"/>
      <c r="I716" s="2"/>
    </row>
    <row r="717" spans="8:9" x14ac:dyDescent="0.25">
      <c r="H717" s="2"/>
      <c r="I717" s="2"/>
    </row>
    <row r="718" spans="8:9" x14ac:dyDescent="0.25">
      <c r="H718" s="2"/>
      <c r="I718" s="2"/>
    </row>
    <row r="719" spans="8:9" x14ac:dyDescent="0.25">
      <c r="H719" s="2"/>
      <c r="I719" s="2"/>
    </row>
    <row r="720" spans="8:9" x14ac:dyDescent="0.25">
      <c r="H720" s="2"/>
      <c r="I720" s="2"/>
    </row>
    <row r="721" spans="8:9" x14ac:dyDescent="0.25">
      <c r="H721" s="2"/>
      <c r="I721" s="2"/>
    </row>
    <row r="722" spans="8:9" x14ac:dyDescent="0.25">
      <c r="H722" s="2"/>
      <c r="I722" s="2"/>
    </row>
    <row r="723" spans="8:9" x14ac:dyDescent="0.25">
      <c r="H723" s="2"/>
      <c r="I723" s="2"/>
    </row>
    <row r="724" spans="8:9" x14ac:dyDescent="0.25">
      <c r="H724" s="2"/>
      <c r="I724" s="2"/>
    </row>
    <row r="725" spans="8:9" x14ac:dyDescent="0.25">
      <c r="H725" s="2"/>
      <c r="I725" s="2"/>
    </row>
    <row r="726" spans="8:9" x14ac:dyDescent="0.25">
      <c r="H726" s="2"/>
      <c r="I726" s="2"/>
    </row>
    <row r="727" spans="8:9" x14ac:dyDescent="0.25">
      <c r="H727" s="2"/>
      <c r="I727" s="2"/>
    </row>
    <row r="728" spans="8:9" x14ac:dyDescent="0.25">
      <c r="H728" s="2"/>
      <c r="I728" s="2"/>
    </row>
    <row r="729" spans="8:9" x14ac:dyDescent="0.25">
      <c r="H729" s="2"/>
      <c r="I729" s="2"/>
    </row>
    <row r="730" spans="8:9" x14ac:dyDescent="0.25">
      <c r="H730" s="2"/>
      <c r="I730" s="2"/>
    </row>
    <row r="731" spans="8:9" x14ac:dyDescent="0.25">
      <c r="H731" s="2"/>
      <c r="I731" s="2"/>
    </row>
    <row r="732" spans="8:9" x14ac:dyDescent="0.25">
      <c r="H732" s="2"/>
      <c r="I732" s="2"/>
    </row>
    <row r="733" spans="8:9" x14ac:dyDescent="0.25">
      <c r="H733" s="2"/>
      <c r="I733" s="2"/>
    </row>
    <row r="734" spans="8:9" x14ac:dyDescent="0.25">
      <c r="H734" s="2"/>
      <c r="I734" s="2"/>
    </row>
    <row r="735" spans="8:9" x14ac:dyDescent="0.25">
      <c r="H735" s="2"/>
      <c r="I735" s="2"/>
    </row>
    <row r="736" spans="8:9" x14ac:dyDescent="0.25">
      <c r="H736" s="2"/>
      <c r="I736" s="2"/>
    </row>
    <row r="737" spans="8:9" x14ac:dyDescent="0.25">
      <c r="H737" s="2"/>
      <c r="I737" s="2"/>
    </row>
    <row r="738" spans="8:9" x14ac:dyDescent="0.25">
      <c r="H738" s="2"/>
      <c r="I738" s="2"/>
    </row>
    <row r="739" spans="8:9" x14ac:dyDescent="0.25">
      <c r="H739" s="2"/>
      <c r="I739" s="2"/>
    </row>
    <row r="740" spans="8:9" x14ac:dyDescent="0.25">
      <c r="H740" s="2"/>
      <c r="I740" s="2"/>
    </row>
    <row r="741" spans="8:9" x14ac:dyDescent="0.25">
      <c r="H741" s="2"/>
      <c r="I741" s="2"/>
    </row>
    <row r="742" spans="8:9" x14ac:dyDescent="0.25">
      <c r="H742" s="2"/>
      <c r="I742" s="2"/>
    </row>
    <row r="743" spans="8:9" x14ac:dyDescent="0.25">
      <c r="H743" s="2"/>
      <c r="I743" s="2"/>
    </row>
    <row r="744" spans="8:9" x14ac:dyDescent="0.25">
      <c r="H744" s="2"/>
      <c r="I744" s="2"/>
    </row>
    <row r="745" spans="8:9" x14ac:dyDescent="0.25">
      <c r="H745" s="2"/>
      <c r="I745" s="2"/>
    </row>
    <row r="746" spans="8:9" x14ac:dyDescent="0.25">
      <c r="H746" s="2"/>
      <c r="I746" s="2"/>
    </row>
    <row r="747" spans="8:9" x14ac:dyDescent="0.25">
      <c r="H747" s="2"/>
      <c r="I747" s="2"/>
    </row>
    <row r="748" spans="8:9" x14ac:dyDescent="0.25">
      <c r="H748" s="2"/>
      <c r="I748" s="2"/>
    </row>
    <row r="749" spans="8:9" x14ac:dyDescent="0.25">
      <c r="H749" s="2"/>
      <c r="I749" s="2"/>
    </row>
    <row r="750" spans="8:9" x14ac:dyDescent="0.25">
      <c r="H750" s="2"/>
      <c r="I750" s="2"/>
    </row>
    <row r="751" spans="8:9" x14ac:dyDescent="0.25">
      <c r="H751" s="2"/>
      <c r="I751" s="2"/>
    </row>
    <row r="752" spans="8:9" x14ac:dyDescent="0.25">
      <c r="H752" s="2"/>
      <c r="I752" s="2"/>
    </row>
    <row r="753" spans="8:9" x14ac:dyDescent="0.25">
      <c r="H753" s="2"/>
      <c r="I753" s="2"/>
    </row>
    <row r="754" spans="8:9" x14ac:dyDescent="0.25">
      <c r="H754" s="2"/>
      <c r="I754" s="2"/>
    </row>
    <row r="755" spans="8:9" x14ac:dyDescent="0.25">
      <c r="H755" s="2"/>
      <c r="I755" s="2"/>
    </row>
    <row r="756" spans="8:9" x14ac:dyDescent="0.25">
      <c r="H756" s="2"/>
      <c r="I756" s="2"/>
    </row>
    <row r="757" spans="8:9" x14ac:dyDescent="0.25">
      <c r="H757" s="2"/>
      <c r="I757" s="2"/>
    </row>
    <row r="758" spans="8:9" x14ac:dyDescent="0.25">
      <c r="H758" s="2"/>
      <c r="I758" s="2"/>
    </row>
    <row r="759" spans="8:9" x14ac:dyDescent="0.25">
      <c r="H759" s="2"/>
      <c r="I759" s="2"/>
    </row>
    <row r="760" spans="8:9" x14ac:dyDescent="0.25">
      <c r="H760" s="2"/>
      <c r="I760" s="2"/>
    </row>
    <row r="761" spans="8:9" x14ac:dyDescent="0.25">
      <c r="H761" s="2"/>
      <c r="I761" s="2"/>
    </row>
    <row r="762" spans="8:9" x14ac:dyDescent="0.25">
      <c r="H762" s="2"/>
      <c r="I762" s="2"/>
    </row>
    <row r="763" spans="8:9" x14ac:dyDescent="0.25">
      <c r="H763" s="2"/>
      <c r="I763" s="2"/>
    </row>
    <row r="764" spans="8:9" x14ac:dyDescent="0.25">
      <c r="H764" s="2"/>
      <c r="I764" s="2"/>
    </row>
    <row r="765" spans="8:9" x14ac:dyDescent="0.25">
      <c r="H765" s="2"/>
      <c r="I765" s="2"/>
    </row>
    <row r="766" spans="8:9" x14ac:dyDescent="0.25">
      <c r="H766" s="2"/>
      <c r="I766" s="2"/>
    </row>
    <row r="767" spans="8:9" x14ac:dyDescent="0.25">
      <c r="H767" s="2"/>
      <c r="I767" s="2"/>
    </row>
    <row r="768" spans="8:9" x14ac:dyDescent="0.25">
      <c r="H768" s="2"/>
      <c r="I768" s="2"/>
    </row>
    <row r="769" spans="8:9" x14ac:dyDescent="0.25">
      <c r="H769" s="2"/>
      <c r="I769" s="2"/>
    </row>
    <row r="770" spans="8:9" x14ac:dyDescent="0.25">
      <c r="H770" s="2"/>
      <c r="I770" s="2"/>
    </row>
    <row r="771" spans="8:9" x14ac:dyDescent="0.25">
      <c r="H771" s="2"/>
      <c r="I771" s="2"/>
    </row>
    <row r="772" spans="8:9" x14ac:dyDescent="0.25">
      <c r="H772" s="2"/>
      <c r="I772" s="2"/>
    </row>
    <row r="773" spans="8:9" x14ac:dyDescent="0.25">
      <c r="H773" s="2"/>
      <c r="I773" s="2"/>
    </row>
    <row r="774" spans="8:9" x14ac:dyDescent="0.25">
      <c r="H774" s="2"/>
      <c r="I774" s="2"/>
    </row>
    <row r="775" spans="8:9" x14ac:dyDescent="0.25">
      <c r="H775" s="2"/>
      <c r="I775" s="2"/>
    </row>
    <row r="776" spans="8:9" x14ac:dyDescent="0.25">
      <c r="H776" s="2"/>
      <c r="I776" s="2"/>
    </row>
    <row r="777" spans="8:9" x14ac:dyDescent="0.25">
      <c r="H777" s="2"/>
      <c r="I777" s="2"/>
    </row>
    <row r="778" spans="8:9" x14ac:dyDescent="0.25">
      <c r="H778" s="2"/>
      <c r="I778" s="2"/>
    </row>
    <row r="779" spans="8:9" x14ac:dyDescent="0.25">
      <c r="H779" s="2"/>
      <c r="I779" s="2"/>
    </row>
    <row r="780" spans="8:9" x14ac:dyDescent="0.25">
      <c r="H780" s="2"/>
      <c r="I780" s="2"/>
    </row>
    <row r="781" spans="8:9" x14ac:dyDescent="0.25">
      <c r="H781" s="2"/>
      <c r="I781" s="2"/>
    </row>
    <row r="782" spans="8:9" x14ac:dyDescent="0.25">
      <c r="H782" s="2"/>
      <c r="I782" s="2"/>
    </row>
    <row r="783" spans="8:9" x14ac:dyDescent="0.25">
      <c r="H783" s="2"/>
      <c r="I783" s="2"/>
    </row>
    <row r="784" spans="8:9" x14ac:dyDescent="0.25">
      <c r="H784" s="2"/>
      <c r="I784" s="2"/>
    </row>
    <row r="785" spans="8:9" x14ac:dyDescent="0.25">
      <c r="H785" s="2"/>
      <c r="I785" s="2"/>
    </row>
    <row r="786" spans="8:9" x14ac:dyDescent="0.25">
      <c r="H786" s="2"/>
      <c r="I786" s="2"/>
    </row>
    <row r="787" spans="8:9" x14ac:dyDescent="0.25">
      <c r="H787" s="2"/>
      <c r="I787" s="2"/>
    </row>
    <row r="788" spans="8:9" x14ac:dyDescent="0.25">
      <c r="H788" s="2"/>
      <c r="I788" s="2"/>
    </row>
    <row r="789" spans="8:9" x14ac:dyDescent="0.25">
      <c r="H789" s="2"/>
      <c r="I789" s="2"/>
    </row>
    <row r="790" spans="8:9" x14ac:dyDescent="0.25">
      <c r="H790" s="2"/>
      <c r="I790" s="2"/>
    </row>
    <row r="791" spans="8:9" x14ac:dyDescent="0.25">
      <c r="H791" s="2"/>
      <c r="I791" s="2"/>
    </row>
    <row r="792" spans="8:9" x14ac:dyDescent="0.25">
      <c r="H792" s="2"/>
      <c r="I792" s="2"/>
    </row>
    <row r="793" spans="8:9" x14ac:dyDescent="0.25">
      <c r="H793" s="2"/>
      <c r="I793" s="2"/>
    </row>
    <row r="794" spans="8:9" x14ac:dyDescent="0.25">
      <c r="H794" s="2"/>
      <c r="I794" s="2"/>
    </row>
    <row r="795" spans="8:9" x14ac:dyDescent="0.25">
      <c r="H795" s="2"/>
      <c r="I795" s="2"/>
    </row>
    <row r="796" spans="8:9" x14ac:dyDescent="0.25">
      <c r="H796" s="2"/>
      <c r="I796" s="2"/>
    </row>
    <row r="797" spans="8:9" x14ac:dyDescent="0.25">
      <c r="H797" s="2"/>
      <c r="I797" s="2"/>
    </row>
    <row r="798" spans="8:9" x14ac:dyDescent="0.25">
      <c r="H798" s="2"/>
      <c r="I798" s="2"/>
    </row>
    <row r="799" spans="8:9" x14ac:dyDescent="0.25">
      <c r="H799" s="2"/>
      <c r="I799" s="2"/>
    </row>
    <row r="800" spans="8:9" x14ac:dyDescent="0.25">
      <c r="H800" s="2"/>
      <c r="I800" s="2"/>
    </row>
    <row r="801" spans="8:9" x14ac:dyDescent="0.25">
      <c r="H801" s="2"/>
      <c r="I801" s="2"/>
    </row>
    <row r="802" spans="8:9" x14ac:dyDescent="0.25">
      <c r="H802" s="2"/>
      <c r="I802" s="2"/>
    </row>
    <row r="803" spans="8:9" x14ac:dyDescent="0.25">
      <c r="H803" s="2"/>
      <c r="I803" s="2"/>
    </row>
    <row r="804" spans="8:9" x14ac:dyDescent="0.25">
      <c r="H804" s="2"/>
      <c r="I804" s="2"/>
    </row>
    <row r="805" spans="8:9" x14ac:dyDescent="0.25">
      <c r="H805" s="2"/>
      <c r="I805" s="2"/>
    </row>
    <row r="806" spans="8:9" x14ac:dyDescent="0.25">
      <c r="H806" s="2"/>
      <c r="I806" s="2"/>
    </row>
    <row r="807" spans="8:9" x14ac:dyDescent="0.25">
      <c r="H807" s="2"/>
      <c r="I807" s="2"/>
    </row>
    <row r="808" spans="8:9" x14ac:dyDescent="0.25">
      <c r="H808" s="2"/>
      <c r="I808" s="2"/>
    </row>
    <row r="809" spans="8:9" x14ac:dyDescent="0.25">
      <c r="H809" s="2"/>
      <c r="I809" s="2"/>
    </row>
    <row r="810" spans="8:9" x14ac:dyDescent="0.25">
      <c r="H810" s="2"/>
      <c r="I810" s="2"/>
    </row>
    <row r="811" spans="8:9" x14ac:dyDescent="0.25">
      <c r="H811" s="2"/>
      <c r="I811" s="2"/>
    </row>
    <row r="812" spans="8:9" x14ac:dyDescent="0.25">
      <c r="H812" s="2"/>
      <c r="I812" s="2"/>
    </row>
    <row r="813" spans="8:9" x14ac:dyDescent="0.25">
      <c r="H813" s="2"/>
      <c r="I813" s="2"/>
    </row>
    <row r="814" spans="8:9" x14ac:dyDescent="0.25">
      <c r="H814" s="2"/>
      <c r="I814" s="2"/>
    </row>
    <row r="815" spans="8:9" x14ac:dyDescent="0.25">
      <c r="H815" s="2"/>
      <c r="I815" s="2"/>
    </row>
    <row r="816" spans="8:9" x14ac:dyDescent="0.25">
      <c r="H816" s="2"/>
      <c r="I816" s="2"/>
    </row>
    <row r="817" spans="8:9" x14ac:dyDescent="0.25">
      <c r="H817" s="2"/>
      <c r="I817" s="2"/>
    </row>
    <row r="818" spans="8:9" x14ac:dyDescent="0.25">
      <c r="H818" s="2"/>
      <c r="I818" s="2"/>
    </row>
    <row r="819" spans="8:9" x14ac:dyDescent="0.25">
      <c r="H819" s="2"/>
      <c r="I819" s="2"/>
    </row>
    <row r="820" spans="8:9" x14ac:dyDescent="0.25">
      <c r="H820" s="2"/>
      <c r="I820" s="2"/>
    </row>
    <row r="821" spans="8:9" x14ac:dyDescent="0.25">
      <c r="H821" s="2"/>
      <c r="I821" s="2"/>
    </row>
    <row r="822" spans="8:9" x14ac:dyDescent="0.25">
      <c r="H822" s="2"/>
      <c r="I822" s="2"/>
    </row>
    <row r="823" spans="8:9" x14ac:dyDescent="0.25">
      <c r="H823" s="2"/>
      <c r="I823" s="2"/>
    </row>
    <row r="824" spans="8:9" x14ac:dyDescent="0.25">
      <c r="H824" s="2"/>
      <c r="I824" s="2"/>
    </row>
    <row r="825" spans="8:9" x14ac:dyDescent="0.25">
      <c r="H825" s="2"/>
      <c r="I825" s="2"/>
    </row>
    <row r="826" spans="8:9" x14ac:dyDescent="0.25">
      <c r="H826" s="2"/>
      <c r="I826" s="2"/>
    </row>
    <row r="827" spans="8:9" x14ac:dyDescent="0.25">
      <c r="H827" s="2"/>
      <c r="I827" s="2"/>
    </row>
    <row r="828" spans="8:9" x14ac:dyDescent="0.25">
      <c r="H828" s="2"/>
      <c r="I828" s="2"/>
    </row>
    <row r="829" spans="8:9" x14ac:dyDescent="0.25">
      <c r="H829" s="2"/>
      <c r="I829" s="2"/>
    </row>
    <row r="830" spans="8:9" x14ac:dyDescent="0.25">
      <c r="H830" s="2"/>
      <c r="I830" s="2"/>
    </row>
    <row r="831" spans="8:9" x14ac:dyDescent="0.25">
      <c r="H831" s="2"/>
      <c r="I831" s="2"/>
    </row>
    <row r="832" spans="8:9" x14ac:dyDescent="0.25">
      <c r="H832" s="2"/>
      <c r="I832" s="2"/>
    </row>
    <row r="833" spans="8:9" x14ac:dyDescent="0.25">
      <c r="H833" s="2"/>
      <c r="I833" s="2"/>
    </row>
    <row r="834" spans="8:9" x14ac:dyDescent="0.25">
      <c r="H834" s="2"/>
      <c r="I834" s="2"/>
    </row>
    <row r="835" spans="8:9" x14ac:dyDescent="0.25">
      <c r="H835" s="2"/>
      <c r="I835" s="2"/>
    </row>
    <row r="836" spans="8:9" x14ac:dyDescent="0.25">
      <c r="H836" s="2"/>
      <c r="I836" s="2"/>
    </row>
    <row r="837" spans="8:9" x14ac:dyDescent="0.25">
      <c r="H837" s="2"/>
      <c r="I837" s="2"/>
    </row>
    <row r="838" spans="8:9" x14ac:dyDescent="0.25">
      <c r="H838" s="2"/>
      <c r="I838" s="2"/>
    </row>
    <row r="839" spans="8:9" x14ac:dyDescent="0.25">
      <c r="H839" s="2"/>
      <c r="I839" s="2"/>
    </row>
    <row r="840" spans="8:9" x14ac:dyDescent="0.25">
      <c r="H840" s="2"/>
      <c r="I840" s="2"/>
    </row>
    <row r="841" spans="8:9" x14ac:dyDescent="0.25">
      <c r="H841" s="2"/>
      <c r="I841" s="2"/>
    </row>
    <row r="842" spans="8:9" x14ac:dyDescent="0.25">
      <c r="H842" s="2"/>
      <c r="I842" s="2"/>
    </row>
    <row r="843" spans="8:9" x14ac:dyDescent="0.25">
      <c r="H843" s="2"/>
      <c r="I843" s="2"/>
    </row>
    <row r="844" spans="8:9" x14ac:dyDescent="0.25">
      <c r="H844" s="2"/>
      <c r="I844" s="2"/>
    </row>
    <row r="845" spans="8:9" x14ac:dyDescent="0.25">
      <c r="H845" s="2"/>
      <c r="I845" s="2"/>
    </row>
    <row r="846" spans="8:9" x14ac:dyDescent="0.25">
      <c r="H846" s="2"/>
      <c r="I846" s="2"/>
    </row>
    <row r="847" spans="8:9" x14ac:dyDescent="0.25">
      <c r="H847" s="2"/>
      <c r="I847" s="2"/>
    </row>
    <row r="848" spans="8:9" x14ac:dyDescent="0.25">
      <c r="H848" s="2"/>
      <c r="I848" s="2"/>
    </row>
    <row r="849" spans="8:9" x14ac:dyDescent="0.25">
      <c r="H849" s="2"/>
      <c r="I849" s="2"/>
    </row>
    <row r="850" spans="8:9" x14ac:dyDescent="0.25">
      <c r="H850" s="2"/>
      <c r="I850" s="2"/>
    </row>
    <row r="851" spans="8:9" x14ac:dyDescent="0.25">
      <c r="H851" s="2"/>
      <c r="I851" s="2"/>
    </row>
    <row r="852" spans="8:9" x14ac:dyDescent="0.25">
      <c r="H852" s="2"/>
      <c r="I852" s="2"/>
    </row>
    <row r="853" spans="8:9" x14ac:dyDescent="0.25">
      <c r="H853" s="2"/>
      <c r="I853" s="2"/>
    </row>
    <row r="854" spans="8:9" x14ac:dyDescent="0.25">
      <c r="H854" s="2"/>
      <c r="I854" s="2"/>
    </row>
    <row r="855" spans="8:9" x14ac:dyDescent="0.25">
      <c r="H855" s="2"/>
      <c r="I855" s="2"/>
    </row>
    <row r="856" spans="8:9" x14ac:dyDescent="0.25">
      <c r="H856" s="2"/>
      <c r="I856" s="2"/>
    </row>
    <row r="857" spans="8:9" x14ac:dyDescent="0.25">
      <c r="H857" s="2"/>
      <c r="I857" s="2"/>
    </row>
    <row r="858" spans="8:9" x14ac:dyDescent="0.25">
      <c r="H858" s="2"/>
      <c r="I858" s="2"/>
    </row>
    <row r="859" spans="8:9" x14ac:dyDescent="0.25">
      <c r="H859" s="2"/>
      <c r="I859" s="2"/>
    </row>
    <row r="860" spans="8:9" x14ac:dyDescent="0.25">
      <c r="H860" s="2"/>
      <c r="I860" s="2"/>
    </row>
    <row r="861" spans="8:9" x14ac:dyDescent="0.25">
      <c r="H861" s="2"/>
      <c r="I861" s="2"/>
    </row>
    <row r="862" spans="8:9" x14ac:dyDescent="0.25">
      <c r="H862" s="2"/>
      <c r="I862" s="2"/>
    </row>
    <row r="863" spans="8:9" x14ac:dyDescent="0.25">
      <c r="H863" s="2"/>
      <c r="I863" s="2"/>
    </row>
    <row r="864" spans="8:9" x14ac:dyDescent="0.25">
      <c r="H864" s="2"/>
      <c r="I864" s="2"/>
    </row>
    <row r="865" spans="8:9" x14ac:dyDescent="0.25">
      <c r="H865" s="2"/>
      <c r="I865" s="2"/>
    </row>
    <row r="866" spans="8:9" x14ac:dyDescent="0.25">
      <c r="H866" s="2"/>
      <c r="I866" s="2"/>
    </row>
    <row r="867" spans="8:9" x14ac:dyDescent="0.25">
      <c r="H867" s="2"/>
      <c r="I867" s="2"/>
    </row>
    <row r="868" spans="8:9" x14ac:dyDescent="0.25">
      <c r="H868" s="2"/>
      <c r="I868" s="2"/>
    </row>
    <row r="869" spans="8:9" x14ac:dyDescent="0.25">
      <c r="H869" s="2"/>
      <c r="I869" s="2"/>
    </row>
    <row r="870" spans="8:9" x14ac:dyDescent="0.25">
      <c r="H870" s="2"/>
      <c r="I870" s="2"/>
    </row>
    <row r="871" spans="8:9" x14ac:dyDescent="0.25">
      <c r="H871" s="2"/>
      <c r="I871" s="2"/>
    </row>
    <row r="872" spans="8:9" x14ac:dyDescent="0.25">
      <c r="H872" s="2"/>
      <c r="I872" s="2"/>
    </row>
    <row r="873" spans="8:9" x14ac:dyDescent="0.25">
      <c r="H873" s="2"/>
      <c r="I873" s="2"/>
    </row>
    <row r="874" spans="8:9" x14ac:dyDescent="0.25">
      <c r="H874" s="2"/>
      <c r="I874" s="2"/>
    </row>
    <row r="875" spans="8:9" x14ac:dyDescent="0.25">
      <c r="H875" s="2"/>
      <c r="I875" s="2"/>
    </row>
    <row r="876" spans="8:9" x14ac:dyDescent="0.25">
      <c r="H876" s="2"/>
      <c r="I876" s="2"/>
    </row>
    <row r="877" spans="8:9" x14ac:dyDescent="0.25">
      <c r="H877" s="2"/>
      <c r="I877" s="2"/>
    </row>
    <row r="878" spans="8:9" x14ac:dyDescent="0.25">
      <c r="H878" s="2"/>
      <c r="I878" s="2"/>
    </row>
    <row r="879" spans="8:9" x14ac:dyDescent="0.25">
      <c r="H879" s="2"/>
      <c r="I879" s="2"/>
    </row>
    <row r="880" spans="8:9" x14ac:dyDescent="0.25">
      <c r="H880" s="2"/>
      <c r="I880" s="2"/>
    </row>
    <row r="881" spans="8:9" x14ac:dyDescent="0.25">
      <c r="H881" s="2"/>
      <c r="I881" s="2"/>
    </row>
    <row r="882" spans="8:9" x14ac:dyDescent="0.25">
      <c r="H882" s="2"/>
      <c r="I882" s="2"/>
    </row>
    <row r="883" spans="8:9" x14ac:dyDescent="0.25">
      <c r="H883" s="2"/>
      <c r="I883" s="2"/>
    </row>
    <row r="884" spans="8:9" x14ac:dyDescent="0.25">
      <c r="H884" s="2"/>
      <c r="I884" s="2"/>
    </row>
    <row r="885" spans="8:9" x14ac:dyDescent="0.25">
      <c r="H885" s="2"/>
      <c r="I885" s="2"/>
    </row>
    <row r="886" spans="8:9" x14ac:dyDescent="0.25">
      <c r="H886" s="2"/>
      <c r="I886" s="2"/>
    </row>
    <row r="887" spans="8:9" x14ac:dyDescent="0.25">
      <c r="H887" s="2"/>
      <c r="I887" s="2"/>
    </row>
    <row r="888" spans="8:9" x14ac:dyDescent="0.25">
      <c r="H888" s="2"/>
      <c r="I888" s="2"/>
    </row>
    <row r="889" spans="8:9" x14ac:dyDescent="0.25">
      <c r="H889" s="2"/>
      <c r="I889" s="2"/>
    </row>
    <row r="890" spans="8:9" x14ac:dyDescent="0.25">
      <c r="H890" s="2"/>
      <c r="I890" s="2"/>
    </row>
    <row r="891" spans="8:9" x14ac:dyDescent="0.25">
      <c r="H891" s="2"/>
      <c r="I891" s="2"/>
    </row>
    <row r="892" spans="8:9" x14ac:dyDescent="0.25">
      <c r="H892" s="2"/>
      <c r="I892" s="2"/>
    </row>
    <row r="893" spans="8:9" x14ac:dyDescent="0.25">
      <c r="H893" s="2"/>
      <c r="I893" s="2"/>
    </row>
    <row r="894" spans="8:9" x14ac:dyDescent="0.25">
      <c r="H894" s="2"/>
      <c r="I894" s="2"/>
    </row>
    <row r="895" spans="8:9" x14ac:dyDescent="0.25">
      <c r="H895" s="2"/>
      <c r="I895" s="2"/>
    </row>
    <row r="896" spans="8:9" x14ac:dyDescent="0.25">
      <c r="H896" s="2"/>
      <c r="I896" s="2"/>
    </row>
    <row r="897" spans="8:9" x14ac:dyDescent="0.25">
      <c r="H897" s="2"/>
      <c r="I897" s="2"/>
    </row>
    <row r="898" spans="8:9" x14ac:dyDescent="0.25">
      <c r="H898" s="2"/>
      <c r="I898" s="2"/>
    </row>
    <row r="899" spans="8:9" x14ac:dyDescent="0.25">
      <c r="H899" s="2"/>
      <c r="I899" s="2"/>
    </row>
    <row r="900" spans="8:9" x14ac:dyDescent="0.25">
      <c r="H900" s="2"/>
      <c r="I900" s="2"/>
    </row>
    <row r="901" spans="8:9" x14ac:dyDescent="0.25">
      <c r="H901" s="2"/>
      <c r="I901" s="2"/>
    </row>
    <row r="902" spans="8:9" x14ac:dyDescent="0.25">
      <c r="H902" s="2"/>
      <c r="I902" s="2"/>
    </row>
    <row r="903" spans="8:9" x14ac:dyDescent="0.25">
      <c r="H903" s="2"/>
      <c r="I903" s="2"/>
    </row>
    <row r="904" spans="8:9" x14ac:dyDescent="0.25">
      <c r="H904" s="2"/>
      <c r="I904" s="2"/>
    </row>
    <row r="905" spans="8:9" x14ac:dyDescent="0.25">
      <c r="H905" s="2"/>
      <c r="I905" s="2"/>
    </row>
    <row r="906" spans="8:9" x14ac:dyDescent="0.25">
      <c r="H906" s="2"/>
      <c r="I906" s="2"/>
    </row>
    <row r="907" spans="8:9" x14ac:dyDescent="0.25">
      <c r="H907" s="2"/>
      <c r="I907" s="2"/>
    </row>
    <row r="908" spans="8:9" x14ac:dyDescent="0.25">
      <c r="H908" s="2"/>
      <c r="I908" s="2"/>
    </row>
    <row r="909" spans="8:9" x14ac:dyDescent="0.25">
      <c r="H909" s="2"/>
      <c r="I909" s="2"/>
    </row>
    <row r="910" spans="8:9" x14ac:dyDescent="0.25">
      <c r="H910" s="2"/>
      <c r="I910" s="2"/>
    </row>
    <row r="911" spans="8:9" x14ac:dyDescent="0.25">
      <c r="H911" s="2"/>
      <c r="I911" s="2"/>
    </row>
    <row r="912" spans="8:9" x14ac:dyDescent="0.25">
      <c r="H912" s="2"/>
      <c r="I912" s="2"/>
    </row>
    <row r="913" spans="8:9" x14ac:dyDescent="0.25">
      <c r="H913" s="2"/>
      <c r="I913" s="2"/>
    </row>
    <row r="914" spans="8:9" x14ac:dyDescent="0.25">
      <c r="H914" s="2"/>
      <c r="I914" s="2"/>
    </row>
    <row r="915" spans="8:9" x14ac:dyDescent="0.25">
      <c r="H915" s="2"/>
      <c r="I915" s="2"/>
    </row>
    <row r="916" spans="8:9" x14ac:dyDescent="0.25">
      <c r="H916" s="2"/>
      <c r="I916" s="2"/>
    </row>
    <row r="917" spans="8:9" x14ac:dyDescent="0.25">
      <c r="H917" s="2"/>
      <c r="I917" s="2"/>
    </row>
    <row r="918" spans="8:9" x14ac:dyDescent="0.25">
      <c r="H918" s="2"/>
      <c r="I918" s="2"/>
    </row>
    <row r="919" spans="8:9" x14ac:dyDescent="0.25">
      <c r="H919" s="2"/>
      <c r="I919" s="2"/>
    </row>
    <row r="920" spans="8:9" x14ac:dyDescent="0.25">
      <c r="H920" s="2"/>
      <c r="I920" s="2"/>
    </row>
    <row r="921" spans="8:9" x14ac:dyDescent="0.25">
      <c r="H921" s="2"/>
      <c r="I921" s="2"/>
    </row>
    <row r="922" spans="8:9" x14ac:dyDescent="0.25">
      <c r="H922" s="2"/>
      <c r="I922" s="2"/>
    </row>
    <row r="923" spans="8:9" x14ac:dyDescent="0.25">
      <c r="H923" s="2"/>
      <c r="I923" s="2"/>
    </row>
    <row r="924" spans="8:9" x14ac:dyDescent="0.25">
      <c r="H924" s="2"/>
      <c r="I924" s="2"/>
    </row>
    <row r="925" spans="8:9" x14ac:dyDescent="0.25">
      <c r="H925" s="2"/>
      <c r="I925" s="2"/>
    </row>
    <row r="926" spans="8:9" x14ac:dyDescent="0.25">
      <c r="H926" s="2"/>
      <c r="I926" s="2"/>
    </row>
    <row r="927" spans="8:9" x14ac:dyDescent="0.25">
      <c r="H927" s="2"/>
      <c r="I927" s="2"/>
    </row>
    <row r="928" spans="8:9" x14ac:dyDescent="0.25">
      <c r="H928" s="2"/>
      <c r="I928" s="2"/>
    </row>
    <row r="929" spans="8:9" x14ac:dyDescent="0.25">
      <c r="H929" s="2"/>
      <c r="I929" s="2"/>
    </row>
    <row r="930" spans="8:9" x14ac:dyDescent="0.25">
      <c r="H930" s="2"/>
      <c r="I930" s="2"/>
    </row>
    <row r="931" spans="8:9" x14ac:dyDescent="0.25">
      <c r="H931" s="2"/>
      <c r="I931" s="2"/>
    </row>
    <row r="932" spans="8:9" x14ac:dyDescent="0.25">
      <c r="H932" s="2"/>
      <c r="I932" s="2"/>
    </row>
    <row r="933" spans="8:9" x14ac:dyDescent="0.25">
      <c r="H933" s="2"/>
      <c r="I933" s="2"/>
    </row>
    <row r="934" spans="8:9" x14ac:dyDescent="0.25">
      <c r="H934" s="2"/>
      <c r="I934" s="2"/>
    </row>
    <row r="935" spans="8:9" x14ac:dyDescent="0.25">
      <c r="H935" s="2"/>
      <c r="I935" s="2"/>
    </row>
    <row r="936" spans="8:9" x14ac:dyDescent="0.25">
      <c r="H936" s="2"/>
      <c r="I936" s="2"/>
    </row>
    <row r="937" spans="8:9" x14ac:dyDescent="0.25">
      <c r="H937" s="2"/>
      <c r="I937" s="2"/>
    </row>
    <row r="938" spans="8:9" x14ac:dyDescent="0.25">
      <c r="H938" s="2"/>
      <c r="I938" s="2"/>
    </row>
    <row r="939" spans="8:9" x14ac:dyDescent="0.25">
      <c r="H939" s="2"/>
      <c r="I939" s="2"/>
    </row>
    <row r="940" spans="8:9" x14ac:dyDescent="0.25">
      <c r="H940" s="2"/>
      <c r="I940" s="2"/>
    </row>
    <row r="941" spans="8:9" x14ac:dyDescent="0.25">
      <c r="H941" s="2"/>
      <c r="I941" s="2"/>
    </row>
    <row r="942" spans="8:9" x14ac:dyDescent="0.25">
      <c r="H942" s="2"/>
      <c r="I942" s="2"/>
    </row>
    <row r="943" spans="8:9" x14ac:dyDescent="0.25">
      <c r="H943" s="2"/>
      <c r="I943" s="2"/>
    </row>
    <row r="944" spans="8:9" x14ac:dyDescent="0.25">
      <c r="H944" s="2"/>
      <c r="I944" s="2"/>
    </row>
    <row r="945" spans="8:9" x14ac:dyDescent="0.25">
      <c r="H945" s="2"/>
      <c r="I945" s="2"/>
    </row>
    <row r="946" spans="8:9" x14ac:dyDescent="0.25">
      <c r="H946" s="2"/>
      <c r="I946" s="2"/>
    </row>
    <row r="947" spans="8:9" x14ac:dyDescent="0.25">
      <c r="H947" s="2"/>
      <c r="I947" s="2"/>
    </row>
    <row r="948" spans="8:9" x14ac:dyDescent="0.25">
      <c r="H948" s="2"/>
      <c r="I948" s="2"/>
    </row>
    <row r="949" spans="8:9" x14ac:dyDescent="0.25">
      <c r="H949" s="2"/>
      <c r="I949" s="2"/>
    </row>
    <row r="950" spans="8:9" x14ac:dyDescent="0.25">
      <c r="H950" s="2"/>
      <c r="I950" s="2"/>
    </row>
    <row r="951" spans="8:9" x14ac:dyDescent="0.25">
      <c r="H951" s="2"/>
      <c r="I951" s="2"/>
    </row>
    <row r="952" spans="8:9" x14ac:dyDescent="0.25">
      <c r="H952" s="2"/>
      <c r="I952" s="2"/>
    </row>
    <row r="953" spans="8:9" x14ac:dyDescent="0.25">
      <c r="H953" s="2"/>
      <c r="I953" s="2"/>
    </row>
    <row r="954" spans="8:9" x14ac:dyDescent="0.25">
      <c r="H954" s="2"/>
      <c r="I954" s="2"/>
    </row>
    <row r="955" spans="8:9" x14ac:dyDescent="0.25">
      <c r="H955" s="2"/>
      <c r="I955" s="2"/>
    </row>
    <row r="956" spans="8:9" x14ac:dyDescent="0.25">
      <c r="H956" s="2"/>
      <c r="I956" s="2"/>
    </row>
    <row r="957" spans="8:9" x14ac:dyDescent="0.25">
      <c r="H957" s="2"/>
      <c r="I957" s="2"/>
    </row>
    <row r="958" spans="8:9" x14ac:dyDescent="0.25">
      <c r="H958" s="2"/>
      <c r="I958" s="2"/>
    </row>
    <row r="959" spans="8:9" x14ac:dyDescent="0.25">
      <c r="H959" s="2"/>
      <c r="I959" s="2"/>
    </row>
    <row r="960" spans="8:9" x14ac:dyDescent="0.25">
      <c r="H960" s="2"/>
      <c r="I960" s="2"/>
    </row>
    <row r="961" spans="8:9" x14ac:dyDescent="0.25">
      <c r="H961" s="2"/>
      <c r="I961" s="2"/>
    </row>
    <row r="962" spans="8:9" x14ac:dyDescent="0.25">
      <c r="H962" s="2"/>
      <c r="I962" s="2"/>
    </row>
    <row r="963" spans="8:9" x14ac:dyDescent="0.25">
      <c r="H963" s="2"/>
      <c r="I963" s="2"/>
    </row>
    <row r="964" spans="8:9" x14ac:dyDescent="0.25">
      <c r="H964" s="2"/>
      <c r="I964" s="2"/>
    </row>
    <row r="965" spans="8:9" x14ac:dyDescent="0.25">
      <c r="H965" s="2"/>
      <c r="I965" s="2"/>
    </row>
    <row r="966" spans="8:9" x14ac:dyDescent="0.25">
      <c r="H966" s="2"/>
      <c r="I966" s="2"/>
    </row>
    <row r="967" spans="8:9" x14ac:dyDescent="0.25">
      <c r="H967" s="2"/>
      <c r="I967" s="2"/>
    </row>
    <row r="968" spans="8:9" x14ac:dyDescent="0.25">
      <c r="H968" s="2"/>
      <c r="I968" s="2"/>
    </row>
    <row r="969" spans="8:9" x14ac:dyDescent="0.25">
      <c r="H969" s="2"/>
      <c r="I969" s="2"/>
    </row>
    <row r="970" spans="8:9" x14ac:dyDescent="0.25">
      <c r="H970" s="2"/>
      <c r="I970" s="2"/>
    </row>
    <row r="971" spans="8:9" x14ac:dyDescent="0.25">
      <c r="H971" s="2"/>
      <c r="I971" s="2"/>
    </row>
    <row r="972" spans="8:9" x14ac:dyDescent="0.25">
      <c r="H972" s="2"/>
      <c r="I972" s="2"/>
    </row>
    <row r="973" spans="8:9" x14ac:dyDescent="0.25">
      <c r="H973" s="2"/>
      <c r="I973" s="2"/>
    </row>
    <row r="974" spans="8:9" x14ac:dyDescent="0.25">
      <c r="H974" s="2"/>
      <c r="I974" s="2"/>
    </row>
    <row r="975" spans="8:9" x14ac:dyDescent="0.25">
      <c r="H975" s="2"/>
      <c r="I975" s="2"/>
    </row>
    <row r="976" spans="8:9" x14ac:dyDescent="0.25">
      <c r="H976" s="2"/>
      <c r="I976" s="2"/>
    </row>
    <row r="977" spans="8:9" x14ac:dyDescent="0.25">
      <c r="H977" s="2"/>
      <c r="I977" s="2"/>
    </row>
    <row r="978" spans="8:9" x14ac:dyDescent="0.25">
      <c r="H978" s="2"/>
      <c r="I978" s="2"/>
    </row>
    <row r="979" spans="8:9" x14ac:dyDescent="0.25">
      <c r="H979" s="2"/>
      <c r="I979" s="2"/>
    </row>
    <row r="980" spans="8:9" x14ac:dyDescent="0.25">
      <c r="H980" s="2"/>
      <c r="I980" s="2"/>
    </row>
    <row r="981" spans="8:9" x14ac:dyDescent="0.25">
      <c r="H981" s="2"/>
      <c r="I981" s="2"/>
    </row>
    <row r="982" spans="8:9" x14ac:dyDescent="0.25">
      <c r="H982" s="2"/>
      <c r="I982" s="2"/>
    </row>
    <row r="983" spans="8:9" x14ac:dyDescent="0.25">
      <c r="H983" s="2"/>
      <c r="I983" s="2"/>
    </row>
    <row r="984" spans="8:9" x14ac:dyDescent="0.25">
      <c r="H984" s="2"/>
      <c r="I984" s="2"/>
    </row>
    <row r="985" spans="8:9" x14ac:dyDescent="0.25">
      <c r="H985" s="2"/>
      <c r="I985" s="2"/>
    </row>
    <row r="986" spans="8:9" x14ac:dyDescent="0.25">
      <c r="H986" s="2"/>
      <c r="I986" s="2"/>
    </row>
    <row r="987" spans="8:9" x14ac:dyDescent="0.25">
      <c r="H987" s="2"/>
      <c r="I987" s="2"/>
    </row>
    <row r="988" spans="8:9" x14ac:dyDescent="0.25">
      <c r="H988" s="2"/>
      <c r="I988" s="2"/>
    </row>
    <row r="989" spans="8:9" x14ac:dyDescent="0.25">
      <c r="H989" s="2"/>
      <c r="I989" s="2"/>
    </row>
    <row r="990" spans="8:9" x14ac:dyDescent="0.25">
      <c r="H990" s="2"/>
      <c r="I990" s="2"/>
    </row>
    <row r="991" spans="8:9" x14ac:dyDescent="0.25">
      <c r="H991" s="2"/>
      <c r="I991" s="2"/>
    </row>
    <row r="992" spans="8:9" x14ac:dyDescent="0.25">
      <c r="H992" s="2"/>
      <c r="I992" s="2"/>
    </row>
    <row r="993" spans="8:9" x14ac:dyDescent="0.25">
      <c r="H993" s="2"/>
      <c r="I993" s="2"/>
    </row>
    <row r="994" spans="8:9" x14ac:dyDescent="0.25">
      <c r="H994" s="2"/>
      <c r="I994" s="2"/>
    </row>
    <row r="995" spans="8:9" x14ac:dyDescent="0.25">
      <c r="H995" s="2"/>
      <c r="I995" s="2"/>
    </row>
    <row r="996" spans="8:9" x14ac:dyDescent="0.25">
      <c r="H996" s="2"/>
      <c r="I996" s="2"/>
    </row>
    <row r="997" spans="8:9" x14ac:dyDescent="0.25">
      <c r="H997" s="2"/>
      <c r="I997" s="2"/>
    </row>
    <row r="998" spans="8:9" x14ac:dyDescent="0.25">
      <c r="H998" s="2"/>
      <c r="I998" s="2"/>
    </row>
    <row r="999" spans="8:9" x14ac:dyDescent="0.25">
      <c r="H999" s="2"/>
      <c r="I999" s="2"/>
    </row>
    <row r="1000" spans="8:9" x14ac:dyDescent="0.25">
      <c r="H1000" s="2"/>
      <c r="I1000" s="2"/>
    </row>
    <row r="1001" spans="8:9" x14ac:dyDescent="0.25">
      <c r="H1001" s="2"/>
      <c r="I1001" s="2"/>
    </row>
    <row r="1002" spans="8:9" x14ac:dyDescent="0.25">
      <c r="H1002" s="2"/>
      <c r="I1002" s="2"/>
    </row>
    <row r="1003" spans="8:9" x14ac:dyDescent="0.25">
      <c r="H1003" s="2"/>
      <c r="I1003" s="2"/>
    </row>
    <row r="1004" spans="8:9" x14ac:dyDescent="0.25">
      <c r="H1004" s="2"/>
      <c r="I1004" s="2"/>
    </row>
    <row r="1005" spans="8:9" x14ac:dyDescent="0.25">
      <c r="H1005" s="2"/>
      <c r="I1005" s="2"/>
    </row>
    <row r="1006" spans="8:9" x14ac:dyDescent="0.25">
      <c r="H1006" s="2"/>
      <c r="I1006" s="2"/>
    </row>
    <row r="1007" spans="8:9" x14ac:dyDescent="0.25">
      <c r="H1007" s="2"/>
      <c r="I1007" s="2"/>
    </row>
    <row r="1008" spans="8:9" x14ac:dyDescent="0.25">
      <c r="H1008" s="2"/>
      <c r="I1008" s="2"/>
    </row>
    <row r="1009" spans="8:9" x14ac:dyDescent="0.25">
      <c r="H1009" s="2"/>
      <c r="I1009" s="2"/>
    </row>
    <row r="1010" spans="8:9" x14ac:dyDescent="0.25">
      <c r="H1010" s="2"/>
      <c r="I1010" s="2"/>
    </row>
    <row r="1011" spans="8:9" x14ac:dyDescent="0.25">
      <c r="H1011" s="2"/>
      <c r="I1011" s="2"/>
    </row>
    <row r="1012" spans="8:9" x14ac:dyDescent="0.25">
      <c r="H1012" s="2"/>
      <c r="I1012" s="2"/>
    </row>
    <row r="1013" spans="8:9" x14ac:dyDescent="0.25">
      <c r="H1013" s="2"/>
      <c r="I1013" s="2"/>
    </row>
    <row r="1014" spans="8:9" x14ac:dyDescent="0.25">
      <c r="H1014" s="2"/>
      <c r="I1014" s="2"/>
    </row>
    <row r="1015" spans="8:9" x14ac:dyDescent="0.25">
      <c r="H1015" s="2"/>
      <c r="I1015" s="2"/>
    </row>
    <row r="1016" spans="8:9" x14ac:dyDescent="0.25">
      <c r="H1016" s="2"/>
      <c r="I1016" s="2"/>
    </row>
    <row r="1017" spans="8:9" x14ac:dyDescent="0.25">
      <c r="H1017" s="2"/>
      <c r="I1017" s="2"/>
    </row>
    <row r="1018" spans="8:9" x14ac:dyDescent="0.25">
      <c r="H1018" s="2"/>
      <c r="I1018" s="2"/>
    </row>
    <row r="1019" spans="8:9" x14ac:dyDescent="0.25">
      <c r="H1019" s="2"/>
      <c r="I1019" s="2"/>
    </row>
    <row r="1020" spans="8:9" x14ac:dyDescent="0.25">
      <c r="H1020" s="2"/>
      <c r="I1020" s="2"/>
    </row>
    <row r="1021" spans="8:9" x14ac:dyDescent="0.25">
      <c r="H1021" s="2"/>
      <c r="I1021" s="2"/>
    </row>
    <row r="1022" spans="8:9" x14ac:dyDescent="0.25">
      <c r="H1022" s="2"/>
      <c r="I1022" s="2"/>
    </row>
    <row r="1023" spans="8:9" x14ac:dyDescent="0.25">
      <c r="H1023" s="2"/>
      <c r="I1023" s="2"/>
    </row>
    <row r="1024" spans="8:9" x14ac:dyDescent="0.25">
      <c r="H1024" s="2"/>
      <c r="I1024" s="2"/>
    </row>
    <row r="1025" spans="8:9" x14ac:dyDescent="0.25">
      <c r="H1025" s="2"/>
      <c r="I1025" s="2"/>
    </row>
    <row r="1026" spans="8:9" x14ac:dyDescent="0.25">
      <c r="H1026" s="2"/>
      <c r="I1026" s="2"/>
    </row>
    <row r="1027" spans="8:9" x14ac:dyDescent="0.25">
      <c r="H1027" s="2"/>
      <c r="I1027" s="2"/>
    </row>
    <row r="1028" spans="8:9" x14ac:dyDescent="0.25">
      <c r="H1028" s="2"/>
      <c r="I1028" s="2"/>
    </row>
    <row r="1029" spans="8:9" x14ac:dyDescent="0.25">
      <c r="H1029" s="2"/>
      <c r="I1029" s="2"/>
    </row>
    <row r="1030" spans="8:9" x14ac:dyDescent="0.25">
      <c r="H1030" s="2"/>
      <c r="I1030" s="2"/>
    </row>
    <row r="1031" spans="8:9" x14ac:dyDescent="0.25">
      <c r="H1031" s="2"/>
      <c r="I1031" s="2"/>
    </row>
    <row r="1032" spans="8:9" x14ac:dyDescent="0.25">
      <c r="H1032" s="2"/>
      <c r="I1032" s="2"/>
    </row>
    <row r="1033" spans="8:9" x14ac:dyDescent="0.25">
      <c r="H1033" s="2"/>
      <c r="I1033" s="2"/>
    </row>
    <row r="1034" spans="8:9" x14ac:dyDescent="0.25">
      <c r="H1034" s="2"/>
      <c r="I1034" s="2"/>
    </row>
    <row r="1035" spans="8:9" x14ac:dyDescent="0.25">
      <c r="H1035" s="2"/>
      <c r="I1035" s="2"/>
    </row>
    <row r="1036" spans="8:9" x14ac:dyDescent="0.25">
      <c r="H1036" s="2"/>
      <c r="I1036" s="2"/>
    </row>
    <row r="1037" spans="8:9" x14ac:dyDescent="0.25">
      <c r="H1037" s="2"/>
      <c r="I1037" s="2"/>
    </row>
    <row r="1038" spans="8:9" x14ac:dyDescent="0.25">
      <c r="H1038" s="2"/>
      <c r="I1038" s="2"/>
    </row>
    <row r="1039" spans="8:9" x14ac:dyDescent="0.25">
      <c r="H1039" s="2"/>
      <c r="I1039" s="2"/>
    </row>
    <row r="1040" spans="8:9" x14ac:dyDescent="0.25">
      <c r="H1040" s="2"/>
      <c r="I1040" s="2"/>
    </row>
    <row r="1041" spans="8:9" x14ac:dyDescent="0.25">
      <c r="H1041" s="2"/>
      <c r="I1041" s="2"/>
    </row>
    <row r="1042" spans="8:9" x14ac:dyDescent="0.25">
      <c r="H1042" s="2"/>
      <c r="I1042" s="2"/>
    </row>
    <row r="1043" spans="8:9" x14ac:dyDescent="0.25">
      <c r="H1043" s="2"/>
      <c r="I1043" s="2"/>
    </row>
    <row r="1044" spans="8:9" x14ac:dyDescent="0.25">
      <c r="H1044" s="2"/>
      <c r="I1044" s="2"/>
    </row>
    <row r="1045" spans="8:9" x14ac:dyDescent="0.25">
      <c r="H1045" s="2"/>
      <c r="I1045" s="2"/>
    </row>
    <row r="1046" spans="8:9" x14ac:dyDescent="0.25">
      <c r="H1046" s="2"/>
      <c r="I1046" s="2"/>
    </row>
    <row r="1047" spans="8:9" x14ac:dyDescent="0.25">
      <c r="H1047" s="2"/>
      <c r="I1047" s="2"/>
    </row>
    <row r="1048" spans="8:9" x14ac:dyDescent="0.25">
      <c r="H1048" s="2"/>
      <c r="I1048" s="2"/>
    </row>
    <row r="1049" spans="8:9" x14ac:dyDescent="0.25">
      <c r="H1049" s="2"/>
      <c r="I1049" s="2"/>
    </row>
    <row r="1050" spans="8:9" x14ac:dyDescent="0.25">
      <c r="H1050" s="2"/>
      <c r="I1050" s="2"/>
    </row>
    <row r="1051" spans="8:9" x14ac:dyDescent="0.25">
      <c r="H1051" s="2"/>
      <c r="I1051" s="2"/>
    </row>
    <row r="1052" spans="8:9" x14ac:dyDescent="0.25">
      <c r="H1052" s="2"/>
      <c r="I1052" s="2"/>
    </row>
    <row r="1053" spans="8:9" x14ac:dyDescent="0.25">
      <c r="H1053" s="2"/>
      <c r="I1053" s="2"/>
    </row>
    <row r="1054" spans="8:9" x14ac:dyDescent="0.25">
      <c r="H1054" s="2"/>
      <c r="I1054" s="2"/>
    </row>
    <row r="1055" spans="8:9" x14ac:dyDescent="0.25">
      <c r="H1055" s="2"/>
      <c r="I1055" s="2"/>
    </row>
    <row r="1056" spans="8:9" x14ac:dyDescent="0.25">
      <c r="H1056" s="2"/>
      <c r="I1056" s="2"/>
    </row>
    <row r="1057" spans="8:9" x14ac:dyDescent="0.25">
      <c r="H1057" s="2"/>
      <c r="I1057" s="2"/>
    </row>
    <row r="1058" spans="8:9" x14ac:dyDescent="0.25">
      <c r="H1058" s="2"/>
      <c r="I1058" s="2"/>
    </row>
    <row r="1059" spans="8:9" x14ac:dyDescent="0.25">
      <c r="H1059" s="2"/>
      <c r="I1059" s="2"/>
    </row>
    <row r="1060" spans="8:9" x14ac:dyDescent="0.25">
      <c r="H1060" s="2"/>
      <c r="I1060" s="2"/>
    </row>
    <row r="1061" spans="8:9" x14ac:dyDescent="0.25">
      <c r="H1061" s="2"/>
      <c r="I1061" s="2"/>
    </row>
    <row r="1062" spans="8:9" x14ac:dyDescent="0.25">
      <c r="H1062" s="2"/>
      <c r="I1062" s="2"/>
    </row>
    <row r="1063" spans="8:9" x14ac:dyDescent="0.25">
      <c r="H1063" s="2"/>
      <c r="I1063" s="2"/>
    </row>
    <row r="1064" spans="8:9" x14ac:dyDescent="0.25">
      <c r="H1064" s="2"/>
      <c r="I1064" s="2"/>
    </row>
    <row r="1065" spans="8:9" x14ac:dyDescent="0.25">
      <c r="H1065" s="2"/>
      <c r="I1065" s="2"/>
    </row>
    <row r="1066" spans="8:9" x14ac:dyDescent="0.25">
      <c r="H1066" s="2"/>
      <c r="I1066" s="2"/>
    </row>
    <row r="1067" spans="8:9" x14ac:dyDescent="0.25">
      <c r="H1067" s="2"/>
      <c r="I1067" s="2"/>
    </row>
    <row r="1068" spans="8:9" x14ac:dyDescent="0.25">
      <c r="H1068" s="2"/>
      <c r="I1068" s="2"/>
    </row>
    <row r="1069" spans="8:9" x14ac:dyDescent="0.25">
      <c r="H1069" s="2"/>
      <c r="I1069" s="2"/>
    </row>
    <row r="1070" spans="8:9" x14ac:dyDescent="0.25">
      <c r="H1070" s="2"/>
      <c r="I1070" s="2"/>
    </row>
    <row r="1071" spans="8:9" x14ac:dyDescent="0.25">
      <c r="H1071" s="2"/>
      <c r="I1071" s="2"/>
    </row>
    <row r="1072" spans="8:9" x14ac:dyDescent="0.25">
      <c r="H1072" s="2"/>
      <c r="I1072" s="2"/>
    </row>
    <row r="1073" spans="8:9" x14ac:dyDescent="0.25">
      <c r="H1073" s="2"/>
      <c r="I1073" s="2"/>
    </row>
    <row r="1074" spans="8:9" x14ac:dyDescent="0.25">
      <c r="H1074" s="2"/>
      <c r="I1074" s="2"/>
    </row>
    <row r="1075" spans="8:9" x14ac:dyDescent="0.25">
      <c r="H1075" s="2"/>
      <c r="I1075" s="2"/>
    </row>
    <row r="1076" spans="8:9" x14ac:dyDescent="0.25">
      <c r="H1076" s="2"/>
      <c r="I1076" s="2"/>
    </row>
    <row r="1077" spans="8:9" x14ac:dyDescent="0.25">
      <c r="H1077" s="2"/>
      <c r="I1077" s="2"/>
    </row>
    <row r="1078" spans="8:9" x14ac:dyDescent="0.25">
      <c r="H1078" s="2"/>
      <c r="I1078" s="2"/>
    </row>
    <row r="1079" spans="8:9" x14ac:dyDescent="0.25">
      <c r="H1079" s="2"/>
      <c r="I1079" s="2"/>
    </row>
    <row r="1080" spans="8:9" x14ac:dyDescent="0.25">
      <c r="H1080" s="2"/>
      <c r="I1080" s="2"/>
    </row>
    <row r="1081" spans="8:9" x14ac:dyDescent="0.25">
      <c r="H1081" s="2"/>
      <c r="I1081" s="2"/>
    </row>
    <row r="1082" spans="8:9" x14ac:dyDescent="0.25">
      <c r="H1082" s="2"/>
      <c r="I1082" s="2"/>
    </row>
    <row r="1083" spans="8:9" x14ac:dyDescent="0.25">
      <c r="H1083" s="2"/>
      <c r="I1083" s="2"/>
    </row>
    <row r="1084" spans="8:9" x14ac:dyDescent="0.25">
      <c r="H1084" s="2"/>
      <c r="I1084" s="2"/>
    </row>
    <row r="1085" spans="8:9" x14ac:dyDescent="0.25">
      <c r="H1085" s="2"/>
      <c r="I1085" s="2"/>
    </row>
    <row r="1086" spans="8:9" x14ac:dyDescent="0.25">
      <c r="H1086" s="2"/>
      <c r="I1086" s="2"/>
    </row>
    <row r="1087" spans="8:9" x14ac:dyDescent="0.25">
      <c r="H1087" s="2"/>
      <c r="I1087" s="2"/>
    </row>
    <row r="1088" spans="8:9" x14ac:dyDescent="0.25">
      <c r="H1088" s="2"/>
      <c r="I1088" s="2"/>
    </row>
    <row r="1089" spans="8:9" x14ac:dyDescent="0.25">
      <c r="H1089" s="2"/>
      <c r="I1089" s="2"/>
    </row>
    <row r="1090" spans="8:9" x14ac:dyDescent="0.25">
      <c r="H1090" s="2"/>
      <c r="I1090" s="2"/>
    </row>
    <row r="1091" spans="8:9" x14ac:dyDescent="0.25">
      <c r="H1091" s="2"/>
      <c r="I1091" s="2"/>
    </row>
    <row r="1092" spans="8:9" x14ac:dyDescent="0.25">
      <c r="H1092" s="2"/>
      <c r="I1092" s="2"/>
    </row>
    <row r="1093" spans="8:9" x14ac:dyDescent="0.25">
      <c r="H1093" s="2"/>
      <c r="I1093" s="2"/>
    </row>
    <row r="1094" spans="8:9" x14ac:dyDescent="0.25">
      <c r="H1094" s="2"/>
      <c r="I1094" s="2"/>
    </row>
    <row r="1095" spans="8:9" x14ac:dyDescent="0.25">
      <c r="H1095" s="2"/>
      <c r="I1095" s="2"/>
    </row>
    <row r="1096" spans="8:9" x14ac:dyDescent="0.25">
      <c r="H1096" s="2"/>
      <c r="I1096" s="2"/>
    </row>
    <row r="1097" spans="8:9" x14ac:dyDescent="0.25">
      <c r="H1097" s="2"/>
      <c r="I1097" s="2"/>
    </row>
    <row r="1098" spans="8:9" x14ac:dyDescent="0.25">
      <c r="H1098" s="2"/>
      <c r="I1098" s="2"/>
    </row>
    <row r="1099" spans="8:9" x14ac:dyDescent="0.25">
      <c r="H1099" s="2"/>
      <c r="I1099" s="2"/>
    </row>
    <row r="1100" spans="8:9" x14ac:dyDescent="0.25">
      <c r="H1100" s="2"/>
      <c r="I1100" s="2"/>
    </row>
    <row r="1101" spans="8:9" x14ac:dyDescent="0.25">
      <c r="H1101" s="2"/>
      <c r="I1101" s="2"/>
    </row>
    <row r="1102" spans="8:9" x14ac:dyDescent="0.25">
      <c r="H1102" s="2"/>
      <c r="I1102" s="2"/>
    </row>
    <row r="1103" spans="8:9" x14ac:dyDescent="0.25">
      <c r="H1103" s="2"/>
      <c r="I1103" s="2"/>
    </row>
    <row r="1104" spans="8:9" x14ac:dyDescent="0.25">
      <c r="H1104" s="2"/>
      <c r="I1104" s="2"/>
    </row>
    <row r="1105" spans="8:9" x14ac:dyDescent="0.25">
      <c r="H1105" s="2"/>
      <c r="I1105" s="2"/>
    </row>
    <row r="1106" spans="8:9" x14ac:dyDescent="0.25">
      <c r="H1106" s="2"/>
      <c r="I1106" s="2"/>
    </row>
    <row r="1107" spans="8:9" x14ac:dyDescent="0.25">
      <c r="H1107" s="2"/>
      <c r="I1107" s="2"/>
    </row>
    <row r="1108" spans="8:9" x14ac:dyDescent="0.25">
      <c r="H1108" s="2"/>
      <c r="I1108" s="2"/>
    </row>
    <row r="1109" spans="8:9" x14ac:dyDescent="0.25">
      <c r="H1109" s="2"/>
      <c r="I1109" s="2"/>
    </row>
    <row r="1110" spans="8:9" x14ac:dyDescent="0.25">
      <c r="H1110" s="2"/>
      <c r="I1110" s="2"/>
    </row>
    <row r="1111" spans="8:9" x14ac:dyDescent="0.25">
      <c r="H1111" s="2"/>
      <c r="I1111" s="2"/>
    </row>
    <row r="1112" spans="8:9" x14ac:dyDescent="0.25">
      <c r="H1112" s="2"/>
      <c r="I1112" s="2"/>
    </row>
    <row r="1113" spans="8:9" x14ac:dyDescent="0.25">
      <c r="H1113" s="2"/>
      <c r="I1113" s="2"/>
    </row>
    <row r="1114" spans="8:9" x14ac:dyDescent="0.25">
      <c r="H1114" s="2"/>
      <c r="I1114" s="2"/>
    </row>
    <row r="1115" spans="8:9" x14ac:dyDescent="0.25">
      <c r="H1115" s="2"/>
      <c r="I1115" s="2"/>
    </row>
    <row r="1116" spans="8:9" x14ac:dyDescent="0.25">
      <c r="H1116" s="2"/>
      <c r="I1116" s="2"/>
    </row>
    <row r="1117" spans="8:9" x14ac:dyDescent="0.25">
      <c r="H1117" s="2"/>
      <c r="I1117" s="2"/>
    </row>
    <row r="1118" spans="8:9" x14ac:dyDescent="0.25">
      <c r="H1118" s="2"/>
      <c r="I1118" s="2"/>
    </row>
    <row r="1119" spans="8:9" x14ac:dyDescent="0.25">
      <c r="H1119" s="2"/>
      <c r="I1119" s="2"/>
    </row>
    <row r="1120" spans="8:9" x14ac:dyDescent="0.25">
      <c r="H1120" s="2"/>
      <c r="I1120" s="2"/>
    </row>
    <row r="1121" spans="8:9" x14ac:dyDescent="0.25">
      <c r="H1121" s="2"/>
      <c r="I1121" s="2"/>
    </row>
    <row r="1122" spans="8:9" x14ac:dyDescent="0.25">
      <c r="H1122" s="2"/>
      <c r="I1122" s="2"/>
    </row>
    <row r="1123" spans="8:9" x14ac:dyDescent="0.25">
      <c r="H1123" s="2"/>
      <c r="I1123" s="2"/>
    </row>
    <row r="1124" spans="8:9" x14ac:dyDescent="0.25">
      <c r="H1124" s="2"/>
      <c r="I1124" s="2"/>
    </row>
    <row r="1125" spans="8:9" x14ac:dyDescent="0.25">
      <c r="H1125" s="2"/>
      <c r="I1125" s="2"/>
    </row>
    <row r="1126" spans="8:9" x14ac:dyDescent="0.25">
      <c r="H1126" s="2"/>
      <c r="I1126" s="2"/>
    </row>
    <row r="1127" spans="8:9" x14ac:dyDescent="0.25">
      <c r="H1127" s="2"/>
      <c r="I1127" s="2"/>
    </row>
    <row r="1128" spans="8:9" x14ac:dyDescent="0.25">
      <c r="H1128" s="2"/>
      <c r="I1128" s="2"/>
    </row>
    <row r="1129" spans="8:9" x14ac:dyDescent="0.25">
      <c r="H1129" s="2"/>
      <c r="I1129" s="2"/>
    </row>
    <row r="1130" spans="8:9" x14ac:dyDescent="0.25">
      <c r="H1130" s="2"/>
      <c r="I1130" s="2"/>
    </row>
    <row r="1131" spans="8:9" x14ac:dyDescent="0.25">
      <c r="H1131" s="2"/>
      <c r="I1131" s="2"/>
    </row>
    <row r="1132" spans="8:9" x14ac:dyDescent="0.25">
      <c r="H1132" s="2"/>
      <c r="I1132" s="2"/>
    </row>
    <row r="1133" spans="8:9" x14ac:dyDescent="0.25">
      <c r="H1133" s="2"/>
      <c r="I1133" s="2"/>
    </row>
    <row r="1134" spans="8:9" x14ac:dyDescent="0.25">
      <c r="H1134" s="2"/>
      <c r="I1134" s="2"/>
    </row>
    <row r="1135" spans="8:9" x14ac:dyDescent="0.25">
      <c r="H1135" s="2"/>
      <c r="I1135" s="2"/>
    </row>
    <row r="1136" spans="8:9" x14ac:dyDescent="0.25">
      <c r="H1136" s="2"/>
      <c r="I1136" s="2"/>
    </row>
    <row r="1137" spans="8:9" x14ac:dyDescent="0.25">
      <c r="H1137" s="2"/>
      <c r="I1137" s="2"/>
    </row>
    <row r="1138" spans="8:9" x14ac:dyDescent="0.25">
      <c r="H1138" s="2"/>
      <c r="I1138" s="2"/>
    </row>
    <row r="1139" spans="8:9" x14ac:dyDescent="0.25">
      <c r="H1139" s="2"/>
      <c r="I1139" s="2"/>
    </row>
    <row r="1140" spans="8:9" x14ac:dyDescent="0.25">
      <c r="H1140" s="2"/>
      <c r="I1140" s="2"/>
    </row>
    <row r="1141" spans="8:9" x14ac:dyDescent="0.25">
      <c r="H1141" s="2"/>
      <c r="I1141" s="2"/>
    </row>
    <row r="1142" spans="8:9" x14ac:dyDescent="0.25">
      <c r="H1142" s="2"/>
      <c r="I1142" s="2"/>
    </row>
    <row r="1143" spans="8:9" x14ac:dyDescent="0.25">
      <c r="H1143" s="2"/>
      <c r="I1143" s="2"/>
    </row>
    <row r="1144" spans="8:9" x14ac:dyDescent="0.25">
      <c r="H1144" s="2"/>
      <c r="I1144" s="2"/>
    </row>
    <row r="1145" spans="8:9" x14ac:dyDescent="0.25">
      <c r="H1145" s="2"/>
      <c r="I1145" s="2"/>
    </row>
    <row r="1146" spans="8:9" x14ac:dyDescent="0.25">
      <c r="H1146" s="2"/>
      <c r="I1146" s="2"/>
    </row>
    <row r="1147" spans="8:9" x14ac:dyDescent="0.25">
      <c r="H1147" s="2"/>
      <c r="I1147" s="2"/>
    </row>
    <row r="1148" spans="8:9" x14ac:dyDescent="0.25">
      <c r="H1148" s="2"/>
      <c r="I1148" s="2"/>
    </row>
    <row r="1149" spans="8:9" x14ac:dyDescent="0.25">
      <c r="H1149" s="2"/>
      <c r="I1149" s="2"/>
    </row>
    <row r="1150" spans="8:9" x14ac:dyDescent="0.25">
      <c r="H1150" s="2"/>
      <c r="I1150" s="2"/>
    </row>
    <row r="1151" spans="8:9" x14ac:dyDescent="0.25">
      <c r="H1151" s="2"/>
      <c r="I1151" s="2"/>
    </row>
    <row r="1152" spans="8:9" x14ac:dyDescent="0.25">
      <c r="H1152" s="2"/>
      <c r="I1152" s="2"/>
    </row>
    <row r="1153" spans="8:9" x14ac:dyDescent="0.25">
      <c r="H1153" s="2"/>
      <c r="I1153" s="2"/>
    </row>
    <row r="1154" spans="8:9" x14ac:dyDescent="0.25">
      <c r="H1154" s="2"/>
      <c r="I1154" s="2"/>
    </row>
    <row r="1155" spans="8:9" x14ac:dyDescent="0.25">
      <c r="H1155" s="2"/>
      <c r="I1155" s="2"/>
    </row>
    <row r="1156" spans="8:9" x14ac:dyDescent="0.25">
      <c r="H1156" s="2"/>
      <c r="I1156" s="2"/>
    </row>
    <row r="1157" spans="8:9" x14ac:dyDescent="0.25">
      <c r="H1157" s="2"/>
      <c r="I1157" s="2"/>
    </row>
    <row r="1158" spans="8:9" x14ac:dyDescent="0.25">
      <c r="H1158" s="2"/>
      <c r="I1158" s="2"/>
    </row>
    <row r="1159" spans="8:9" x14ac:dyDescent="0.25">
      <c r="H1159" s="2"/>
      <c r="I1159" s="2"/>
    </row>
    <row r="1160" spans="8:9" x14ac:dyDescent="0.25">
      <c r="H1160" s="2"/>
      <c r="I1160" s="2"/>
    </row>
    <row r="1161" spans="8:9" x14ac:dyDescent="0.25">
      <c r="H1161" s="2"/>
      <c r="I1161" s="2"/>
    </row>
    <row r="1162" spans="8:9" x14ac:dyDescent="0.25">
      <c r="H1162" s="2"/>
      <c r="I1162" s="2"/>
    </row>
    <row r="1163" spans="8:9" x14ac:dyDescent="0.25">
      <c r="H1163" s="2"/>
      <c r="I1163" s="2"/>
    </row>
    <row r="1164" spans="8:9" x14ac:dyDescent="0.25">
      <c r="H1164" s="2"/>
      <c r="I1164" s="2"/>
    </row>
    <row r="1165" spans="8:9" x14ac:dyDescent="0.25">
      <c r="H1165" s="2"/>
      <c r="I1165" s="2"/>
    </row>
    <row r="1166" spans="8:9" x14ac:dyDescent="0.25">
      <c r="H1166" s="2"/>
      <c r="I1166" s="2"/>
    </row>
    <row r="1167" spans="8:9" x14ac:dyDescent="0.25">
      <c r="H1167" s="2"/>
      <c r="I1167" s="2"/>
    </row>
    <row r="1168" spans="8:9" x14ac:dyDescent="0.25">
      <c r="H1168" s="2"/>
      <c r="I1168" s="2"/>
    </row>
    <row r="1169" spans="8:9" x14ac:dyDescent="0.25">
      <c r="H1169" s="2"/>
      <c r="I1169" s="2"/>
    </row>
    <row r="1170" spans="8:9" x14ac:dyDescent="0.25">
      <c r="H1170" s="2"/>
      <c r="I1170" s="2"/>
    </row>
    <row r="1171" spans="8:9" x14ac:dyDescent="0.25">
      <c r="H1171" s="2"/>
      <c r="I1171" s="2"/>
    </row>
    <row r="1172" spans="8:9" x14ac:dyDescent="0.25">
      <c r="H1172" s="2"/>
      <c r="I1172" s="2"/>
    </row>
    <row r="1173" spans="8:9" x14ac:dyDescent="0.25">
      <c r="H1173" s="2"/>
      <c r="I1173" s="2"/>
    </row>
    <row r="1174" spans="8:9" x14ac:dyDescent="0.25">
      <c r="H1174" s="2"/>
      <c r="I1174" s="2"/>
    </row>
    <row r="1175" spans="8:9" x14ac:dyDescent="0.25">
      <c r="H1175" s="2"/>
      <c r="I1175" s="2"/>
    </row>
    <row r="1176" spans="8:9" x14ac:dyDescent="0.25">
      <c r="H1176" s="2"/>
      <c r="I1176" s="2"/>
    </row>
    <row r="1177" spans="8:9" x14ac:dyDescent="0.25">
      <c r="H1177" s="2"/>
      <c r="I1177" s="2"/>
    </row>
    <row r="1178" spans="8:9" x14ac:dyDescent="0.25">
      <c r="H1178" s="2"/>
      <c r="I1178" s="2"/>
    </row>
    <row r="1179" spans="8:9" x14ac:dyDescent="0.25">
      <c r="H1179" s="2"/>
      <c r="I1179" s="2"/>
    </row>
    <row r="1180" spans="8:9" x14ac:dyDescent="0.25">
      <c r="H1180" s="2"/>
      <c r="I1180" s="2"/>
    </row>
    <row r="1181" spans="8:9" x14ac:dyDescent="0.25">
      <c r="H1181" s="2"/>
      <c r="I1181" s="2"/>
    </row>
    <row r="1182" spans="8:9" x14ac:dyDescent="0.25">
      <c r="H1182" s="2"/>
      <c r="I1182" s="2"/>
    </row>
    <row r="1183" spans="8:9" x14ac:dyDescent="0.25">
      <c r="H1183" s="2"/>
      <c r="I1183" s="2"/>
    </row>
    <row r="1184" spans="8:9" x14ac:dyDescent="0.25">
      <c r="H1184" s="2"/>
      <c r="I1184" s="2"/>
    </row>
    <row r="1185" spans="8:9" x14ac:dyDescent="0.25">
      <c r="H1185" s="2"/>
      <c r="I1185" s="2"/>
    </row>
    <row r="1186" spans="8:9" x14ac:dyDescent="0.25">
      <c r="H1186" s="2"/>
      <c r="I1186" s="2"/>
    </row>
    <row r="1187" spans="8:9" x14ac:dyDescent="0.25">
      <c r="H1187" s="2"/>
      <c r="I1187" s="2"/>
    </row>
    <row r="1188" spans="8:9" x14ac:dyDescent="0.25">
      <c r="H1188" s="2"/>
      <c r="I1188" s="2"/>
    </row>
    <row r="1189" spans="8:9" x14ac:dyDescent="0.25">
      <c r="H1189" s="2"/>
      <c r="I1189" s="2"/>
    </row>
    <row r="1190" spans="8:9" x14ac:dyDescent="0.25">
      <c r="H1190" s="2"/>
      <c r="I1190" s="2"/>
    </row>
    <row r="1191" spans="8:9" x14ac:dyDescent="0.25">
      <c r="H1191" s="2"/>
      <c r="I1191" s="2"/>
    </row>
    <row r="1192" spans="8:9" x14ac:dyDescent="0.25">
      <c r="H1192" s="2"/>
      <c r="I1192" s="2"/>
    </row>
    <row r="1193" spans="8:9" x14ac:dyDescent="0.25">
      <c r="H1193" s="2"/>
      <c r="I1193" s="2"/>
    </row>
    <row r="1194" spans="8:9" x14ac:dyDescent="0.25">
      <c r="H1194" s="2"/>
      <c r="I1194" s="2"/>
    </row>
    <row r="1195" spans="8:9" x14ac:dyDescent="0.25">
      <c r="H1195" s="2"/>
      <c r="I1195" s="2"/>
    </row>
    <row r="1196" spans="8:9" x14ac:dyDescent="0.25">
      <c r="H1196" s="2"/>
      <c r="I1196" s="2"/>
    </row>
    <row r="1197" spans="8:9" x14ac:dyDescent="0.25">
      <c r="H1197" s="2"/>
      <c r="I1197" s="2"/>
    </row>
    <row r="1198" spans="8:9" x14ac:dyDescent="0.25">
      <c r="H1198" s="2"/>
      <c r="I1198" s="2"/>
    </row>
    <row r="1199" spans="8:9" x14ac:dyDescent="0.25">
      <c r="H1199" s="2"/>
      <c r="I1199" s="2"/>
    </row>
    <row r="1200" spans="8:9" x14ac:dyDescent="0.25">
      <c r="H1200" s="2"/>
      <c r="I1200" s="2"/>
    </row>
    <row r="1201" spans="8:9" x14ac:dyDescent="0.25">
      <c r="H1201" s="2"/>
      <c r="I1201" s="2"/>
    </row>
    <row r="1202" spans="8:9" x14ac:dyDescent="0.25">
      <c r="H1202" s="2"/>
      <c r="I1202" s="2"/>
    </row>
    <row r="1203" spans="8:9" x14ac:dyDescent="0.25">
      <c r="H1203" s="2"/>
      <c r="I1203" s="2"/>
    </row>
    <row r="1204" spans="8:9" x14ac:dyDescent="0.25">
      <c r="H1204" s="2"/>
      <c r="I1204" s="2"/>
    </row>
    <row r="1205" spans="8:9" x14ac:dyDescent="0.25">
      <c r="H1205" s="2"/>
      <c r="I1205" s="2"/>
    </row>
    <row r="1206" spans="8:9" x14ac:dyDescent="0.25">
      <c r="H1206" s="2"/>
      <c r="I1206" s="2"/>
    </row>
    <row r="1207" spans="8:9" x14ac:dyDescent="0.25">
      <c r="H1207" s="2"/>
      <c r="I1207" s="2"/>
    </row>
    <row r="1208" spans="8:9" x14ac:dyDescent="0.25">
      <c r="H1208" s="2"/>
      <c r="I1208" s="2"/>
    </row>
    <row r="1209" spans="8:9" x14ac:dyDescent="0.25">
      <c r="H1209" s="2"/>
      <c r="I1209" s="2"/>
    </row>
    <row r="1210" spans="8:9" x14ac:dyDescent="0.25">
      <c r="H1210" s="2"/>
      <c r="I1210" s="2"/>
    </row>
    <row r="1211" spans="8:9" x14ac:dyDescent="0.25">
      <c r="H1211" s="2"/>
      <c r="I1211" s="2"/>
    </row>
    <row r="1212" spans="8:9" x14ac:dyDescent="0.25">
      <c r="H1212" s="2"/>
      <c r="I1212" s="2"/>
    </row>
    <row r="1213" spans="8:9" x14ac:dyDescent="0.25">
      <c r="H1213" s="2"/>
      <c r="I1213" s="2"/>
    </row>
    <row r="1214" spans="8:9" x14ac:dyDescent="0.25">
      <c r="H1214" s="2"/>
      <c r="I1214" s="2"/>
    </row>
    <row r="1215" spans="8:9" x14ac:dyDescent="0.25">
      <c r="H1215" s="2"/>
      <c r="I1215" s="2"/>
    </row>
    <row r="1216" spans="8:9" x14ac:dyDescent="0.25">
      <c r="H1216" s="2"/>
      <c r="I1216" s="2"/>
    </row>
    <row r="1217" spans="8:9" x14ac:dyDescent="0.25">
      <c r="H1217" s="2"/>
      <c r="I1217" s="2"/>
    </row>
    <row r="1218" spans="8:9" x14ac:dyDescent="0.25">
      <c r="H1218" s="2"/>
      <c r="I1218" s="2"/>
    </row>
    <row r="1219" spans="8:9" x14ac:dyDescent="0.25">
      <c r="H1219" s="2"/>
      <c r="I1219" s="2"/>
    </row>
    <row r="1220" spans="8:9" x14ac:dyDescent="0.25">
      <c r="H1220" s="2"/>
      <c r="I1220" s="2"/>
    </row>
    <row r="1221" spans="8:9" x14ac:dyDescent="0.25">
      <c r="H1221" s="2"/>
      <c r="I1221" s="2"/>
    </row>
    <row r="1222" spans="8:9" x14ac:dyDescent="0.25">
      <c r="H1222" s="2"/>
      <c r="I1222" s="2"/>
    </row>
    <row r="1223" spans="8:9" x14ac:dyDescent="0.25">
      <c r="H1223" s="2"/>
      <c r="I1223" s="2"/>
    </row>
    <row r="1224" spans="8:9" x14ac:dyDescent="0.25">
      <c r="H1224" s="2"/>
      <c r="I1224" s="2"/>
    </row>
    <row r="1225" spans="8:9" x14ac:dyDescent="0.25">
      <c r="H1225" s="2"/>
      <c r="I1225" s="2"/>
    </row>
    <row r="1226" spans="8:9" x14ac:dyDescent="0.25">
      <c r="H1226" s="2"/>
      <c r="I1226" s="2"/>
    </row>
    <row r="1227" spans="8:9" x14ac:dyDescent="0.25">
      <c r="H1227" s="2"/>
      <c r="I1227" s="2"/>
    </row>
    <row r="1228" spans="8:9" x14ac:dyDescent="0.25">
      <c r="H1228" s="2"/>
      <c r="I1228" s="2"/>
    </row>
    <row r="1229" spans="8:9" x14ac:dyDescent="0.25">
      <c r="H1229" s="2"/>
      <c r="I1229" s="2"/>
    </row>
    <row r="1230" spans="8:9" x14ac:dyDescent="0.25">
      <c r="H1230" s="2"/>
      <c r="I1230" s="2"/>
    </row>
    <row r="1231" spans="8:9" x14ac:dyDescent="0.25">
      <c r="H1231" s="2"/>
      <c r="I1231" s="2"/>
    </row>
    <row r="1232" spans="8:9" x14ac:dyDescent="0.25">
      <c r="H1232" s="2"/>
      <c r="I1232" s="2"/>
    </row>
    <row r="1233" spans="8:9" x14ac:dyDescent="0.25">
      <c r="H1233" s="2"/>
      <c r="I1233" s="2"/>
    </row>
    <row r="1234" spans="8:9" x14ac:dyDescent="0.25">
      <c r="H1234" s="2"/>
      <c r="I1234" s="2"/>
    </row>
    <row r="1235" spans="8:9" x14ac:dyDescent="0.25">
      <c r="H1235" s="2"/>
      <c r="I1235" s="2"/>
    </row>
    <row r="1236" spans="8:9" x14ac:dyDescent="0.25">
      <c r="H1236" s="2"/>
      <c r="I1236" s="2"/>
    </row>
    <row r="1237" spans="8:9" x14ac:dyDescent="0.25">
      <c r="H1237" s="2"/>
      <c r="I1237" s="2"/>
    </row>
    <row r="1238" spans="8:9" x14ac:dyDescent="0.25">
      <c r="H1238" s="2"/>
      <c r="I1238" s="2"/>
    </row>
    <row r="1239" spans="8:9" x14ac:dyDescent="0.25">
      <c r="H1239" s="2"/>
      <c r="I1239" s="2"/>
    </row>
    <row r="1240" spans="8:9" x14ac:dyDescent="0.25">
      <c r="H1240" s="2"/>
      <c r="I1240" s="2"/>
    </row>
    <row r="1241" spans="8:9" x14ac:dyDescent="0.25">
      <c r="H1241" s="2"/>
      <c r="I1241" s="2"/>
    </row>
    <row r="1242" spans="8:9" x14ac:dyDescent="0.25">
      <c r="H1242" s="2"/>
      <c r="I1242" s="2"/>
    </row>
    <row r="1243" spans="8:9" x14ac:dyDescent="0.25">
      <c r="H1243" s="2"/>
      <c r="I1243" s="2"/>
    </row>
    <row r="1244" spans="8:9" x14ac:dyDescent="0.25">
      <c r="H1244" s="2"/>
      <c r="I1244" s="2"/>
    </row>
    <row r="1245" spans="8:9" x14ac:dyDescent="0.25">
      <c r="H1245" s="2"/>
      <c r="I1245" s="2"/>
    </row>
    <row r="1246" spans="8:9" x14ac:dyDescent="0.25">
      <c r="H1246" s="2"/>
      <c r="I1246" s="2"/>
    </row>
    <row r="1247" spans="8:9" x14ac:dyDescent="0.25">
      <c r="H1247" s="2"/>
      <c r="I1247" s="2"/>
    </row>
    <row r="1248" spans="8:9" x14ac:dyDescent="0.25">
      <c r="H1248" s="2"/>
      <c r="I1248" s="2"/>
    </row>
    <row r="1249" spans="8:9" x14ac:dyDescent="0.25">
      <c r="H1249" s="2"/>
      <c r="I1249" s="2"/>
    </row>
    <row r="1250" spans="8:9" x14ac:dyDescent="0.25">
      <c r="H1250" s="2"/>
      <c r="I1250" s="2"/>
    </row>
    <row r="1251" spans="8:9" x14ac:dyDescent="0.25">
      <c r="H1251" s="2"/>
      <c r="I1251" s="2"/>
    </row>
    <row r="1252" spans="8:9" x14ac:dyDescent="0.25">
      <c r="H1252" s="2"/>
      <c r="I1252" s="2"/>
    </row>
    <row r="1253" spans="8:9" x14ac:dyDescent="0.25">
      <c r="H1253" s="2"/>
      <c r="I1253" s="2"/>
    </row>
    <row r="1254" spans="8:9" x14ac:dyDescent="0.25">
      <c r="H1254" s="2"/>
      <c r="I1254" s="2"/>
    </row>
    <row r="1255" spans="8:9" x14ac:dyDescent="0.25">
      <c r="H1255" s="2"/>
      <c r="I1255" s="2"/>
    </row>
    <row r="1256" spans="8:9" x14ac:dyDescent="0.25">
      <c r="H1256" s="2"/>
      <c r="I1256" s="2"/>
    </row>
    <row r="1257" spans="8:9" x14ac:dyDescent="0.25">
      <c r="H1257" s="2"/>
      <c r="I1257" s="2"/>
    </row>
    <row r="1258" spans="8:9" x14ac:dyDescent="0.25">
      <c r="H1258" s="2"/>
      <c r="I1258" s="2"/>
    </row>
    <row r="1259" spans="8:9" x14ac:dyDescent="0.25">
      <c r="H1259" s="2"/>
      <c r="I1259" s="2"/>
    </row>
    <row r="1260" spans="8:9" x14ac:dyDescent="0.25">
      <c r="H1260" s="2"/>
      <c r="I1260" s="2"/>
    </row>
    <row r="1261" spans="8:9" x14ac:dyDescent="0.25">
      <c r="H1261" s="2"/>
      <c r="I1261" s="2"/>
    </row>
    <row r="1262" spans="8:9" x14ac:dyDescent="0.25">
      <c r="H1262" s="2"/>
      <c r="I1262" s="2"/>
    </row>
    <row r="1263" spans="8:9" x14ac:dyDescent="0.25">
      <c r="H1263" s="2"/>
      <c r="I1263" s="2"/>
    </row>
    <row r="1264" spans="8:9" x14ac:dyDescent="0.25">
      <c r="H1264" s="2"/>
      <c r="I1264" s="2"/>
    </row>
    <row r="1265" spans="8:9" x14ac:dyDescent="0.25">
      <c r="H1265" s="2"/>
      <c r="I1265" s="2"/>
    </row>
    <row r="1266" spans="8:9" x14ac:dyDescent="0.25">
      <c r="H1266" s="2"/>
      <c r="I1266" s="2"/>
    </row>
    <row r="1267" spans="8:9" x14ac:dyDescent="0.25">
      <c r="H1267" s="2"/>
      <c r="I1267" s="2"/>
    </row>
    <row r="1268" spans="8:9" x14ac:dyDescent="0.25">
      <c r="H1268" s="2"/>
      <c r="I1268" s="2"/>
    </row>
    <row r="1269" spans="8:9" x14ac:dyDescent="0.25">
      <c r="H1269" s="2"/>
      <c r="I1269" s="2"/>
    </row>
    <row r="1270" spans="8:9" x14ac:dyDescent="0.25">
      <c r="H1270" s="2"/>
      <c r="I1270" s="2"/>
    </row>
    <row r="1271" spans="8:9" x14ac:dyDescent="0.25">
      <c r="H1271" s="2"/>
      <c r="I1271" s="2"/>
    </row>
    <row r="1272" spans="8:9" x14ac:dyDescent="0.25">
      <c r="H1272" s="2"/>
      <c r="I1272" s="2"/>
    </row>
    <row r="1273" spans="8:9" x14ac:dyDescent="0.25">
      <c r="H1273" s="2"/>
      <c r="I1273" s="2"/>
    </row>
    <row r="1274" spans="8:9" x14ac:dyDescent="0.25">
      <c r="H1274" s="2"/>
      <c r="I1274" s="2"/>
    </row>
    <row r="1275" spans="8:9" x14ac:dyDescent="0.25">
      <c r="H1275" s="2"/>
      <c r="I1275" s="2"/>
    </row>
    <row r="1276" spans="8:9" x14ac:dyDescent="0.25">
      <c r="H1276" s="2"/>
      <c r="I1276" s="2"/>
    </row>
    <row r="1277" spans="8:9" x14ac:dyDescent="0.25">
      <c r="H1277" s="2"/>
      <c r="I1277" s="2"/>
    </row>
    <row r="1278" spans="8:9" x14ac:dyDescent="0.25">
      <c r="H1278" s="2"/>
      <c r="I1278" s="2"/>
    </row>
    <row r="1279" spans="8:9" x14ac:dyDescent="0.25">
      <c r="H1279" s="2"/>
      <c r="I1279" s="2"/>
    </row>
    <row r="1280" spans="8:9" x14ac:dyDescent="0.25">
      <c r="H1280" s="2"/>
      <c r="I1280" s="2"/>
    </row>
    <row r="1281" spans="8:9" x14ac:dyDescent="0.25">
      <c r="H1281" s="2"/>
      <c r="I1281" s="2"/>
    </row>
    <row r="1282" spans="8:9" x14ac:dyDescent="0.25">
      <c r="H1282" s="2"/>
      <c r="I1282" s="2"/>
    </row>
    <row r="1283" spans="8:9" x14ac:dyDescent="0.25">
      <c r="H1283" s="2"/>
      <c r="I1283" s="2"/>
    </row>
    <row r="1284" spans="8:9" x14ac:dyDescent="0.25">
      <c r="H1284" s="2"/>
      <c r="I1284" s="2"/>
    </row>
    <row r="1285" spans="8:9" x14ac:dyDescent="0.25">
      <c r="H1285" s="2"/>
      <c r="I1285" s="2"/>
    </row>
    <row r="1286" spans="8:9" x14ac:dyDescent="0.25">
      <c r="H1286" s="2"/>
      <c r="I1286" s="2"/>
    </row>
    <row r="1287" spans="8:9" x14ac:dyDescent="0.25">
      <c r="H1287" s="2"/>
      <c r="I1287" s="2"/>
    </row>
    <row r="1288" spans="8:9" x14ac:dyDescent="0.25">
      <c r="H1288" s="2"/>
      <c r="I1288" s="2"/>
    </row>
    <row r="1289" spans="8:9" x14ac:dyDescent="0.25">
      <c r="H1289" s="2"/>
      <c r="I1289" s="2"/>
    </row>
    <row r="1290" spans="8:9" x14ac:dyDescent="0.25">
      <c r="H1290" s="2"/>
      <c r="I1290" s="2"/>
    </row>
    <row r="1291" spans="8:9" x14ac:dyDescent="0.25">
      <c r="H1291" s="2"/>
      <c r="I1291" s="2"/>
    </row>
    <row r="1292" spans="8:9" x14ac:dyDescent="0.25">
      <c r="H1292" s="2"/>
      <c r="I1292" s="2"/>
    </row>
    <row r="1293" spans="8:9" x14ac:dyDescent="0.25">
      <c r="H1293" s="2"/>
      <c r="I1293" s="2"/>
    </row>
    <row r="1294" spans="8:9" x14ac:dyDescent="0.25">
      <c r="H1294" s="2"/>
      <c r="I1294" s="2"/>
    </row>
    <row r="1295" spans="8:9" x14ac:dyDescent="0.25">
      <c r="H1295" s="2"/>
      <c r="I1295" s="2"/>
    </row>
    <row r="1296" spans="8:9" x14ac:dyDescent="0.25">
      <c r="H1296" s="2"/>
      <c r="I1296" s="2"/>
    </row>
    <row r="1297" spans="8:9" x14ac:dyDescent="0.25">
      <c r="H1297" s="2"/>
      <c r="I1297" s="2"/>
    </row>
    <row r="1298" spans="8:9" x14ac:dyDescent="0.25">
      <c r="H1298" s="2"/>
      <c r="I1298" s="2"/>
    </row>
    <row r="1299" spans="8:9" x14ac:dyDescent="0.25">
      <c r="H1299" s="2"/>
      <c r="I1299" s="2"/>
    </row>
    <row r="1300" spans="8:9" x14ac:dyDescent="0.25">
      <c r="H1300" s="2"/>
      <c r="I1300" s="2"/>
    </row>
    <row r="1301" spans="8:9" x14ac:dyDescent="0.25">
      <c r="H1301" s="2"/>
      <c r="I1301" s="2"/>
    </row>
    <row r="1302" spans="8:9" x14ac:dyDescent="0.25">
      <c r="H1302" s="2"/>
      <c r="I1302" s="2"/>
    </row>
    <row r="1303" spans="8:9" x14ac:dyDescent="0.25">
      <c r="H1303" s="2"/>
      <c r="I1303" s="2"/>
    </row>
    <row r="1304" spans="8:9" x14ac:dyDescent="0.25">
      <c r="H1304" s="2"/>
      <c r="I1304" s="2"/>
    </row>
    <row r="1305" spans="8:9" x14ac:dyDescent="0.25">
      <c r="H1305" s="2"/>
      <c r="I1305" s="2"/>
    </row>
    <row r="1306" spans="8:9" x14ac:dyDescent="0.25">
      <c r="H1306" s="2"/>
      <c r="I1306" s="2"/>
    </row>
    <row r="1307" spans="8:9" x14ac:dyDescent="0.25">
      <c r="H1307" s="2"/>
      <c r="I1307" s="2"/>
    </row>
    <row r="1308" spans="8:9" x14ac:dyDescent="0.25">
      <c r="H1308" s="2"/>
      <c r="I1308" s="2"/>
    </row>
    <row r="1309" spans="8:9" x14ac:dyDescent="0.25">
      <c r="H1309" s="2"/>
      <c r="I1309" s="2"/>
    </row>
    <row r="1310" spans="8:9" x14ac:dyDescent="0.25">
      <c r="H1310" s="2"/>
      <c r="I1310" s="2"/>
    </row>
    <row r="1311" spans="8:9" x14ac:dyDescent="0.25">
      <c r="H1311" s="2"/>
      <c r="I1311" s="2"/>
    </row>
    <row r="1312" spans="8:9" x14ac:dyDescent="0.25">
      <c r="H1312" s="2"/>
      <c r="I1312" s="2"/>
    </row>
    <row r="1313" spans="8:9" x14ac:dyDescent="0.25">
      <c r="H1313" s="2"/>
      <c r="I1313" s="2"/>
    </row>
    <row r="1314" spans="8:9" x14ac:dyDescent="0.25">
      <c r="H1314" s="2"/>
      <c r="I1314" s="2"/>
    </row>
    <row r="1315" spans="8:9" x14ac:dyDescent="0.25">
      <c r="H1315" s="2"/>
      <c r="I1315" s="2"/>
    </row>
    <row r="1316" spans="8:9" x14ac:dyDescent="0.25">
      <c r="H1316" s="2"/>
      <c r="I1316" s="2"/>
    </row>
    <row r="1317" spans="8:9" x14ac:dyDescent="0.25">
      <c r="H1317" s="2"/>
      <c r="I1317" s="2"/>
    </row>
    <row r="1318" spans="8:9" x14ac:dyDescent="0.25">
      <c r="H1318" s="2"/>
      <c r="I1318" s="2"/>
    </row>
    <row r="1319" spans="8:9" x14ac:dyDescent="0.25">
      <c r="H1319" s="2"/>
      <c r="I1319" s="2"/>
    </row>
    <row r="1320" spans="8:9" x14ac:dyDescent="0.25">
      <c r="H1320" s="2"/>
      <c r="I1320" s="2"/>
    </row>
    <row r="1321" spans="8:9" x14ac:dyDescent="0.25">
      <c r="H1321" s="2"/>
      <c r="I1321" s="2"/>
    </row>
    <row r="1322" spans="8:9" x14ac:dyDescent="0.25">
      <c r="H1322" s="2"/>
      <c r="I1322" s="2"/>
    </row>
    <row r="1323" spans="8:9" x14ac:dyDescent="0.25">
      <c r="H1323" s="2"/>
      <c r="I1323" s="2"/>
    </row>
    <row r="1324" spans="8:9" x14ac:dyDescent="0.25">
      <c r="H1324" s="2"/>
      <c r="I1324" s="2"/>
    </row>
    <row r="1325" spans="8:9" x14ac:dyDescent="0.25">
      <c r="H1325" s="2"/>
      <c r="I1325" s="2"/>
    </row>
    <row r="1326" spans="8:9" x14ac:dyDescent="0.25">
      <c r="H1326" s="2"/>
      <c r="I1326" s="2"/>
    </row>
    <row r="1327" spans="8:9" x14ac:dyDescent="0.25">
      <c r="H1327" s="2"/>
      <c r="I1327" s="2"/>
    </row>
    <row r="1328" spans="8:9" x14ac:dyDescent="0.25">
      <c r="H1328" s="2"/>
      <c r="I1328" s="2"/>
    </row>
    <row r="1329" spans="8:9" x14ac:dyDescent="0.25">
      <c r="H1329" s="2"/>
      <c r="I1329" s="2"/>
    </row>
    <row r="1330" spans="8:9" x14ac:dyDescent="0.25">
      <c r="H1330" s="2"/>
      <c r="I1330" s="2"/>
    </row>
    <row r="1331" spans="8:9" x14ac:dyDescent="0.25">
      <c r="H1331" s="2"/>
      <c r="I1331" s="2"/>
    </row>
    <row r="1332" spans="8:9" x14ac:dyDescent="0.25">
      <c r="H1332" s="2"/>
      <c r="I1332" s="2"/>
    </row>
    <row r="1333" spans="8:9" x14ac:dyDescent="0.25">
      <c r="H1333" s="2"/>
      <c r="I1333" s="2"/>
    </row>
    <row r="1334" spans="8:9" x14ac:dyDescent="0.25">
      <c r="H1334" s="2"/>
      <c r="I1334" s="2"/>
    </row>
    <row r="1335" spans="8:9" x14ac:dyDescent="0.25">
      <c r="H1335" s="2"/>
      <c r="I1335" s="2"/>
    </row>
    <row r="1336" spans="8:9" x14ac:dyDescent="0.25">
      <c r="H1336" s="2"/>
      <c r="I1336" s="2"/>
    </row>
    <row r="1337" spans="8:9" x14ac:dyDescent="0.25">
      <c r="H1337" s="2"/>
      <c r="I1337" s="2"/>
    </row>
    <row r="1338" spans="8:9" x14ac:dyDescent="0.25">
      <c r="H1338" s="2"/>
      <c r="I1338" s="2"/>
    </row>
    <row r="1339" spans="8:9" x14ac:dyDescent="0.25">
      <c r="H1339" s="2"/>
      <c r="I1339" s="2"/>
    </row>
    <row r="1340" spans="8:9" x14ac:dyDescent="0.25">
      <c r="H1340" s="2"/>
      <c r="I1340" s="2"/>
    </row>
    <row r="1341" spans="8:9" x14ac:dyDescent="0.25">
      <c r="H1341" s="2"/>
      <c r="I1341" s="2"/>
    </row>
    <row r="1342" spans="8:9" x14ac:dyDescent="0.25">
      <c r="H1342" s="2"/>
      <c r="I1342" s="2"/>
    </row>
    <row r="1343" spans="8:9" x14ac:dyDescent="0.25">
      <c r="H1343" s="2"/>
      <c r="I1343" s="2"/>
    </row>
    <row r="1344" spans="8:9" x14ac:dyDescent="0.25">
      <c r="H1344" s="2"/>
      <c r="I1344" s="2"/>
    </row>
    <row r="1345" spans="8:9" x14ac:dyDescent="0.25">
      <c r="H1345" s="2"/>
      <c r="I1345" s="2"/>
    </row>
    <row r="1346" spans="8:9" x14ac:dyDescent="0.25">
      <c r="H1346" s="2"/>
      <c r="I1346" s="2"/>
    </row>
    <row r="1347" spans="8:9" x14ac:dyDescent="0.25">
      <c r="H1347" s="2"/>
      <c r="I1347" s="2"/>
    </row>
    <row r="1348" spans="8:9" x14ac:dyDescent="0.25">
      <c r="H1348" s="2"/>
      <c r="I1348" s="2"/>
    </row>
    <row r="1349" spans="8:9" x14ac:dyDescent="0.25">
      <c r="H1349" s="2"/>
      <c r="I1349" s="2"/>
    </row>
    <row r="1350" spans="8:9" x14ac:dyDescent="0.25">
      <c r="H1350" s="2"/>
      <c r="I1350" s="2"/>
    </row>
    <row r="1351" spans="8:9" x14ac:dyDescent="0.25">
      <c r="H1351" s="2"/>
      <c r="I1351" s="2"/>
    </row>
    <row r="1352" spans="8:9" x14ac:dyDescent="0.25">
      <c r="H1352" s="2"/>
      <c r="I1352" s="2"/>
    </row>
    <row r="1353" spans="8:9" x14ac:dyDescent="0.25">
      <c r="H1353" s="2"/>
      <c r="I1353" s="2"/>
    </row>
    <row r="1354" spans="8:9" x14ac:dyDescent="0.25">
      <c r="H1354" s="2"/>
      <c r="I1354" s="2"/>
    </row>
    <row r="1355" spans="8:9" x14ac:dyDescent="0.25">
      <c r="H1355" s="2"/>
      <c r="I1355" s="2"/>
    </row>
    <row r="1356" spans="8:9" x14ac:dyDescent="0.25">
      <c r="H1356" s="2"/>
      <c r="I1356" s="2"/>
    </row>
    <row r="1357" spans="8:9" x14ac:dyDescent="0.25">
      <c r="H1357" s="2"/>
      <c r="I1357" s="2"/>
    </row>
    <row r="1358" spans="8:9" x14ac:dyDescent="0.25">
      <c r="H1358" s="2"/>
      <c r="I1358" s="2"/>
    </row>
    <row r="1359" spans="8:9" x14ac:dyDescent="0.25">
      <c r="H1359" s="2"/>
      <c r="I1359" s="2"/>
    </row>
    <row r="1360" spans="8:9" x14ac:dyDescent="0.25">
      <c r="H1360" s="2"/>
      <c r="I1360" s="2"/>
    </row>
    <row r="1361" spans="8:9" x14ac:dyDescent="0.25">
      <c r="H1361" s="2"/>
      <c r="I1361" s="2"/>
    </row>
    <row r="1362" spans="8:9" x14ac:dyDescent="0.25">
      <c r="H1362" s="2"/>
      <c r="I1362" s="2"/>
    </row>
    <row r="1363" spans="8:9" x14ac:dyDescent="0.25">
      <c r="H1363" s="2"/>
      <c r="I1363" s="2"/>
    </row>
    <row r="1364" spans="8:9" x14ac:dyDescent="0.25">
      <c r="H1364" s="2"/>
      <c r="I1364" s="2"/>
    </row>
    <row r="1365" spans="8:9" x14ac:dyDescent="0.25">
      <c r="H1365" s="2"/>
      <c r="I1365" s="2"/>
    </row>
    <row r="1366" spans="8:9" x14ac:dyDescent="0.25">
      <c r="H1366" s="2"/>
      <c r="I1366" s="2"/>
    </row>
    <row r="1367" spans="8:9" x14ac:dyDescent="0.25">
      <c r="H1367" s="2"/>
      <c r="I1367" s="2"/>
    </row>
    <row r="1368" spans="8:9" x14ac:dyDescent="0.25">
      <c r="H1368" s="2"/>
      <c r="I1368" s="2"/>
    </row>
    <row r="1369" spans="8:9" x14ac:dyDescent="0.25">
      <c r="H1369" s="2"/>
      <c r="I1369" s="2"/>
    </row>
    <row r="1370" spans="8:9" x14ac:dyDescent="0.25">
      <c r="H1370" s="2"/>
      <c r="I1370" s="2"/>
    </row>
    <row r="1371" spans="8:9" x14ac:dyDescent="0.25">
      <c r="H1371" s="2"/>
      <c r="I1371" s="2"/>
    </row>
    <row r="1372" spans="8:9" x14ac:dyDescent="0.25">
      <c r="H1372" s="2"/>
      <c r="I1372" s="2"/>
    </row>
    <row r="1373" spans="8:9" x14ac:dyDescent="0.25">
      <c r="H1373" s="2"/>
      <c r="I1373" s="2"/>
    </row>
    <row r="1374" spans="8:9" x14ac:dyDescent="0.25">
      <c r="H1374" s="2"/>
      <c r="I1374" s="2"/>
    </row>
    <row r="1375" spans="8:9" x14ac:dyDescent="0.25">
      <c r="H1375" s="2"/>
      <c r="I1375" s="2"/>
    </row>
    <row r="1376" spans="8:9" x14ac:dyDescent="0.25">
      <c r="H1376" s="2"/>
      <c r="I1376" s="2"/>
    </row>
    <row r="1377" spans="8:9" x14ac:dyDescent="0.25">
      <c r="H1377" s="2"/>
      <c r="I1377" s="2"/>
    </row>
    <row r="1378" spans="8:9" x14ac:dyDescent="0.25">
      <c r="H1378" s="2"/>
      <c r="I1378" s="2"/>
    </row>
    <row r="1379" spans="8:9" x14ac:dyDescent="0.25">
      <c r="H1379" s="2"/>
      <c r="I1379" s="2"/>
    </row>
    <row r="1380" spans="8:9" x14ac:dyDescent="0.25">
      <c r="H1380" s="2"/>
      <c r="I1380" s="2"/>
    </row>
    <row r="1381" spans="8:9" x14ac:dyDescent="0.25">
      <c r="H1381" s="2"/>
      <c r="I1381" s="2"/>
    </row>
    <row r="1382" spans="8:9" x14ac:dyDescent="0.25">
      <c r="H1382" s="2"/>
      <c r="I1382" s="2"/>
    </row>
    <row r="1383" spans="8:9" x14ac:dyDescent="0.25">
      <c r="H1383" s="2"/>
      <c r="I1383" s="2"/>
    </row>
    <row r="1384" spans="8:9" x14ac:dyDescent="0.25">
      <c r="H1384" s="2"/>
      <c r="I1384" s="2"/>
    </row>
    <row r="1385" spans="8:9" x14ac:dyDescent="0.25">
      <c r="H1385" s="2"/>
      <c r="I1385" s="2"/>
    </row>
    <row r="1386" spans="8:9" x14ac:dyDescent="0.25">
      <c r="H1386" s="2"/>
      <c r="I1386" s="2"/>
    </row>
    <row r="1387" spans="8:9" x14ac:dyDescent="0.25">
      <c r="H1387" s="2"/>
      <c r="I1387" s="2"/>
    </row>
    <row r="1388" spans="8:9" x14ac:dyDescent="0.25">
      <c r="H1388" s="2"/>
      <c r="I1388" s="2"/>
    </row>
    <row r="1389" spans="8:9" x14ac:dyDescent="0.25">
      <c r="H1389" s="2"/>
      <c r="I1389" s="2"/>
    </row>
    <row r="1390" spans="8:9" x14ac:dyDescent="0.25">
      <c r="H1390" s="2"/>
      <c r="I1390" s="2"/>
    </row>
    <row r="1391" spans="8:9" x14ac:dyDescent="0.25">
      <c r="H1391" s="2"/>
      <c r="I1391" s="2"/>
    </row>
    <row r="1392" spans="8:9" x14ac:dyDescent="0.25">
      <c r="H1392" s="2"/>
      <c r="I1392" s="2"/>
    </row>
    <row r="1393" spans="8:9" x14ac:dyDescent="0.25">
      <c r="H1393" s="2"/>
      <c r="I1393" s="2"/>
    </row>
    <row r="1394" spans="8:9" x14ac:dyDescent="0.25">
      <c r="H1394" s="2"/>
      <c r="I1394" s="2"/>
    </row>
    <row r="1395" spans="8:9" x14ac:dyDescent="0.25">
      <c r="H1395" s="2"/>
      <c r="I1395" s="2"/>
    </row>
    <row r="1396" spans="8:9" x14ac:dyDescent="0.25">
      <c r="H1396" s="2"/>
      <c r="I1396" s="2"/>
    </row>
    <row r="1397" spans="8:9" x14ac:dyDescent="0.25">
      <c r="H1397" s="2"/>
      <c r="I1397" s="2"/>
    </row>
    <row r="1398" spans="8:9" x14ac:dyDescent="0.25">
      <c r="H1398" s="2"/>
      <c r="I1398" s="2"/>
    </row>
    <row r="1399" spans="8:9" x14ac:dyDescent="0.25">
      <c r="H1399" s="2"/>
      <c r="I1399" s="2"/>
    </row>
    <row r="1400" spans="8:9" x14ac:dyDescent="0.25">
      <c r="H1400" s="2"/>
      <c r="I1400" s="2"/>
    </row>
    <row r="1401" spans="8:9" x14ac:dyDescent="0.25">
      <c r="H1401" s="2"/>
      <c r="I1401" s="2"/>
    </row>
    <row r="1402" spans="8:9" x14ac:dyDescent="0.25">
      <c r="H1402" s="2"/>
      <c r="I1402" s="2"/>
    </row>
    <row r="1403" spans="8:9" x14ac:dyDescent="0.25">
      <c r="H1403" s="2"/>
      <c r="I1403" s="2"/>
    </row>
    <row r="1404" spans="8:9" x14ac:dyDescent="0.25">
      <c r="H1404" s="2"/>
      <c r="I1404" s="2"/>
    </row>
    <row r="1405" spans="8:9" x14ac:dyDescent="0.25">
      <c r="H1405" s="2"/>
      <c r="I1405" s="2"/>
    </row>
    <row r="1406" spans="8:9" x14ac:dyDescent="0.25">
      <c r="H1406" s="2"/>
      <c r="I1406" s="2"/>
    </row>
    <row r="1407" spans="8:9" x14ac:dyDescent="0.25">
      <c r="H1407" s="2"/>
      <c r="I1407" s="2"/>
    </row>
    <row r="1408" spans="8:9" x14ac:dyDescent="0.25">
      <c r="H1408" s="2"/>
      <c r="I1408" s="2"/>
    </row>
    <row r="1409" spans="8:9" x14ac:dyDescent="0.25">
      <c r="H1409" s="2"/>
      <c r="I1409" s="2"/>
    </row>
    <row r="1410" spans="8:9" x14ac:dyDescent="0.25">
      <c r="H1410" s="2"/>
      <c r="I1410" s="2"/>
    </row>
    <row r="1411" spans="8:9" x14ac:dyDescent="0.25">
      <c r="H1411" s="2"/>
      <c r="I1411" s="2"/>
    </row>
    <row r="1412" spans="8:9" x14ac:dyDescent="0.25">
      <c r="H1412" s="2"/>
      <c r="I1412" s="2"/>
    </row>
    <row r="1413" spans="8:9" x14ac:dyDescent="0.25">
      <c r="H1413" s="2"/>
      <c r="I1413" s="2"/>
    </row>
    <row r="1414" spans="8:9" x14ac:dyDescent="0.25">
      <c r="H1414" s="2"/>
      <c r="I1414" s="2"/>
    </row>
    <row r="1415" spans="8:9" x14ac:dyDescent="0.25">
      <c r="H1415" s="2"/>
      <c r="I1415" s="2"/>
    </row>
    <row r="1416" spans="8:9" x14ac:dyDescent="0.25">
      <c r="H1416" s="2"/>
      <c r="I1416" s="2"/>
    </row>
    <row r="1417" spans="8:9" x14ac:dyDescent="0.25">
      <c r="H1417" s="2"/>
      <c r="I1417" s="2"/>
    </row>
    <row r="1418" spans="8:9" x14ac:dyDescent="0.25">
      <c r="H1418" s="2"/>
      <c r="I1418" s="2"/>
    </row>
    <row r="1419" spans="8:9" x14ac:dyDescent="0.25">
      <c r="H1419" s="2"/>
      <c r="I1419" s="2"/>
    </row>
    <row r="1420" spans="8:9" x14ac:dyDescent="0.25">
      <c r="H1420" s="2"/>
      <c r="I1420" s="2"/>
    </row>
    <row r="1421" spans="8:9" x14ac:dyDescent="0.25">
      <c r="H1421" s="2"/>
      <c r="I1421" s="2"/>
    </row>
    <row r="1422" spans="8:9" x14ac:dyDescent="0.25">
      <c r="H1422" s="2"/>
      <c r="I1422" s="2"/>
    </row>
    <row r="1423" spans="8:9" x14ac:dyDescent="0.25">
      <c r="H1423" s="2"/>
      <c r="I1423" s="2"/>
    </row>
    <row r="1424" spans="8:9" x14ac:dyDescent="0.25">
      <c r="H1424" s="2"/>
      <c r="I1424" s="2"/>
    </row>
    <row r="1425" spans="8:9" x14ac:dyDescent="0.25">
      <c r="H1425" s="2"/>
      <c r="I1425" s="2"/>
    </row>
    <row r="1426" spans="8:9" x14ac:dyDescent="0.25">
      <c r="H1426" s="2"/>
      <c r="I1426" s="2"/>
    </row>
    <row r="1427" spans="8:9" x14ac:dyDescent="0.25">
      <c r="H1427" s="2"/>
      <c r="I1427" s="2"/>
    </row>
    <row r="1428" spans="8:9" x14ac:dyDescent="0.25">
      <c r="H1428" s="2"/>
      <c r="I1428" s="2"/>
    </row>
    <row r="1429" spans="8:9" x14ac:dyDescent="0.25">
      <c r="H1429" s="2"/>
      <c r="I1429" s="2"/>
    </row>
    <row r="1430" spans="8:9" x14ac:dyDescent="0.25">
      <c r="H1430" s="2"/>
      <c r="I1430" s="2"/>
    </row>
    <row r="1431" spans="8:9" x14ac:dyDescent="0.25">
      <c r="H1431" s="2"/>
      <c r="I1431" s="2"/>
    </row>
    <row r="1432" spans="8:9" x14ac:dyDescent="0.25">
      <c r="H1432" s="2"/>
      <c r="I1432" s="2"/>
    </row>
    <row r="1433" spans="8:9" x14ac:dyDescent="0.25">
      <c r="H1433" s="2"/>
      <c r="I1433" s="2"/>
    </row>
    <row r="1434" spans="8:9" x14ac:dyDescent="0.25">
      <c r="H1434" s="2"/>
      <c r="I1434" s="2"/>
    </row>
    <row r="1435" spans="8:9" x14ac:dyDescent="0.25">
      <c r="H1435" s="2"/>
      <c r="I1435" s="2"/>
    </row>
    <row r="1436" spans="8:9" x14ac:dyDescent="0.25">
      <c r="H1436" s="2"/>
      <c r="I1436" s="2"/>
    </row>
    <row r="1437" spans="8:9" x14ac:dyDescent="0.25">
      <c r="H1437" s="2"/>
      <c r="I1437" s="2"/>
    </row>
    <row r="1438" spans="8:9" x14ac:dyDescent="0.25">
      <c r="H1438" s="2"/>
      <c r="I1438" s="2"/>
    </row>
    <row r="1439" spans="8:9" x14ac:dyDescent="0.25">
      <c r="H1439" s="2"/>
      <c r="I1439" s="2"/>
    </row>
    <row r="1440" spans="8:9" x14ac:dyDescent="0.25">
      <c r="H1440" s="2"/>
      <c r="I1440" s="2"/>
    </row>
    <row r="1441" spans="8:9" x14ac:dyDescent="0.25">
      <c r="H1441" s="2"/>
      <c r="I1441" s="2"/>
    </row>
    <row r="1442" spans="8:9" x14ac:dyDescent="0.25">
      <c r="H1442" s="2"/>
      <c r="I1442" s="2"/>
    </row>
    <row r="1443" spans="8:9" x14ac:dyDescent="0.25">
      <c r="H1443" s="2"/>
      <c r="I1443" s="2"/>
    </row>
    <row r="1444" spans="8:9" x14ac:dyDescent="0.25">
      <c r="H1444" s="2"/>
      <c r="I1444" s="2"/>
    </row>
    <row r="1445" spans="8:9" x14ac:dyDescent="0.25">
      <c r="H1445" s="2"/>
      <c r="I1445" s="2"/>
    </row>
    <row r="1446" spans="8:9" x14ac:dyDescent="0.25">
      <c r="H1446" s="2"/>
      <c r="I1446" s="2"/>
    </row>
    <row r="1447" spans="8:9" x14ac:dyDescent="0.25">
      <c r="H1447" s="2"/>
      <c r="I1447" s="2"/>
    </row>
    <row r="1448" spans="8:9" x14ac:dyDescent="0.25">
      <c r="H1448" s="2"/>
      <c r="I1448" s="2"/>
    </row>
    <row r="1449" spans="8:9" x14ac:dyDescent="0.25">
      <c r="H1449" s="2"/>
      <c r="I1449" s="2"/>
    </row>
    <row r="1450" spans="8:9" x14ac:dyDescent="0.25">
      <c r="H1450" s="2"/>
      <c r="I1450" s="2"/>
    </row>
    <row r="1451" spans="8:9" x14ac:dyDescent="0.25">
      <c r="H1451" s="2"/>
      <c r="I1451" s="2"/>
    </row>
    <row r="1452" spans="8:9" x14ac:dyDescent="0.25">
      <c r="H1452" s="2"/>
      <c r="I1452" s="2"/>
    </row>
    <row r="1453" spans="8:9" x14ac:dyDescent="0.25">
      <c r="H1453" s="2"/>
      <c r="I1453" s="2"/>
    </row>
    <row r="1454" spans="8:9" x14ac:dyDescent="0.25">
      <c r="H1454" s="2"/>
      <c r="I1454" s="2"/>
    </row>
    <row r="1455" spans="8:9" x14ac:dyDescent="0.25">
      <c r="H1455" s="2"/>
      <c r="I1455" s="2"/>
    </row>
    <row r="1456" spans="8:9" x14ac:dyDescent="0.25">
      <c r="H1456" s="2"/>
      <c r="I1456" s="2"/>
    </row>
    <row r="1457" spans="8:9" x14ac:dyDescent="0.25">
      <c r="H1457" s="2"/>
      <c r="I1457" s="2"/>
    </row>
    <row r="1458" spans="8:9" x14ac:dyDescent="0.25">
      <c r="H1458" s="2"/>
      <c r="I1458" s="2"/>
    </row>
    <row r="1459" spans="8:9" x14ac:dyDescent="0.25">
      <c r="H1459" s="2"/>
      <c r="I1459" s="2"/>
    </row>
    <row r="1460" spans="8:9" x14ac:dyDescent="0.25">
      <c r="H1460" s="2"/>
      <c r="I1460" s="2"/>
    </row>
    <row r="1461" spans="8:9" x14ac:dyDescent="0.25">
      <c r="H1461" s="2"/>
      <c r="I1461" s="2"/>
    </row>
    <row r="1462" spans="8:9" x14ac:dyDescent="0.25">
      <c r="H1462" s="2"/>
      <c r="I1462" s="2"/>
    </row>
    <row r="1463" spans="8:9" x14ac:dyDescent="0.25">
      <c r="H1463" s="2"/>
      <c r="I1463" s="2"/>
    </row>
    <row r="1464" spans="8:9" x14ac:dyDescent="0.25">
      <c r="H1464" s="2"/>
      <c r="I1464" s="2"/>
    </row>
    <row r="1465" spans="8:9" x14ac:dyDescent="0.25">
      <c r="H1465" s="2"/>
      <c r="I1465" s="2"/>
    </row>
    <row r="1466" spans="8:9" x14ac:dyDescent="0.25">
      <c r="H1466" s="2"/>
      <c r="I1466" s="2"/>
    </row>
    <row r="1467" spans="8:9" x14ac:dyDescent="0.25">
      <c r="H1467" s="2"/>
      <c r="I1467" s="2"/>
    </row>
    <row r="1468" spans="8:9" x14ac:dyDescent="0.25">
      <c r="H1468" s="2"/>
      <c r="I1468" s="2"/>
    </row>
    <row r="1469" spans="8:9" x14ac:dyDescent="0.25">
      <c r="H1469" s="2"/>
      <c r="I1469" s="2"/>
    </row>
    <row r="1470" spans="8:9" x14ac:dyDescent="0.25">
      <c r="H1470" s="2"/>
      <c r="I1470" s="2"/>
    </row>
    <row r="1471" spans="8:9" x14ac:dyDescent="0.25">
      <c r="H1471" s="2"/>
      <c r="I1471" s="2"/>
    </row>
    <row r="1472" spans="8:9" x14ac:dyDescent="0.25">
      <c r="H1472" s="2"/>
      <c r="I1472" s="2"/>
    </row>
    <row r="1473" spans="8:9" x14ac:dyDescent="0.25">
      <c r="H1473" s="2"/>
      <c r="I1473" s="2"/>
    </row>
    <row r="1474" spans="8:9" x14ac:dyDescent="0.25">
      <c r="H1474" s="2"/>
      <c r="I1474" s="2"/>
    </row>
    <row r="1475" spans="8:9" x14ac:dyDescent="0.25">
      <c r="H1475" s="2"/>
      <c r="I1475" s="2"/>
    </row>
    <row r="1476" spans="8:9" x14ac:dyDescent="0.25">
      <c r="H1476" s="2"/>
      <c r="I1476" s="2"/>
    </row>
    <row r="1477" spans="8:9" x14ac:dyDescent="0.25">
      <c r="H1477" s="2"/>
      <c r="I1477" s="2"/>
    </row>
    <row r="1478" spans="8:9" x14ac:dyDescent="0.25">
      <c r="H1478" s="2"/>
      <c r="I1478" s="2"/>
    </row>
    <row r="1479" spans="8:9" x14ac:dyDescent="0.25">
      <c r="H1479" s="2"/>
      <c r="I1479" s="2"/>
    </row>
    <row r="1480" spans="8:9" x14ac:dyDescent="0.25">
      <c r="H1480" s="2"/>
      <c r="I1480" s="2"/>
    </row>
    <row r="1481" spans="8:9" x14ac:dyDescent="0.25">
      <c r="H1481" s="2"/>
      <c r="I1481" s="2"/>
    </row>
    <row r="1482" spans="8:9" x14ac:dyDescent="0.25">
      <c r="H1482" s="2"/>
      <c r="I1482" s="2"/>
    </row>
    <row r="1483" spans="8:9" x14ac:dyDescent="0.25">
      <c r="H1483" s="2"/>
      <c r="I1483" s="2"/>
    </row>
    <row r="1484" spans="8:9" x14ac:dyDescent="0.25">
      <c r="H1484" s="2"/>
      <c r="I1484" s="2"/>
    </row>
    <row r="1485" spans="8:9" x14ac:dyDescent="0.25">
      <c r="H1485" s="2"/>
      <c r="I1485" s="2"/>
    </row>
    <row r="1486" spans="8:9" x14ac:dyDescent="0.25">
      <c r="H1486" s="2"/>
      <c r="I1486" s="2"/>
    </row>
    <row r="1487" spans="8:9" x14ac:dyDescent="0.25">
      <c r="H1487" s="2"/>
      <c r="I1487" s="2"/>
    </row>
    <row r="1488" spans="8:9" x14ac:dyDescent="0.25">
      <c r="H1488" s="2"/>
      <c r="I1488" s="2"/>
    </row>
    <row r="1489" spans="8:9" x14ac:dyDescent="0.25">
      <c r="H1489" s="2"/>
      <c r="I1489" s="2"/>
    </row>
    <row r="1490" spans="8:9" x14ac:dyDescent="0.25">
      <c r="H1490" s="2"/>
      <c r="I1490" s="2"/>
    </row>
    <row r="1491" spans="8:9" x14ac:dyDescent="0.25">
      <c r="H1491" s="2"/>
      <c r="I1491" s="2"/>
    </row>
    <row r="1492" spans="8:9" x14ac:dyDescent="0.25">
      <c r="H1492" s="2"/>
      <c r="I1492" s="2"/>
    </row>
    <row r="1493" spans="8:9" x14ac:dyDescent="0.25">
      <c r="H1493" s="2"/>
      <c r="I1493" s="2"/>
    </row>
    <row r="1494" spans="8:9" x14ac:dyDescent="0.25">
      <c r="H1494" s="2"/>
      <c r="I1494" s="2"/>
    </row>
    <row r="1495" spans="8:9" x14ac:dyDescent="0.25">
      <c r="H1495" s="2"/>
      <c r="I1495" s="2"/>
    </row>
    <row r="1496" spans="8:9" x14ac:dyDescent="0.25">
      <c r="H1496" s="2"/>
      <c r="I1496" s="2"/>
    </row>
    <row r="1497" spans="8:9" x14ac:dyDescent="0.25">
      <c r="H1497" s="2"/>
      <c r="I1497" s="2"/>
    </row>
    <row r="1498" spans="8:9" x14ac:dyDescent="0.25">
      <c r="H1498" s="2"/>
      <c r="I1498" s="2"/>
    </row>
    <row r="1499" spans="8:9" x14ac:dyDescent="0.25">
      <c r="H1499" s="2"/>
      <c r="I1499" s="2"/>
    </row>
    <row r="1500" spans="8:9" x14ac:dyDescent="0.25">
      <c r="H1500" s="2"/>
      <c r="I1500" s="2"/>
    </row>
    <row r="1501" spans="8:9" x14ac:dyDescent="0.25">
      <c r="H1501" s="2"/>
      <c r="I1501" s="2"/>
    </row>
    <row r="1502" spans="8:9" x14ac:dyDescent="0.25">
      <c r="H1502" s="2"/>
      <c r="I1502" s="2"/>
    </row>
    <row r="1503" spans="8:9" x14ac:dyDescent="0.25">
      <c r="H1503" s="2"/>
      <c r="I1503" s="2"/>
    </row>
    <row r="1504" spans="8:9" x14ac:dyDescent="0.25">
      <c r="H1504" s="2"/>
      <c r="I1504" s="2"/>
    </row>
    <row r="1505" spans="8:9" x14ac:dyDescent="0.25">
      <c r="H1505" s="2"/>
      <c r="I1505" s="2"/>
    </row>
    <row r="1506" spans="8:9" x14ac:dyDescent="0.25">
      <c r="H1506" s="2"/>
      <c r="I1506" s="2"/>
    </row>
    <row r="1507" spans="8:9" x14ac:dyDescent="0.25">
      <c r="H1507" s="2"/>
      <c r="I1507" s="2"/>
    </row>
    <row r="1508" spans="8:9" x14ac:dyDescent="0.25">
      <c r="H1508" s="2"/>
      <c r="I1508" s="2"/>
    </row>
    <row r="1509" spans="8:9" x14ac:dyDescent="0.25">
      <c r="H1509" s="2"/>
      <c r="I1509" s="2"/>
    </row>
    <row r="1510" spans="8:9" x14ac:dyDescent="0.25">
      <c r="H1510" s="2"/>
      <c r="I1510" s="2"/>
    </row>
    <row r="1511" spans="8:9" x14ac:dyDescent="0.25">
      <c r="H1511" s="2"/>
      <c r="I1511" s="2"/>
    </row>
    <row r="1512" spans="8:9" x14ac:dyDescent="0.25">
      <c r="H1512" s="2"/>
      <c r="I1512" s="2"/>
    </row>
    <row r="1513" spans="8:9" x14ac:dyDescent="0.25">
      <c r="H1513" s="2"/>
      <c r="I1513" s="2"/>
    </row>
    <row r="1514" spans="8:9" x14ac:dyDescent="0.25">
      <c r="H1514" s="2"/>
      <c r="I1514" s="2"/>
    </row>
    <row r="1515" spans="8:9" x14ac:dyDescent="0.25">
      <c r="H1515" s="2"/>
      <c r="I1515" s="2"/>
    </row>
    <row r="1516" spans="8:9" x14ac:dyDescent="0.25">
      <c r="H1516" s="2"/>
      <c r="I1516" s="2"/>
    </row>
    <row r="1517" spans="8:9" x14ac:dyDescent="0.25">
      <c r="H1517" s="2"/>
      <c r="I1517" s="2"/>
    </row>
    <row r="1518" spans="8:9" x14ac:dyDescent="0.25">
      <c r="H1518" s="2"/>
      <c r="I1518" s="2"/>
    </row>
    <row r="1519" spans="8:9" x14ac:dyDescent="0.25">
      <c r="H1519" s="2"/>
      <c r="I1519" s="2"/>
    </row>
    <row r="1520" spans="8:9" x14ac:dyDescent="0.25">
      <c r="H1520" s="2"/>
      <c r="I1520" s="2"/>
    </row>
    <row r="1521" spans="8:9" x14ac:dyDescent="0.25">
      <c r="H1521" s="2"/>
      <c r="I1521" s="2"/>
    </row>
    <row r="1522" spans="8:9" x14ac:dyDescent="0.25">
      <c r="H1522" s="2"/>
      <c r="I1522" s="2"/>
    </row>
    <row r="1523" spans="8:9" x14ac:dyDescent="0.25">
      <c r="H1523" s="2"/>
      <c r="I1523" s="2"/>
    </row>
    <row r="1524" spans="8:9" x14ac:dyDescent="0.25">
      <c r="H1524" s="2"/>
      <c r="I1524" s="2"/>
    </row>
    <row r="1525" spans="8:9" x14ac:dyDescent="0.25">
      <c r="H1525" s="2"/>
      <c r="I1525" s="2"/>
    </row>
    <row r="1526" spans="8:9" x14ac:dyDescent="0.25">
      <c r="H1526" s="2"/>
      <c r="I1526" s="2"/>
    </row>
    <row r="1527" spans="8:9" x14ac:dyDescent="0.25">
      <c r="H1527" s="2"/>
      <c r="I1527" s="2"/>
    </row>
    <row r="1528" spans="8:9" x14ac:dyDescent="0.25">
      <c r="H1528" s="2"/>
      <c r="I1528" s="2"/>
    </row>
    <row r="1529" spans="8:9" x14ac:dyDescent="0.25">
      <c r="H1529" s="2"/>
      <c r="I1529" s="2"/>
    </row>
    <row r="1530" spans="8:9" x14ac:dyDescent="0.25">
      <c r="H1530" s="2"/>
      <c r="I1530" s="2"/>
    </row>
    <row r="1531" spans="8:9" x14ac:dyDescent="0.25">
      <c r="H1531" s="2"/>
      <c r="I1531" s="2"/>
    </row>
    <row r="1532" spans="8:9" x14ac:dyDescent="0.25">
      <c r="H1532" s="2"/>
      <c r="I1532" s="2"/>
    </row>
    <row r="1533" spans="8:9" x14ac:dyDescent="0.25">
      <c r="H1533" s="2"/>
      <c r="I1533" s="2"/>
    </row>
    <row r="1534" spans="8:9" x14ac:dyDescent="0.25">
      <c r="H1534" s="2"/>
      <c r="I1534" s="2"/>
    </row>
    <row r="1535" spans="8:9" x14ac:dyDescent="0.25">
      <c r="H1535" s="2"/>
      <c r="I1535" s="2"/>
    </row>
    <row r="1536" spans="8:9" x14ac:dyDescent="0.25">
      <c r="H1536" s="2"/>
      <c r="I1536" s="2"/>
    </row>
    <row r="1537" spans="8:9" x14ac:dyDescent="0.25">
      <c r="H1537" s="2"/>
      <c r="I1537" s="2"/>
    </row>
    <row r="1538" spans="8:9" x14ac:dyDescent="0.25">
      <c r="H1538" s="2"/>
      <c r="I1538" s="2"/>
    </row>
    <row r="1539" spans="8:9" x14ac:dyDescent="0.25">
      <c r="H1539" s="2"/>
      <c r="I1539" s="2"/>
    </row>
    <row r="1540" spans="8:9" x14ac:dyDescent="0.25">
      <c r="H1540" s="2"/>
      <c r="I1540" s="2"/>
    </row>
    <row r="1541" spans="8:9" x14ac:dyDescent="0.25">
      <c r="H1541" s="2"/>
      <c r="I1541" s="2"/>
    </row>
    <row r="1542" spans="8:9" x14ac:dyDescent="0.25">
      <c r="H1542" s="2"/>
      <c r="I1542" s="2"/>
    </row>
    <row r="1543" spans="8:9" x14ac:dyDescent="0.25">
      <c r="H1543" s="2"/>
      <c r="I1543" s="2"/>
    </row>
    <row r="1544" spans="8:9" x14ac:dyDescent="0.25">
      <c r="H1544" s="2"/>
      <c r="I1544" s="2"/>
    </row>
    <row r="1545" spans="8:9" x14ac:dyDescent="0.25">
      <c r="H1545" s="2"/>
      <c r="I1545" s="2"/>
    </row>
    <row r="1546" spans="8:9" x14ac:dyDescent="0.25">
      <c r="H1546" s="2"/>
      <c r="I1546" s="2"/>
    </row>
    <row r="1547" spans="8:9" x14ac:dyDescent="0.25">
      <c r="H1547" s="2"/>
      <c r="I1547" s="2"/>
    </row>
    <row r="1548" spans="8:9" x14ac:dyDescent="0.25">
      <c r="H1548" s="2"/>
      <c r="I1548" s="2"/>
    </row>
    <row r="1549" spans="8:9" x14ac:dyDescent="0.25">
      <c r="H1549" s="2"/>
      <c r="I1549" s="2"/>
    </row>
    <row r="1550" spans="8:9" x14ac:dyDescent="0.25">
      <c r="H1550" s="2"/>
      <c r="I1550" s="2"/>
    </row>
    <row r="1551" spans="8:9" x14ac:dyDescent="0.25">
      <c r="H1551" s="2"/>
      <c r="I1551" s="2"/>
    </row>
    <row r="1552" spans="8:9" x14ac:dyDescent="0.25">
      <c r="H1552" s="2"/>
      <c r="I1552" s="2"/>
    </row>
    <row r="1553" spans="8:9" x14ac:dyDescent="0.25">
      <c r="H1553" s="2"/>
      <c r="I1553" s="2"/>
    </row>
    <row r="1554" spans="8:9" x14ac:dyDescent="0.25">
      <c r="H1554" s="2"/>
      <c r="I1554" s="2"/>
    </row>
    <row r="1555" spans="8:9" x14ac:dyDescent="0.25">
      <c r="H1555" s="2"/>
      <c r="I1555" s="2"/>
    </row>
    <row r="1556" spans="8:9" x14ac:dyDescent="0.25">
      <c r="H1556" s="2"/>
      <c r="I1556" s="2"/>
    </row>
    <row r="1557" spans="8:9" x14ac:dyDescent="0.25">
      <c r="H1557" s="2"/>
      <c r="I1557" s="2"/>
    </row>
    <row r="1558" spans="8:9" x14ac:dyDescent="0.25">
      <c r="H1558" s="2"/>
      <c r="I1558" s="2"/>
    </row>
    <row r="1559" spans="8:9" x14ac:dyDescent="0.25">
      <c r="H1559" s="2"/>
      <c r="I1559" s="2"/>
    </row>
    <row r="1560" spans="8:9" x14ac:dyDescent="0.25">
      <c r="H1560" s="2"/>
      <c r="I1560" s="2"/>
    </row>
    <row r="1561" spans="8:9" x14ac:dyDescent="0.25">
      <c r="H1561" s="2"/>
      <c r="I1561" s="2"/>
    </row>
    <row r="1562" spans="8:9" x14ac:dyDescent="0.25">
      <c r="H1562" s="2"/>
      <c r="I1562" s="2"/>
    </row>
    <row r="1563" spans="8:9" x14ac:dyDescent="0.25">
      <c r="H1563" s="2"/>
      <c r="I1563" s="2"/>
    </row>
    <row r="1564" spans="8:9" x14ac:dyDescent="0.25">
      <c r="H1564" s="2"/>
      <c r="I1564" s="2"/>
    </row>
    <row r="1565" spans="8:9" x14ac:dyDescent="0.25">
      <c r="H1565" s="2"/>
      <c r="I1565" s="2"/>
    </row>
    <row r="1566" spans="8:9" x14ac:dyDescent="0.25">
      <c r="H1566" s="2"/>
      <c r="I1566" s="2"/>
    </row>
    <row r="1567" spans="8:9" x14ac:dyDescent="0.25">
      <c r="H1567" s="2"/>
      <c r="I1567" s="2"/>
    </row>
    <row r="1568" spans="8:9" x14ac:dyDescent="0.25">
      <c r="H1568" s="2"/>
      <c r="I1568" s="2"/>
    </row>
    <row r="1569" spans="8:9" x14ac:dyDescent="0.25">
      <c r="H1569" s="2"/>
      <c r="I1569" s="2"/>
    </row>
    <row r="1570" spans="8:9" x14ac:dyDescent="0.25">
      <c r="H1570" s="2"/>
      <c r="I1570" s="2"/>
    </row>
    <row r="1571" spans="8:9" x14ac:dyDescent="0.25">
      <c r="H1571" s="2"/>
      <c r="I1571" s="2"/>
    </row>
    <row r="1572" spans="8:9" x14ac:dyDescent="0.25">
      <c r="H1572" s="2"/>
      <c r="I1572" s="2"/>
    </row>
    <row r="1573" spans="8:9" x14ac:dyDescent="0.25">
      <c r="H1573" s="2"/>
      <c r="I1573" s="2"/>
    </row>
    <row r="1574" spans="8:9" x14ac:dyDescent="0.25">
      <c r="H1574" s="2"/>
      <c r="I1574" s="2"/>
    </row>
    <row r="1575" spans="8:9" x14ac:dyDescent="0.25">
      <c r="H1575" s="2"/>
      <c r="I1575" s="2"/>
    </row>
    <row r="1576" spans="8:9" x14ac:dyDescent="0.25">
      <c r="H1576" s="2"/>
      <c r="I1576" s="2"/>
    </row>
    <row r="1577" spans="8:9" x14ac:dyDescent="0.25">
      <c r="H1577" s="2"/>
      <c r="I1577" s="2"/>
    </row>
    <row r="1578" spans="8:9" x14ac:dyDescent="0.25">
      <c r="H1578" s="2"/>
      <c r="I1578" s="2"/>
    </row>
    <row r="1579" spans="8:9" x14ac:dyDescent="0.25">
      <c r="H1579" s="2"/>
      <c r="I1579" s="2"/>
    </row>
    <row r="1580" spans="8:9" x14ac:dyDescent="0.25">
      <c r="H1580" s="2"/>
      <c r="I1580" s="2"/>
    </row>
    <row r="1581" spans="8:9" x14ac:dyDescent="0.25">
      <c r="H1581" s="2"/>
      <c r="I1581" s="2"/>
    </row>
    <row r="1582" spans="8:9" x14ac:dyDescent="0.25">
      <c r="H1582" s="2"/>
      <c r="I1582" s="2"/>
    </row>
    <row r="1583" spans="8:9" x14ac:dyDescent="0.25">
      <c r="H1583" s="2"/>
      <c r="I1583" s="2"/>
    </row>
    <row r="1584" spans="8:9" x14ac:dyDescent="0.25">
      <c r="H1584" s="2"/>
      <c r="I1584" s="2"/>
    </row>
    <row r="1585" spans="8:9" x14ac:dyDescent="0.25">
      <c r="H1585" s="2"/>
      <c r="I1585" s="2"/>
    </row>
    <row r="1586" spans="8:9" x14ac:dyDescent="0.25">
      <c r="H1586" s="2"/>
      <c r="I1586" s="2"/>
    </row>
    <row r="1587" spans="8:9" x14ac:dyDescent="0.25">
      <c r="H1587" s="2"/>
      <c r="I1587" s="2"/>
    </row>
    <row r="1588" spans="8:9" x14ac:dyDescent="0.25">
      <c r="H1588" s="2"/>
      <c r="I1588" s="2"/>
    </row>
    <row r="1589" spans="8:9" x14ac:dyDescent="0.25">
      <c r="H1589" s="2"/>
      <c r="I1589" s="2"/>
    </row>
    <row r="1590" spans="8:9" x14ac:dyDescent="0.25">
      <c r="H1590" s="2"/>
      <c r="I1590" s="2"/>
    </row>
    <row r="1591" spans="8:9" x14ac:dyDescent="0.25">
      <c r="H1591" s="2"/>
      <c r="I1591" s="2"/>
    </row>
    <row r="1592" spans="8:9" x14ac:dyDescent="0.25">
      <c r="H1592" s="2"/>
      <c r="I1592" s="2"/>
    </row>
    <row r="1593" spans="8:9" x14ac:dyDescent="0.25">
      <c r="H1593" s="2"/>
      <c r="I1593" s="2"/>
    </row>
    <row r="1594" spans="8:9" x14ac:dyDescent="0.25">
      <c r="H1594" s="2"/>
      <c r="I1594" s="2"/>
    </row>
    <row r="1595" spans="8:9" x14ac:dyDescent="0.25">
      <c r="H1595" s="2"/>
      <c r="I1595" s="2"/>
    </row>
    <row r="1596" spans="8:9" x14ac:dyDescent="0.25">
      <c r="H1596" s="2"/>
      <c r="I1596" s="2"/>
    </row>
    <row r="1597" spans="8:9" x14ac:dyDescent="0.25">
      <c r="H1597" s="2"/>
      <c r="I1597" s="2"/>
    </row>
    <row r="1598" spans="8:9" x14ac:dyDescent="0.25">
      <c r="H1598" s="2"/>
      <c r="I1598" s="2"/>
    </row>
    <row r="1599" spans="8:9" x14ac:dyDescent="0.25">
      <c r="H1599" s="2"/>
      <c r="I1599" s="2"/>
    </row>
    <row r="1600" spans="8:9" x14ac:dyDescent="0.25">
      <c r="H1600" s="2"/>
      <c r="I1600" s="2"/>
    </row>
    <row r="1601" spans="8:9" x14ac:dyDescent="0.25">
      <c r="H1601" s="2"/>
      <c r="I1601" s="2"/>
    </row>
    <row r="1602" spans="8:9" x14ac:dyDescent="0.25">
      <c r="H1602" s="2"/>
      <c r="I1602" s="2"/>
    </row>
    <row r="1603" spans="8:9" x14ac:dyDescent="0.25">
      <c r="H1603" s="2"/>
      <c r="I1603" s="2"/>
    </row>
    <row r="1604" spans="8:9" x14ac:dyDescent="0.25">
      <c r="H1604" s="2"/>
      <c r="I1604" s="2"/>
    </row>
    <row r="1605" spans="8:9" x14ac:dyDescent="0.25">
      <c r="H1605" s="2"/>
      <c r="I1605" s="2"/>
    </row>
    <row r="1606" spans="8:9" x14ac:dyDescent="0.25">
      <c r="H1606" s="2"/>
      <c r="I1606" s="2"/>
    </row>
    <row r="1607" spans="8:9" x14ac:dyDescent="0.25">
      <c r="H1607" s="2"/>
      <c r="I1607" s="2"/>
    </row>
    <row r="1608" spans="8:9" x14ac:dyDescent="0.25">
      <c r="H1608" s="2"/>
      <c r="I1608" s="2"/>
    </row>
    <row r="1609" spans="8:9" x14ac:dyDescent="0.25">
      <c r="H1609" s="2"/>
      <c r="I1609" s="2"/>
    </row>
    <row r="1610" spans="8:9" x14ac:dyDescent="0.25">
      <c r="H1610" s="2"/>
      <c r="I1610" s="2"/>
    </row>
    <row r="1611" spans="8:9" x14ac:dyDescent="0.25">
      <c r="H1611" s="2"/>
      <c r="I1611" s="2"/>
    </row>
    <row r="1612" spans="8:9" x14ac:dyDescent="0.25">
      <c r="H1612" s="2"/>
      <c r="I1612" s="2"/>
    </row>
    <row r="1613" spans="8:9" x14ac:dyDescent="0.25">
      <c r="H1613" s="2"/>
      <c r="I1613" s="2"/>
    </row>
    <row r="1614" spans="8:9" x14ac:dyDescent="0.25">
      <c r="H1614" s="2"/>
      <c r="I1614" s="2"/>
    </row>
    <row r="1615" spans="8:9" x14ac:dyDescent="0.25">
      <c r="H1615" s="2"/>
      <c r="I1615" s="2"/>
    </row>
    <row r="1616" spans="8:9" x14ac:dyDescent="0.25">
      <c r="H1616" s="2"/>
      <c r="I1616" s="2"/>
    </row>
    <row r="1617" spans="8:9" x14ac:dyDescent="0.25">
      <c r="H1617" s="2"/>
      <c r="I1617" s="2"/>
    </row>
    <row r="1618" spans="8:9" x14ac:dyDescent="0.25">
      <c r="H1618" s="2"/>
      <c r="I1618" s="2"/>
    </row>
    <row r="1619" spans="8:9" x14ac:dyDescent="0.25">
      <c r="H1619" s="2"/>
      <c r="I1619" s="2"/>
    </row>
    <row r="1620" spans="8:9" x14ac:dyDescent="0.25">
      <c r="H1620" s="2"/>
      <c r="I1620" s="2"/>
    </row>
    <row r="1621" spans="8:9" x14ac:dyDescent="0.25">
      <c r="H1621" s="2"/>
      <c r="I1621" s="2"/>
    </row>
    <row r="1622" spans="8:9" x14ac:dyDescent="0.25">
      <c r="H1622" s="2"/>
      <c r="I1622" s="2"/>
    </row>
    <row r="1623" spans="8:9" x14ac:dyDescent="0.25">
      <c r="H1623" s="2"/>
      <c r="I1623" s="2"/>
    </row>
    <row r="1624" spans="8:9" x14ac:dyDescent="0.25">
      <c r="H1624" s="2"/>
      <c r="I1624" s="2"/>
    </row>
    <row r="1625" spans="8:9" x14ac:dyDescent="0.25">
      <c r="H1625" s="2"/>
      <c r="I1625" s="2"/>
    </row>
    <row r="1626" spans="8:9" x14ac:dyDescent="0.25">
      <c r="H1626" s="2"/>
      <c r="I1626" s="2"/>
    </row>
    <row r="1627" spans="8:9" x14ac:dyDescent="0.25">
      <c r="H1627" s="2"/>
      <c r="I1627" s="2"/>
    </row>
    <row r="1628" spans="8:9" x14ac:dyDescent="0.25">
      <c r="H1628" s="2"/>
      <c r="I1628" s="2"/>
    </row>
    <row r="1629" spans="8:9" x14ac:dyDescent="0.25">
      <c r="H1629" s="2"/>
      <c r="I1629" s="2"/>
    </row>
    <row r="1630" spans="8:9" x14ac:dyDescent="0.25">
      <c r="H1630" s="2"/>
      <c r="I1630" s="2"/>
    </row>
    <row r="1631" spans="8:9" x14ac:dyDescent="0.25">
      <c r="H1631" s="2"/>
      <c r="I1631" s="2"/>
    </row>
    <row r="1632" spans="8:9" x14ac:dyDescent="0.25">
      <c r="H1632" s="2"/>
      <c r="I1632" s="2"/>
    </row>
    <row r="1633" spans="8:9" x14ac:dyDescent="0.25">
      <c r="H1633" s="2"/>
      <c r="I1633" s="2"/>
    </row>
    <row r="1634" spans="8:9" x14ac:dyDescent="0.25">
      <c r="H1634" s="2"/>
      <c r="I1634" s="2"/>
    </row>
    <row r="1635" spans="8:9" x14ac:dyDescent="0.25">
      <c r="H1635" s="2"/>
      <c r="I1635" s="2"/>
    </row>
    <row r="1636" spans="8:9" x14ac:dyDescent="0.25">
      <c r="H1636" s="2"/>
      <c r="I1636" s="2"/>
    </row>
    <row r="1637" spans="8:9" x14ac:dyDescent="0.25">
      <c r="H1637" s="2"/>
      <c r="I1637" s="2"/>
    </row>
    <row r="1638" spans="8:9" x14ac:dyDescent="0.25">
      <c r="H1638" s="2"/>
      <c r="I1638" s="2"/>
    </row>
    <row r="1639" spans="8:9" x14ac:dyDescent="0.25">
      <c r="H1639" s="2"/>
      <c r="I1639" s="2"/>
    </row>
    <row r="1640" spans="8:9" x14ac:dyDescent="0.25">
      <c r="H1640" s="2"/>
      <c r="I1640" s="2"/>
    </row>
    <row r="1641" spans="8:9" x14ac:dyDescent="0.25">
      <c r="H1641" s="2"/>
      <c r="I1641" s="2"/>
    </row>
    <row r="1642" spans="8:9" x14ac:dyDescent="0.25">
      <c r="H1642" s="2"/>
      <c r="I1642" s="2"/>
    </row>
    <row r="1643" spans="8:9" x14ac:dyDescent="0.25">
      <c r="H1643" s="2"/>
      <c r="I1643" s="2"/>
    </row>
    <row r="1644" spans="8:9" x14ac:dyDescent="0.25">
      <c r="H1644" s="2"/>
      <c r="I1644" s="2"/>
    </row>
    <row r="1645" spans="8:9" x14ac:dyDescent="0.25">
      <c r="H1645" s="2"/>
      <c r="I1645" s="2"/>
    </row>
    <row r="1646" spans="8:9" x14ac:dyDescent="0.25">
      <c r="H1646" s="2"/>
      <c r="I1646" s="2"/>
    </row>
    <row r="1647" spans="8:9" x14ac:dyDescent="0.25">
      <c r="H1647" s="2"/>
      <c r="I1647" s="2"/>
    </row>
    <row r="1648" spans="8:9" x14ac:dyDescent="0.25">
      <c r="H1648" s="2"/>
      <c r="I1648" s="2"/>
    </row>
    <row r="1649" spans="8:9" x14ac:dyDescent="0.25">
      <c r="H1649" s="2"/>
      <c r="I1649" s="2"/>
    </row>
    <row r="1650" spans="8:9" x14ac:dyDescent="0.25">
      <c r="H1650" s="2"/>
      <c r="I1650" s="2"/>
    </row>
    <row r="1651" spans="8:9" x14ac:dyDescent="0.25">
      <c r="H1651" s="2"/>
      <c r="I1651" s="2"/>
    </row>
    <row r="1652" spans="8:9" x14ac:dyDescent="0.25">
      <c r="H1652" s="2"/>
      <c r="I1652" s="2"/>
    </row>
    <row r="1653" spans="8:9" x14ac:dyDescent="0.25">
      <c r="H1653" s="2"/>
      <c r="I1653" s="2"/>
    </row>
    <row r="1654" spans="8:9" x14ac:dyDescent="0.25">
      <c r="H1654" s="2"/>
      <c r="I1654" s="2"/>
    </row>
    <row r="1655" spans="8:9" x14ac:dyDescent="0.25">
      <c r="H1655" s="2"/>
      <c r="I1655" s="2"/>
    </row>
    <row r="1656" spans="8:9" x14ac:dyDescent="0.25">
      <c r="H1656" s="2"/>
      <c r="I1656" s="2"/>
    </row>
    <row r="1657" spans="8:9" x14ac:dyDescent="0.25">
      <c r="H1657" s="2"/>
      <c r="I1657" s="2"/>
    </row>
    <row r="1658" spans="8:9" x14ac:dyDescent="0.25">
      <c r="H1658" s="2"/>
      <c r="I1658" s="2"/>
    </row>
    <row r="1659" spans="8:9" x14ac:dyDescent="0.25">
      <c r="H1659" s="2"/>
      <c r="I1659" s="2"/>
    </row>
    <row r="1660" spans="8:9" x14ac:dyDescent="0.25">
      <c r="H1660" s="2"/>
      <c r="I1660" s="2"/>
    </row>
    <row r="1661" spans="8:9" x14ac:dyDescent="0.25">
      <c r="H1661" s="2"/>
      <c r="I1661" s="2"/>
    </row>
    <row r="1662" spans="8:9" x14ac:dyDescent="0.25">
      <c r="H1662" s="2"/>
      <c r="I1662" s="2"/>
    </row>
    <row r="1663" spans="8:9" x14ac:dyDescent="0.25">
      <c r="H1663" s="2"/>
      <c r="I1663" s="2"/>
    </row>
    <row r="1664" spans="8:9" x14ac:dyDescent="0.25">
      <c r="H1664" s="2"/>
      <c r="I1664" s="2"/>
    </row>
    <row r="1665" spans="8:9" x14ac:dyDescent="0.25">
      <c r="H1665" s="2"/>
      <c r="I1665" s="2"/>
    </row>
    <row r="1666" spans="8:9" x14ac:dyDescent="0.25">
      <c r="H1666" s="2"/>
      <c r="I1666" s="2"/>
    </row>
    <row r="1667" spans="8:9" x14ac:dyDescent="0.25">
      <c r="H1667" s="2"/>
      <c r="I1667" s="2"/>
    </row>
    <row r="1668" spans="8:9" x14ac:dyDescent="0.25">
      <c r="H1668" s="2"/>
      <c r="I1668" s="2"/>
    </row>
    <row r="1669" spans="8:9" x14ac:dyDescent="0.25">
      <c r="H1669" s="2"/>
      <c r="I1669" s="2"/>
    </row>
    <row r="1670" spans="8:9" x14ac:dyDescent="0.25">
      <c r="H1670" s="2"/>
      <c r="I1670" s="2"/>
    </row>
    <row r="1671" spans="8:9" x14ac:dyDescent="0.25">
      <c r="H1671" s="2"/>
      <c r="I1671" s="2"/>
    </row>
    <row r="1672" spans="8:9" x14ac:dyDescent="0.25">
      <c r="H1672" s="2"/>
      <c r="I1672" s="2"/>
    </row>
    <row r="1673" spans="8:9" x14ac:dyDescent="0.25">
      <c r="H1673" s="2"/>
      <c r="I1673" s="2"/>
    </row>
    <row r="1674" spans="8:9" x14ac:dyDescent="0.25">
      <c r="H1674" s="2"/>
      <c r="I1674" s="2"/>
    </row>
    <row r="1675" spans="8:9" x14ac:dyDescent="0.25">
      <c r="H1675" s="2"/>
      <c r="I1675" s="2"/>
    </row>
    <row r="1676" spans="8:9" x14ac:dyDescent="0.25">
      <c r="H1676" s="2"/>
      <c r="I1676" s="2"/>
    </row>
    <row r="1677" spans="8:9" x14ac:dyDescent="0.25">
      <c r="H1677" s="2"/>
      <c r="I1677" s="2"/>
    </row>
    <row r="1678" spans="8:9" x14ac:dyDescent="0.25">
      <c r="H1678" s="2"/>
      <c r="I1678" s="2"/>
    </row>
    <row r="1679" spans="8:9" x14ac:dyDescent="0.25">
      <c r="H1679" s="2"/>
      <c r="I1679" s="2"/>
    </row>
    <row r="1680" spans="8:9" x14ac:dyDescent="0.25">
      <c r="H1680" s="2"/>
      <c r="I1680" s="2"/>
    </row>
    <row r="1681" spans="8:9" x14ac:dyDescent="0.25">
      <c r="H1681" s="2"/>
      <c r="I1681" s="2"/>
    </row>
    <row r="1682" spans="8:9" x14ac:dyDescent="0.25">
      <c r="H1682" s="2"/>
      <c r="I1682" s="2"/>
    </row>
    <row r="1683" spans="8:9" x14ac:dyDescent="0.25">
      <c r="H1683" s="2"/>
      <c r="I1683" s="2"/>
    </row>
    <row r="1684" spans="8:9" x14ac:dyDescent="0.25">
      <c r="H1684" s="2"/>
      <c r="I1684" s="2"/>
    </row>
    <row r="1685" spans="8:9" x14ac:dyDescent="0.25">
      <c r="H1685" s="2"/>
      <c r="I1685" s="2"/>
    </row>
    <row r="1686" spans="8:9" x14ac:dyDescent="0.25">
      <c r="H1686" s="2"/>
      <c r="I1686" s="2"/>
    </row>
    <row r="1687" spans="8:9" x14ac:dyDescent="0.25">
      <c r="H1687" s="2"/>
      <c r="I1687" s="2"/>
    </row>
    <row r="1688" spans="8:9" x14ac:dyDescent="0.25">
      <c r="H1688" s="2"/>
      <c r="I1688" s="2"/>
    </row>
    <row r="1689" spans="8:9" x14ac:dyDescent="0.25">
      <c r="H1689" s="2"/>
      <c r="I1689" s="2"/>
    </row>
    <row r="1690" spans="8:9" x14ac:dyDescent="0.25">
      <c r="H1690" s="2"/>
      <c r="I1690" s="2"/>
    </row>
    <row r="1691" spans="8:9" x14ac:dyDescent="0.25">
      <c r="H1691" s="2"/>
      <c r="I1691" s="2"/>
    </row>
    <row r="1692" spans="8:9" x14ac:dyDescent="0.25">
      <c r="H1692" s="2"/>
      <c r="I1692" s="2"/>
    </row>
    <row r="1693" spans="8:9" x14ac:dyDescent="0.25">
      <c r="H1693" s="2"/>
      <c r="I1693" s="2"/>
    </row>
    <row r="1694" spans="8:9" x14ac:dyDescent="0.25">
      <c r="H1694" s="2"/>
      <c r="I1694" s="2"/>
    </row>
    <row r="1695" spans="8:9" x14ac:dyDescent="0.25">
      <c r="H1695" s="2"/>
      <c r="I1695" s="2"/>
    </row>
    <row r="1696" spans="8:9" x14ac:dyDescent="0.25">
      <c r="H1696" s="2"/>
      <c r="I1696" s="2"/>
    </row>
    <row r="1697" spans="8:9" x14ac:dyDescent="0.25">
      <c r="H1697" s="2"/>
      <c r="I1697" s="2"/>
    </row>
    <row r="1698" spans="8:9" x14ac:dyDescent="0.25">
      <c r="H1698" s="2"/>
      <c r="I1698" s="2"/>
    </row>
    <row r="1699" spans="8:9" x14ac:dyDescent="0.25">
      <c r="H1699" s="2"/>
      <c r="I1699" s="2"/>
    </row>
    <row r="1700" spans="8:9" x14ac:dyDescent="0.25">
      <c r="H1700" s="2"/>
      <c r="I1700" s="2"/>
    </row>
    <row r="1701" spans="8:9" x14ac:dyDescent="0.25">
      <c r="H1701" s="2"/>
      <c r="I1701" s="2"/>
    </row>
    <row r="1702" spans="8:9" x14ac:dyDescent="0.25">
      <c r="H1702" s="2"/>
      <c r="I1702" s="2"/>
    </row>
    <row r="1703" spans="8:9" x14ac:dyDescent="0.25">
      <c r="H1703" s="2"/>
      <c r="I1703" s="2"/>
    </row>
    <row r="1704" spans="8:9" x14ac:dyDescent="0.25">
      <c r="H1704" s="2"/>
      <c r="I1704" s="2"/>
    </row>
    <row r="1705" spans="8:9" x14ac:dyDescent="0.25">
      <c r="H1705" s="2"/>
      <c r="I1705" s="2"/>
    </row>
    <row r="1706" spans="8:9" x14ac:dyDescent="0.25">
      <c r="H1706" s="2"/>
      <c r="I1706" s="2"/>
    </row>
    <row r="1707" spans="8:9" x14ac:dyDescent="0.25">
      <c r="H1707" s="2"/>
      <c r="I1707" s="2"/>
    </row>
    <row r="1708" spans="8:9" x14ac:dyDescent="0.25">
      <c r="H1708" s="2"/>
      <c r="I1708" s="2"/>
    </row>
    <row r="1709" spans="8:9" x14ac:dyDescent="0.25">
      <c r="H1709" s="2"/>
      <c r="I1709" s="2"/>
    </row>
    <row r="1710" spans="8:9" x14ac:dyDescent="0.25">
      <c r="H1710" s="2"/>
      <c r="I1710" s="2"/>
    </row>
    <row r="1711" spans="8:9" x14ac:dyDescent="0.25">
      <c r="H1711" s="2"/>
      <c r="I1711" s="2"/>
    </row>
    <row r="1712" spans="8:9" x14ac:dyDescent="0.25">
      <c r="H1712" s="2"/>
      <c r="I1712" s="2"/>
    </row>
    <row r="1713" spans="8:9" x14ac:dyDescent="0.25">
      <c r="H1713" s="2"/>
      <c r="I1713" s="2"/>
    </row>
    <row r="1714" spans="8:9" x14ac:dyDescent="0.25">
      <c r="H1714" s="2"/>
      <c r="I1714" s="2"/>
    </row>
    <row r="1715" spans="8:9" x14ac:dyDescent="0.25">
      <c r="H1715" s="2"/>
      <c r="I1715" s="2"/>
    </row>
    <row r="1716" spans="8:9" x14ac:dyDescent="0.25">
      <c r="H1716" s="2"/>
      <c r="I1716" s="2"/>
    </row>
    <row r="1717" spans="8:9" x14ac:dyDescent="0.25">
      <c r="H1717" s="2"/>
      <c r="I1717" s="2"/>
    </row>
    <row r="1718" spans="8:9" x14ac:dyDescent="0.25">
      <c r="H1718" s="2"/>
      <c r="I1718" s="2"/>
    </row>
    <row r="1719" spans="8:9" x14ac:dyDescent="0.25">
      <c r="H1719" s="2"/>
      <c r="I1719" s="2"/>
    </row>
    <row r="1720" spans="8:9" x14ac:dyDescent="0.25">
      <c r="H1720" s="2"/>
      <c r="I1720" s="2"/>
    </row>
    <row r="1721" spans="8:9" x14ac:dyDescent="0.25">
      <c r="H1721" s="2"/>
      <c r="I1721" s="2"/>
    </row>
    <row r="1722" spans="8:9" x14ac:dyDescent="0.25">
      <c r="H1722" s="2"/>
      <c r="I1722" s="2"/>
    </row>
    <row r="1723" spans="8:9" x14ac:dyDescent="0.25">
      <c r="H1723" s="2"/>
      <c r="I1723" s="2"/>
    </row>
    <row r="1724" spans="8:9" x14ac:dyDescent="0.25">
      <c r="H1724" s="2"/>
      <c r="I1724" s="2"/>
    </row>
    <row r="1725" spans="8:9" x14ac:dyDescent="0.25">
      <c r="H1725" s="2"/>
      <c r="I1725" s="2"/>
    </row>
    <row r="1726" spans="8:9" x14ac:dyDescent="0.25">
      <c r="H1726" s="2"/>
      <c r="I1726" s="2"/>
    </row>
    <row r="1727" spans="8:9" x14ac:dyDescent="0.25">
      <c r="H1727" s="2"/>
      <c r="I1727" s="2"/>
    </row>
    <row r="1728" spans="8:9" x14ac:dyDescent="0.25">
      <c r="H1728" s="2"/>
      <c r="I1728" s="2"/>
    </row>
    <row r="1729" spans="8:9" x14ac:dyDescent="0.25">
      <c r="H1729" s="2"/>
      <c r="I1729" s="2"/>
    </row>
    <row r="1730" spans="8:9" x14ac:dyDescent="0.25">
      <c r="H1730" s="2"/>
      <c r="I1730" s="2"/>
    </row>
    <row r="1731" spans="8:9" x14ac:dyDescent="0.25">
      <c r="H1731" s="2"/>
      <c r="I1731" s="2"/>
    </row>
    <row r="1732" spans="8:9" x14ac:dyDescent="0.25">
      <c r="H1732" s="2"/>
      <c r="I1732" s="2"/>
    </row>
    <row r="1733" spans="8:9" x14ac:dyDescent="0.25">
      <c r="H1733" s="2"/>
      <c r="I1733" s="2"/>
    </row>
    <row r="1734" spans="8:9" x14ac:dyDescent="0.25">
      <c r="H1734" s="2"/>
      <c r="I1734" s="2"/>
    </row>
    <row r="1735" spans="8:9" x14ac:dyDescent="0.25">
      <c r="H1735" s="2"/>
      <c r="I1735" s="2"/>
    </row>
    <row r="1736" spans="8:9" x14ac:dyDescent="0.25">
      <c r="H1736" s="2"/>
      <c r="I1736" s="2"/>
    </row>
    <row r="1737" spans="8:9" x14ac:dyDescent="0.25">
      <c r="H1737" s="2"/>
      <c r="I1737" s="2"/>
    </row>
    <row r="1738" spans="8:9" x14ac:dyDescent="0.25">
      <c r="H1738" s="2"/>
      <c r="I1738" s="2"/>
    </row>
    <row r="1739" spans="8:9" x14ac:dyDescent="0.25">
      <c r="H1739" s="2"/>
      <c r="I1739" s="2"/>
    </row>
    <row r="1740" spans="8:9" x14ac:dyDescent="0.25">
      <c r="H1740" s="2"/>
      <c r="I1740" s="2"/>
    </row>
    <row r="1741" spans="8:9" x14ac:dyDescent="0.25">
      <c r="H1741" s="2"/>
      <c r="I1741" s="2"/>
    </row>
    <row r="1742" spans="8:9" x14ac:dyDescent="0.25">
      <c r="H1742" s="2"/>
      <c r="I1742" s="2"/>
    </row>
    <row r="1743" spans="8:9" x14ac:dyDescent="0.25">
      <c r="H1743" s="2"/>
      <c r="I1743" s="2"/>
    </row>
    <row r="1744" spans="8:9" x14ac:dyDescent="0.25">
      <c r="H1744" s="2"/>
      <c r="I1744" s="2"/>
    </row>
    <row r="1745" spans="8:9" x14ac:dyDescent="0.25">
      <c r="H1745" s="2"/>
      <c r="I1745" s="2"/>
    </row>
    <row r="1746" spans="8:9" x14ac:dyDescent="0.25">
      <c r="H1746" s="2"/>
      <c r="I1746" s="2"/>
    </row>
    <row r="1747" spans="8:9" x14ac:dyDescent="0.25">
      <c r="H1747" s="2"/>
      <c r="I1747" s="2"/>
    </row>
    <row r="1748" spans="8:9" x14ac:dyDescent="0.25">
      <c r="H1748" s="2"/>
      <c r="I1748" s="2"/>
    </row>
    <row r="1749" spans="8:9" x14ac:dyDescent="0.25">
      <c r="H1749" s="2"/>
      <c r="I1749" s="2"/>
    </row>
    <row r="1750" spans="8:9" x14ac:dyDescent="0.25">
      <c r="H1750" s="2"/>
      <c r="I1750" s="2"/>
    </row>
    <row r="1751" spans="8:9" x14ac:dyDescent="0.25">
      <c r="H1751" s="2"/>
      <c r="I1751" s="2"/>
    </row>
    <row r="1752" spans="8:9" x14ac:dyDescent="0.25">
      <c r="H1752" s="2"/>
      <c r="I1752" s="2"/>
    </row>
    <row r="1753" spans="8:9" x14ac:dyDescent="0.25">
      <c r="H1753" s="2"/>
      <c r="I1753" s="2"/>
    </row>
    <row r="1754" spans="8:9" x14ac:dyDescent="0.25">
      <c r="H1754" s="2"/>
      <c r="I1754" s="2"/>
    </row>
    <row r="1755" spans="8:9" x14ac:dyDescent="0.25">
      <c r="H1755" s="2"/>
      <c r="I1755" s="2"/>
    </row>
    <row r="1756" spans="8:9" x14ac:dyDescent="0.25">
      <c r="H1756" s="2"/>
      <c r="I1756" s="2"/>
    </row>
    <row r="1757" spans="8:9" x14ac:dyDescent="0.25">
      <c r="H1757" s="2"/>
      <c r="I1757" s="2"/>
    </row>
    <row r="1758" spans="8:9" x14ac:dyDescent="0.25">
      <c r="H1758" s="2"/>
      <c r="I1758" s="2"/>
    </row>
    <row r="1759" spans="8:9" x14ac:dyDescent="0.25">
      <c r="H1759" s="2"/>
      <c r="I1759" s="2"/>
    </row>
    <row r="1760" spans="8:9" x14ac:dyDescent="0.25">
      <c r="H1760" s="2"/>
      <c r="I1760" s="2"/>
    </row>
    <row r="1761" spans="8:9" x14ac:dyDescent="0.25">
      <c r="H1761" s="2"/>
      <c r="I1761" s="2"/>
    </row>
    <row r="1762" spans="8:9" x14ac:dyDescent="0.25">
      <c r="H1762" s="2"/>
      <c r="I1762" s="2"/>
    </row>
    <row r="1763" spans="8:9" x14ac:dyDescent="0.25">
      <c r="H1763" s="2"/>
      <c r="I1763" s="2"/>
    </row>
    <row r="1764" spans="8:9" x14ac:dyDescent="0.25">
      <c r="H1764" s="2"/>
      <c r="I1764" s="2"/>
    </row>
    <row r="1765" spans="8:9" x14ac:dyDescent="0.25">
      <c r="H1765" s="2"/>
      <c r="I1765" s="2"/>
    </row>
    <row r="1766" spans="8:9" x14ac:dyDescent="0.25">
      <c r="H1766" s="2"/>
      <c r="I1766" s="2"/>
    </row>
    <row r="1767" spans="8:9" x14ac:dyDescent="0.25">
      <c r="H1767" s="2"/>
      <c r="I1767" s="2"/>
    </row>
    <row r="1768" spans="8:9" x14ac:dyDescent="0.25">
      <c r="H1768" s="2"/>
      <c r="I1768" s="2"/>
    </row>
    <row r="1769" spans="8:9" x14ac:dyDescent="0.25">
      <c r="H1769" s="2"/>
      <c r="I1769" s="2"/>
    </row>
    <row r="1770" spans="8:9" x14ac:dyDescent="0.25">
      <c r="H1770" s="2"/>
      <c r="I1770" s="2"/>
    </row>
    <row r="1771" spans="8:9" x14ac:dyDescent="0.25">
      <c r="H1771" s="2"/>
      <c r="I1771" s="2"/>
    </row>
    <row r="1772" spans="8:9" x14ac:dyDescent="0.25">
      <c r="H1772" s="2"/>
      <c r="I1772" s="2"/>
    </row>
    <row r="1773" spans="8:9" x14ac:dyDescent="0.25">
      <c r="H1773" s="2"/>
      <c r="I1773" s="2"/>
    </row>
    <row r="1774" spans="8:9" x14ac:dyDescent="0.25">
      <c r="H1774" s="2"/>
      <c r="I1774" s="2"/>
    </row>
    <row r="1775" spans="8:9" x14ac:dyDescent="0.25">
      <c r="H1775" s="2"/>
      <c r="I1775" s="2"/>
    </row>
    <row r="1776" spans="8:9" x14ac:dyDescent="0.25">
      <c r="H1776" s="2"/>
      <c r="I1776" s="2"/>
    </row>
    <row r="1777" spans="8:9" x14ac:dyDescent="0.25">
      <c r="H1777" s="2"/>
      <c r="I1777" s="2"/>
    </row>
    <row r="1778" spans="8:9" x14ac:dyDescent="0.25">
      <c r="H1778" s="2"/>
      <c r="I1778" s="2"/>
    </row>
    <row r="1779" spans="8:9" x14ac:dyDescent="0.25">
      <c r="H1779" s="2"/>
      <c r="I1779" s="2"/>
    </row>
    <row r="1780" spans="8:9" x14ac:dyDescent="0.25">
      <c r="H1780" s="2"/>
      <c r="I1780" s="2"/>
    </row>
    <row r="1781" spans="8:9" x14ac:dyDescent="0.25">
      <c r="H1781" s="2"/>
      <c r="I1781" s="2"/>
    </row>
    <row r="1782" spans="8:9" x14ac:dyDescent="0.25">
      <c r="H1782" s="2"/>
      <c r="I1782" s="2"/>
    </row>
    <row r="1783" spans="8:9" x14ac:dyDescent="0.25">
      <c r="H1783" s="2"/>
      <c r="I1783" s="2"/>
    </row>
    <row r="1784" spans="8:9" x14ac:dyDescent="0.25">
      <c r="H1784" s="2"/>
      <c r="I1784" s="2"/>
    </row>
    <row r="1785" spans="8:9" x14ac:dyDescent="0.25">
      <c r="H1785" s="2"/>
      <c r="I1785" s="2"/>
    </row>
    <row r="1786" spans="8:9" x14ac:dyDescent="0.25">
      <c r="H1786" s="2"/>
      <c r="I1786" s="2"/>
    </row>
    <row r="1787" spans="8:9" x14ac:dyDescent="0.25">
      <c r="H1787" s="2"/>
      <c r="I1787" s="2"/>
    </row>
    <row r="1788" spans="8:9" x14ac:dyDescent="0.25">
      <c r="H1788" s="2"/>
      <c r="I1788" s="2"/>
    </row>
    <row r="1789" spans="8:9" x14ac:dyDescent="0.25">
      <c r="H1789" s="2"/>
      <c r="I1789" s="2"/>
    </row>
    <row r="1790" spans="8:9" x14ac:dyDescent="0.25">
      <c r="H1790" s="2"/>
      <c r="I1790" s="2"/>
    </row>
    <row r="1791" spans="8:9" x14ac:dyDescent="0.25">
      <c r="H1791" s="2"/>
      <c r="I1791" s="2"/>
    </row>
    <row r="1792" spans="8:9" x14ac:dyDescent="0.25">
      <c r="H1792" s="2"/>
      <c r="I1792" s="2"/>
    </row>
    <row r="1793" spans="8:9" x14ac:dyDescent="0.25">
      <c r="H1793" s="2"/>
      <c r="I1793" s="2"/>
    </row>
    <row r="1794" spans="8:9" x14ac:dyDescent="0.25">
      <c r="H1794" s="2"/>
      <c r="I1794" s="2"/>
    </row>
    <row r="1795" spans="8:9" x14ac:dyDescent="0.25">
      <c r="H1795" s="2"/>
      <c r="I1795" s="2"/>
    </row>
    <row r="1796" spans="8:9" x14ac:dyDescent="0.25">
      <c r="H1796" s="2"/>
      <c r="I1796" s="2"/>
    </row>
    <row r="1797" spans="8:9" x14ac:dyDescent="0.25">
      <c r="H1797" s="2"/>
      <c r="I1797" s="2"/>
    </row>
    <row r="1798" spans="8:9" x14ac:dyDescent="0.25">
      <c r="H1798" s="2"/>
      <c r="I1798" s="2"/>
    </row>
    <row r="1799" spans="8:9" x14ac:dyDescent="0.25">
      <c r="H1799" s="2"/>
      <c r="I1799" s="2"/>
    </row>
    <row r="1800" spans="8:9" x14ac:dyDescent="0.25">
      <c r="H1800" s="2"/>
      <c r="I1800" s="2"/>
    </row>
    <row r="1801" spans="8:9" x14ac:dyDescent="0.25">
      <c r="H1801" s="2"/>
      <c r="I1801" s="2"/>
    </row>
    <row r="1802" spans="8:9" x14ac:dyDescent="0.25">
      <c r="H1802" s="2"/>
      <c r="I1802" s="2"/>
    </row>
    <row r="1803" spans="8:9" x14ac:dyDescent="0.25">
      <c r="H1803" s="2"/>
      <c r="I1803" s="2"/>
    </row>
    <row r="1804" spans="8:9" x14ac:dyDescent="0.25">
      <c r="H1804" s="2"/>
      <c r="I1804" s="2"/>
    </row>
    <row r="1805" spans="8:9" x14ac:dyDescent="0.25">
      <c r="H1805" s="2"/>
      <c r="I1805" s="2"/>
    </row>
    <row r="1806" spans="8:9" x14ac:dyDescent="0.25">
      <c r="H1806" s="2"/>
      <c r="I1806" s="2"/>
    </row>
    <row r="1807" spans="8:9" x14ac:dyDescent="0.25">
      <c r="H1807" s="2"/>
      <c r="I1807" s="2"/>
    </row>
    <row r="1808" spans="8:9" x14ac:dyDescent="0.25">
      <c r="H1808" s="2"/>
      <c r="I1808" s="2"/>
    </row>
    <row r="1809" spans="8:9" x14ac:dyDescent="0.25">
      <c r="H1809" s="2"/>
      <c r="I1809" s="2"/>
    </row>
    <row r="1810" spans="8:9" x14ac:dyDescent="0.25">
      <c r="H1810" s="2"/>
      <c r="I1810" s="2"/>
    </row>
    <row r="1811" spans="8:9" x14ac:dyDescent="0.25">
      <c r="H1811" s="2"/>
      <c r="I1811" s="2"/>
    </row>
    <row r="1812" spans="8:9" x14ac:dyDescent="0.25">
      <c r="H1812" s="2"/>
      <c r="I1812" s="2"/>
    </row>
    <row r="1813" spans="8:9" x14ac:dyDescent="0.25">
      <c r="H1813" s="2"/>
      <c r="I1813" s="2"/>
    </row>
    <row r="1814" spans="8:9" x14ac:dyDescent="0.25">
      <c r="H1814" s="2"/>
      <c r="I1814" s="2"/>
    </row>
    <row r="1815" spans="8:9" x14ac:dyDescent="0.25">
      <c r="H1815" s="2"/>
      <c r="I1815" s="2"/>
    </row>
    <row r="1816" spans="8:9" x14ac:dyDescent="0.25">
      <c r="H1816" s="2"/>
      <c r="I1816" s="2"/>
    </row>
    <row r="1817" spans="8:9" x14ac:dyDescent="0.25">
      <c r="H1817" s="2"/>
      <c r="I1817" s="2"/>
    </row>
    <row r="1818" spans="8:9" x14ac:dyDescent="0.25">
      <c r="H1818" s="2"/>
      <c r="I1818" s="2"/>
    </row>
    <row r="1819" spans="8:9" x14ac:dyDescent="0.25">
      <c r="H1819" s="2"/>
      <c r="I1819" s="2"/>
    </row>
    <row r="1820" spans="8:9" x14ac:dyDescent="0.25">
      <c r="H1820" s="2"/>
      <c r="I1820" s="2"/>
    </row>
    <row r="1821" spans="8:9" x14ac:dyDescent="0.25">
      <c r="H1821" s="2"/>
      <c r="I1821" s="2"/>
    </row>
    <row r="1822" spans="8:9" x14ac:dyDescent="0.25">
      <c r="H1822" s="2"/>
      <c r="I1822" s="2"/>
    </row>
    <row r="1823" spans="8:9" x14ac:dyDescent="0.25">
      <c r="H1823" s="2"/>
      <c r="I1823" s="2"/>
    </row>
    <row r="1824" spans="8:9" x14ac:dyDescent="0.25">
      <c r="H1824" s="2"/>
      <c r="I1824" s="2"/>
    </row>
    <row r="1825" spans="8:9" x14ac:dyDescent="0.25">
      <c r="H1825" s="2"/>
      <c r="I1825" s="2"/>
    </row>
    <row r="1826" spans="8:9" x14ac:dyDescent="0.25">
      <c r="H1826" s="2"/>
      <c r="I1826" s="2"/>
    </row>
    <row r="1827" spans="8:9" x14ac:dyDescent="0.25">
      <c r="H1827" s="2"/>
      <c r="I1827" s="2"/>
    </row>
    <row r="1828" spans="8:9" x14ac:dyDescent="0.25">
      <c r="H1828" s="2"/>
      <c r="I1828" s="2"/>
    </row>
    <row r="1829" spans="8:9" x14ac:dyDescent="0.25">
      <c r="H1829" s="2"/>
      <c r="I1829" s="2"/>
    </row>
    <row r="1830" spans="8:9" x14ac:dyDescent="0.25">
      <c r="H1830" s="2"/>
      <c r="I1830" s="2"/>
    </row>
    <row r="1831" spans="8:9" x14ac:dyDescent="0.25">
      <c r="H1831" s="2"/>
      <c r="I1831" s="2"/>
    </row>
    <row r="1832" spans="8:9" x14ac:dyDescent="0.25">
      <c r="H1832" s="2"/>
      <c r="I1832" s="2"/>
    </row>
    <row r="1833" spans="8:9" x14ac:dyDescent="0.25">
      <c r="H1833" s="2"/>
      <c r="I1833" s="2"/>
    </row>
    <row r="1834" spans="8:9" x14ac:dyDescent="0.25">
      <c r="H1834" s="2"/>
      <c r="I1834" s="2"/>
    </row>
    <row r="1835" spans="8:9" x14ac:dyDescent="0.25">
      <c r="H1835" s="2"/>
      <c r="I1835" s="2"/>
    </row>
    <row r="1836" spans="8:9" x14ac:dyDescent="0.25">
      <c r="H1836" s="2"/>
      <c r="I1836" s="2"/>
    </row>
    <row r="1837" spans="8:9" x14ac:dyDescent="0.25">
      <c r="H1837" s="2"/>
      <c r="I1837" s="2"/>
    </row>
    <row r="1838" spans="8:9" x14ac:dyDescent="0.25">
      <c r="H1838" s="2"/>
      <c r="I1838" s="2"/>
    </row>
    <row r="1839" spans="8:9" x14ac:dyDescent="0.25">
      <c r="H1839" s="2"/>
      <c r="I1839" s="2"/>
    </row>
    <row r="1840" spans="8:9" x14ac:dyDescent="0.25">
      <c r="H1840" s="2"/>
      <c r="I1840" s="2"/>
    </row>
    <row r="1841" spans="8:9" x14ac:dyDescent="0.25">
      <c r="H1841" s="2"/>
      <c r="I1841" s="2"/>
    </row>
    <row r="1842" spans="8:9" x14ac:dyDescent="0.25">
      <c r="H1842" s="2"/>
      <c r="I1842" s="2"/>
    </row>
    <row r="1843" spans="8:9" x14ac:dyDescent="0.25">
      <c r="H1843" s="2"/>
      <c r="I1843" s="2"/>
    </row>
    <row r="1844" spans="8:9" x14ac:dyDescent="0.25">
      <c r="H1844" s="2"/>
      <c r="I1844" s="2"/>
    </row>
    <row r="1845" spans="8:9" x14ac:dyDescent="0.25">
      <c r="H1845" s="2"/>
      <c r="I1845" s="2"/>
    </row>
    <row r="1846" spans="8:9" x14ac:dyDescent="0.25">
      <c r="H1846" s="2"/>
      <c r="I1846" s="2"/>
    </row>
    <row r="1847" spans="8:9" x14ac:dyDescent="0.25">
      <c r="H1847" s="2"/>
      <c r="I1847" s="2"/>
    </row>
    <row r="1848" spans="8:9" x14ac:dyDescent="0.25">
      <c r="H1848" s="2"/>
      <c r="I1848" s="2"/>
    </row>
    <row r="1849" spans="8:9" x14ac:dyDescent="0.25">
      <c r="H1849" s="2"/>
      <c r="I1849" s="2"/>
    </row>
    <row r="1850" spans="8:9" x14ac:dyDescent="0.25">
      <c r="H1850" s="2"/>
      <c r="I1850" s="2"/>
    </row>
    <row r="1851" spans="8:9" x14ac:dyDescent="0.25">
      <c r="H1851" s="2"/>
      <c r="I1851" s="2"/>
    </row>
    <row r="1852" spans="8:9" x14ac:dyDescent="0.25">
      <c r="H1852" s="2"/>
      <c r="I1852" s="2"/>
    </row>
    <row r="1853" spans="8:9" x14ac:dyDescent="0.25">
      <c r="H1853" s="2"/>
      <c r="I1853" s="2"/>
    </row>
    <row r="1854" spans="8:9" x14ac:dyDescent="0.25">
      <c r="H1854" s="2"/>
      <c r="I1854" s="2"/>
    </row>
    <row r="1855" spans="8:9" x14ac:dyDescent="0.25">
      <c r="H1855" s="2"/>
      <c r="I1855" s="2"/>
    </row>
    <row r="1856" spans="8:9" x14ac:dyDescent="0.25">
      <c r="H1856" s="2"/>
      <c r="I1856" s="2"/>
    </row>
    <row r="1857" spans="8:9" x14ac:dyDescent="0.25">
      <c r="H1857" s="2"/>
      <c r="I1857" s="2"/>
    </row>
    <row r="1858" spans="8:9" x14ac:dyDescent="0.25">
      <c r="H1858" s="2"/>
      <c r="I1858" s="2"/>
    </row>
    <row r="1859" spans="8:9" x14ac:dyDescent="0.25">
      <c r="H1859" s="2"/>
      <c r="I1859" s="2"/>
    </row>
    <row r="1860" spans="8:9" x14ac:dyDescent="0.25">
      <c r="H1860" s="2"/>
      <c r="I1860" s="2"/>
    </row>
    <row r="1861" spans="8:9" x14ac:dyDescent="0.25">
      <c r="H1861" s="2"/>
      <c r="I1861" s="2"/>
    </row>
    <row r="1862" spans="8:9" x14ac:dyDescent="0.25">
      <c r="H1862" s="2"/>
      <c r="I1862" s="2"/>
    </row>
    <row r="1863" spans="8:9" x14ac:dyDescent="0.25">
      <c r="H1863" s="2"/>
      <c r="I1863" s="2"/>
    </row>
    <row r="1864" spans="8:9" x14ac:dyDescent="0.25">
      <c r="H1864" s="2"/>
      <c r="I1864" s="2"/>
    </row>
    <row r="1865" spans="8:9" x14ac:dyDescent="0.25">
      <c r="H1865" s="2"/>
      <c r="I1865" s="2"/>
    </row>
    <row r="1866" spans="8:9" x14ac:dyDescent="0.25">
      <c r="H1866" s="2"/>
      <c r="I1866" s="2"/>
    </row>
    <row r="1867" spans="8:9" x14ac:dyDescent="0.25">
      <c r="H1867" s="2"/>
      <c r="I1867" s="2"/>
    </row>
    <row r="1868" spans="8:9" x14ac:dyDescent="0.25">
      <c r="H1868" s="2"/>
      <c r="I1868" s="2"/>
    </row>
    <row r="1869" spans="8:9" x14ac:dyDescent="0.25">
      <c r="H1869" s="2"/>
      <c r="I1869" s="2"/>
    </row>
    <row r="1870" spans="8:9" x14ac:dyDescent="0.25">
      <c r="H1870" s="2"/>
      <c r="I1870" s="2"/>
    </row>
    <row r="1871" spans="8:9" x14ac:dyDescent="0.25">
      <c r="H1871" s="2"/>
      <c r="I1871" s="2"/>
    </row>
    <row r="1872" spans="8:9" x14ac:dyDescent="0.25">
      <c r="H1872" s="2"/>
      <c r="I1872" s="2"/>
    </row>
    <row r="1873" spans="8:9" x14ac:dyDescent="0.25">
      <c r="H1873" s="2"/>
      <c r="I1873" s="2"/>
    </row>
    <row r="1874" spans="8:9" x14ac:dyDescent="0.25">
      <c r="H1874" s="2"/>
      <c r="I1874" s="2"/>
    </row>
    <row r="1875" spans="8:9" x14ac:dyDescent="0.25">
      <c r="H1875" s="2"/>
      <c r="I1875" s="2"/>
    </row>
    <row r="1876" spans="8:9" x14ac:dyDescent="0.25">
      <c r="H1876" s="2"/>
      <c r="I1876" s="2"/>
    </row>
    <row r="1877" spans="8:9" x14ac:dyDescent="0.25">
      <c r="H1877" s="2"/>
      <c r="I1877" s="2"/>
    </row>
    <row r="1878" spans="8:9" x14ac:dyDescent="0.25">
      <c r="H1878" s="2"/>
      <c r="I1878" s="2"/>
    </row>
    <row r="1879" spans="8:9" x14ac:dyDescent="0.25">
      <c r="H1879" s="2"/>
      <c r="I1879" s="2"/>
    </row>
    <row r="1880" spans="8:9" x14ac:dyDescent="0.25">
      <c r="H1880" s="2"/>
      <c r="I1880" s="2"/>
    </row>
    <row r="1881" spans="8:9" x14ac:dyDescent="0.25">
      <c r="H1881" s="2"/>
      <c r="I1881" s="2"/>
    </row>
    <row r="1882" spans="8:9" x14ac:dyDescent="0.25">
      <c r="H1882" s="2"/>
      <c r="I1882" s="2"/>
    </row>
    <row r="1883" spans="8:9" x14ac:dyDescent="0.25">
      <c r="H1883" s="2"/>
      <c r="I1883" s="2"/>
    </row>
    <row r="1884" spans="8:9" x14ac:dyDescent="0.25">
      <c r="H1884" s="2"/>
      <c r="I1884" s="2"/>
    </row>
    <row r="1885" spans="8:9" x14ac:dyDescent="0.25">
      <c r="H1885" s="2"/>
      <c r="I1885" s="2"/>
    </row>
    <row r="1886" spans="8:9" x14ac:dyDescent="0.25">
      <c r="H1886" s="2"/>
      <c r="I1886" s="2"/>
    </row>
    <row r="1887" spans="8:9" x14ac:dyDescent="0.25">
      <c r="H1887" s="2"/>
      <c r="I1887" s="2"/>
    </row>
    <row r="1888" spans="8:9" x14ac:dyDescent="0.25">
      <c r="H1888" s="2"/>
      <c r="I1888" s="2"/>
    </row>
    <row r="1889" spans="8:9" x14ac:dyDescent="0.25">
      <c r="H1889" s="2"/>
      <c r="I1889" s="2"/>
    </row>
    <row r="1890" spans="8:9" x14ac:dyDescent="0.25">
      <c r="H1890" s="2"/>
      <c r="I1890" s="2"/>
    </row>
    <row r="1891" spans="8:9" x14ac:dyDescent="0.25">
      <c r="H1891" s="2"/>
      <c r="I1891" s="2"/>
    </row>
    <row r="1892" spans="8:9" x14ac:dyDescent="0.25">
      <c r="H1892" s="2"/>
      <c r="I1892" s="2"/>
    </row>
    <row r="1893" spans="8:9" x14ac:dyDescent="0.25">
      <c r="H1893" s="2"/>
      <c r="I1893" s="2"/>
    </row>
    <row r="1894" spans="8:9" x14ac:dyDescent="0.25">
      <c r="H1894" s="2"/>
      <c r="I1894" s="2"/>
    </row>
    <row r="1895" spans="8:9" x14ac:dyDescent="0.25">
      <c r="H1895" s="2"/>
      <c r="I1895" s="2"/>
    </row>
    <row r="1896" spans="8:9" x14ac:dyDescent="0.25">
      <c r="H1896" s="2"/>
      <c r="I1896" s="2"/>
    </row>
    <row r="1897" spans="8:9" x14ac:dyDescent="0.25">
      <c r="H1897" s="2"/>
      <c r="I1897" s="2"/>
    </row>
    <row r="1898" spans="8:9" x14ac:dyDescent="0.25">
      <c r="H1898" s="2"/>
      <c r="I1898" s="2"/>
    </row>
    <row r="1899" spans="8:9" x14ac:dyDescent="0.25">
      <c r="H1899" s="2"/>
      <c r="I1899" s="2"/>
    </row>
    <row r="1900" spans="8:9" x14ac:dyDescent="0.25">
      <c r="H1900" s="2"/>
      <c r="I1900" s="2"/>
    </row>
    <row r="1901" spans="8:9" x14ac:dyDescent="0.25">
      <c r="H1901" s="2"/>
      <c r="I1901" s="2"/>
    </row>
    <row r="1902" spans="8:9" x14ac:dyDescent="0.25">
      <c r="H1902" s="2"/>
      <c r="I1902" s="2"/>
    </row>
    <row r="1903" spans="8:9" x14ac:dyDescent="0.25">
      <c r="H1903" s="2"/>
      <c r="I1903" s="2"/>
    </row>
    <row r="1904" spans="8:9" x14ac:dyDescent="0.25">
      <c r="H1904" s="2"/>
      <c r="I1904" s="2"/>
    </row>
    <row r="1905" spans="8:9" x14ac:dyDescent="0.25">
      <c r="H1905" s="2"/>
      <c r="I1905" s="2"/>
    </row>
    <row r="1906" spans="8:9" x14ac:dyDescent="0.25">
      <c r="H1906" s="2"/>
      <c r="I1906" s="2"/>
    </row>
    <row r="1907" spans="8:9" x14ac:dyDescent="0.25">
      <c r="H1907" s="2"/>
      <c r="I1907" s="2"/>
    </row>
    <row r="1908" spans="8:9" x14ac:dyDescent="0.25">
      <c r="H1908" s="2"/>
      <c r="I1908" s="2"/>
    </row>
    <row r="1909" spans="8:9" x14ac:dyDescent="0.25">
      <c r="H1909" s="2"/>
      <c r="I1909" s="2"/>
    </row>
    <row r="1910" spans="8:9" x14ac:dyDescent="0.25">
      <c r="H1910" s="2"/>
      <c r="I1910" s="2"/>
    </row>
    <row r="1911" spans="8:9" x14ac:dyDescent="0.25">
      <c r="H1911" s="2"/>
      <c r="I1911" s="2"/>
    </row>
    <row r="1912" spans="8:9" x14ac:dyDescent="0.25">
      <c r="H1912" s="2"/>
      <c r="I1912" s="2"/>
    </row>
    <row r="1913" spans="8:9" x14ac:dyDescent="0.25">
      <c r="H1913" s="2"/>
      <c r="I1913" s="2"/>
    </row>
    <row r="1914" spans="8:9" x14ac:dyDescent="0.25">
      <c r="H1914" s="2"/>
      <c r="I1914" s="2"/>
    </row>
    <row r="1915" spans="8:9" x14ac:dyDescent="0.25">
      <c r="H1915" s="2"/>
      <c r="I1915" s="2"/>
    </row>
    <row r="1916" spans="8:9" x14ac:dyDescent="0.25">
      <c r="H1916" s="2"/>
      <c r="I1916" s="2"/>
    </row>
    <row r="1917" spans="8:9" x14ac:dyDescent="0.25">
      <c r="H1917" s="2"/>
      <c r="I1917" s="2"/>
    </row>
    <row r="1918" spans="8:9" x14ac:dyDescent="0.25">
      <c r="H1918" s="2"/>
      <c r="I1918" s="2"/>
    </row>
    <row r="1919" spans="8:9" x14ac:dyDescent="0.25">
      <c r="H1919" s="2"/>
      <c r="I1919" s="2"/>
    </row>
    <row r="1920" spans="8:9" x14ac:dyDescent="0.25">
      <c r="H1920" s="2"/>
      <c r="I1920" s="2"/>
    </row>
    <row r="1921" spans="8:9" x14ac:dyDescent="0.25">
      <c r="H1921" s="2"/>
      <c r="I1921" s="2"/>
    </row>
    <row r="1922" spans="8:9" x14ac:dyDescent="0.25">
      <c r="H1922" s="2"/>
      <c r="I1922" s="2"/>
    </row>
    <row r="1923" spans="8:9" x14ac:dyDescent="0.25">
      <c r="H1923" s="2"/>
      <c r="I1923" s="2"/>
    </row>
    <row r="1924" spans="8:9" x14ac:dyDescent="0.25">
      <c r="H1924" s="2"/>
      <c r="I1924" s="2"/>
    </row>
    <row r="1925" spans="8:9" x14ac:dyDescent="0.25">
      <c r="H1925" s="2"/>
      <c r="I1925" s="2"/>
    </row>
    <row r="1926" spans="8:9" x14ac:dyDescent="0.25">
      <c r="H1926" s="2"/>
      <c r="I1926" s="2"/>
    </row>
    <row r="1927" spans="8:9" x14ac:dyDescent="0.25">
      <c r="H1927" s="2"/>
      <c r="I1927" s="2"/>
    </row>
    <row r="1928" spans="8:9" x14ac:dyDescent="0.25">
      <c r="H1928" s="2"/>
      <c r="I1928" s="2"/>
    </row>
    <row r="1929" spans="8:9" x14ac:dyDescent="0.25">
      <c r="H1929" s="2"/>
      <c r="I1929" s="2"/>
    </row>
    <row r="1930" spans="8:9" x14ac:dyDescent="0.25">
      <c r="H1930" s="2"/>
      <c r="I1930" s="2"/>
    </row>
    <row r="1931" spans="8:9" x14ac:dyDescent="0.25">
      <c r="H1931" s="2"/>
      <c r="I1931" s="2"/>
    </row>
    <row r="1932" spans="8:9" x14ac:dyDescent="0.25">
      <c r="H1932" s="2"/>
      <c r="I1932" s="2"/>
    </row>
    <row r="1933" spans="8:9" x14ac:dyDescent="0.25">
      <c r="H1933" s="2"/>
      <c r="I1933" s="2"/>
    </row>
    <row r="1934" spans="8:9" x14ac:dyDescent="0.25">
      <c r="H1934" s="2"/>
      <c r="I1934" s="2"/>
    </row>
    <row r="1935" spans="8:9" x14ac:dyDescent="0.25">
      <c r="H1935" s="2"/>
      <c r="I1935" s="2"/>
    </row>
    <row r="1936" spans="8:9" x14ac:dyDescent="0.25">
      <c r="H1936" s="2"/>
      <c r="I1936" s="2"/>
    </row>
    <row r="1937" spans="8:9" x14ac:dyDescent="0.25">
      <c r="H1937" s="2"/>
      <c r="I1937" s="2"/>
    </row>
    <row r="1938" spans="8:9" x14ac:dyDescent="0.25">
      <c r="H1938" s="2"/>
      <c r="I1938" s="2"/>
    </row>
    <row r="1939" spans="8:9" x14ac:dyDescent="0.25">
      <c r="H1939" s="2"/>
      <c r="I1939" s="2"/>
    </row>
    <row r="1940" spans="8:9" x14ac:dyDescent="0.25">
      <c r="H1940" s="2"/>
      <c r="I1940" s="2"/>
    </row>
    <row r="1941" spans="8:9" x14ac:dyDescent="0.25">
      <c r="H1941" s="2"/>
      <c r="I1941" s="2"/>
    </row>
    <row r="1942" spans="8:9" x14ac:dyDescent="0.25">
      <c r="H1942" s="2"/>
      <c r="I1942" s="2"/>
    </row>
    <row r="1943" spans="8:9" x14ac:dyDescent="0.25">
      <c r="H1943" s="2"/>
      <c r="I1943" s="2"/>
    </row>
    <row r="1944" spans="8:9" x14ac:dyDescent="0.25">
      <c r="H1944" s="2"/>
      <c r="I1944" s="2"/>
    </row>
    <row r="1945" spans="8:9" x14ac:dyDescent="0.25">
      <c r="H1945" s="2"/>
      <c r="I1945" s="2"/>
    </row>
    <row r="1946" spans="8:9" x14ac:dyDescent="0.25">
      <c r="H1946" s="2"/>
      <c r="I1946" s="2"/>
    </row>
    <row r="1947" spans="8:9" x14ac:dyDescent="0.25">
      <c r="H1947" s="2"/>
      <c r="I1947" s="2"/>
    </row>
    <row r="1948" spans="8:9" x14ac:dyDescent="0.25">
      <c r="H1948" s="2"/>
      <c r="I1948" s="2"/>
    </row>
    <row r="1949" spans="8:9" x14ac:dyDescent="0.25">
      <c r="H1949" s="2"/>
      <c r="I1949" s="2"/>
    </row>
    <row r="1950" spans="8:9" x14ac:dyDescent="0.25">
      <c r="H1950" s="2"/>
      <c r="I1950" s="2"/>
    </row>
    <row r="1951" spans="8:9" x14ac:dyDescent="0.25">
      <c r="H1951" s="2"/>
      <c r="I1951" s="2"/>
    </row>
    <row r="1952" spans="8:9" x14ac:dyDescent="0.25">
      <c r="H1952" s="2"/>
      <c r="I1952" s="2"/>
    </row>
    <row r="1953" spans="8:9" x14ac:dyDescent="0.25">
      <c r="H1953" s="2"/>
      <c r="I1953" s="2"/>
    </row>
    <row r="1954" spans="8:9" x14ac:dyDescent="0.25">
      <c r="H1954" s="2"/>
      <c r="I1954" s="2"/>
    </row>
    <row r="1955" spans="8:9" x14ac:dyDescent="0.25">
      <c r="H1955" s="2"/>
      <c r="I1955" s="2"/>
    </row>
    <row r="1956" spans="8:9" x14ac:dyDescent="0.25">
      <c r="H1956" s="2"/>
      <c r="I1956" s="2"/>
    </row>
    <row r="1957" spans="8:9" x14ac:dyDescent="0.25">
      <c r="H1957" s="2"/>
      <c r="I1957" s="2"/>
    </row>
    <row r="1958" spans="8:9" x14ac:dyDescent="0.25">
      <c r="H1958" s="2"/>
      <c r="I1958" s="2"/>
    </row>
    <row r="1959" spans="8:9" x14ac:dyDescent="0.25">
      <c r="H1959" s="2"/>
      <c r="I1959" s="2"/>
    </row>
    <row r="1960" spans="8:9" x14ac:dyDescent="0.25">
      <c r="H1960" s="2"/>
      <c r="I1960" s="2"/>
    </row>
    <row r="1961" spans="8:9" x14ac:dyDescent="0.25">
      <c r="H1961" s="2"/>
      <c r="I1961" s="2"/>
    </row>
    <row r="1962" spans="8:9" x14ac:dyDescent="0.25">
      <c r="H1962" s="2"/>
      <c r="I1962" s="2"/>
    </row>
    <row r="1963" spans="8:9" x14ac:dyDescent="0.25">
      <c r="H1963" s="2"/>
      <c r="I1963" s="2"/>
    </row>
    <row r="1964" spans="8:9" x14ac:dyDescent="0.25">
      <c r="H1964" s="2"/>
      <c r="I1964" s="2"/>
    </row>
    <row r="1965" spans="8:9" x14ac:dyDescent="0.25">
      <c r="H1965" s="2"/>
      <c r="I1965" s="2"/>
    </row>
    <row r="1966" spans="8:9" x14ac:dyDescent="0.25">
      <c r="H1966" s="2"/>
      <c r="I1966" s="2"/>
    </row>
    <row r="1967" spans="8:9" x14ac:dyDescent="0.25">
      <c r="H1967" s="2"/>
      <c r="I1967" s="2"/>
    </row>
    <row r="1968" spans="8:9" x14ac:dyDescent="0.25">
      <c r="H1968" s="2"/>
      <c r="I1968" s="2"/>
    </row>
    <row r="1969" spans="8:9" x14ac:dyDescent="0.25">
      <c r="H1969" s="2"/>
      <c r="I1969" s="2"/>
    </row>
    <row r="1970" spans="8:9" x14ac:dyDescent="0.25">
      <c r="H1970" s="2"/>
      <c r="I1970" s="2"/>
    </row>
    <row r="1971" spans="8:9" x14ac:dyDescent="0.25">
      <c r="H1971" s="2"/>
      <c r="I1971" s="2"/>
    </row>
    <row r="1972" spans="8:9" x14ac:dyDescent="0.25">
      <c r="H1972" s="2"/>
      <c r="I1972" s="2"/>
    </row>
    <row r="1973" spans="8:9" x14ac:dyDescent="0.25">
      <c r="H1973" s="2"/>
      <c r="I1973" s="2"/>
    </row>
    <row r="1974" spans="8:9" x14ac:dyDescent="0.25">
      <c r="H1974" s="2"/>
      <c r="I1974" s="2"/>
    </row>
    <row r="1975" spans="8:9" x14ac:dyDescent="0.25">
      <c r="H1975" s="2"/>
      <c r="I1975" s="2"/>
    </row>
    <row r="1976" spans="8:9" x14ac:dyDescent="0.25">
      <c r="H1976" s="2"/>
      <c r="I1976" s="2"/>
    </row>
    <row r="1977" spans="8:9" x14ac:dyDescent="0.25">
      <c r="H1977" s="2"/>
      <c r="I1977" s="2"/>
    </row>
    <row r="1978" spans="8:9" x14ac:dyDescent="0.25">
      <c r="H1978" s="2"/>
      <c r="I1978" s="2"/>
    </row>
    <row r="1979" spans="8:9" x14ac:dyDescent="0.25">
      <c r="H1979" s="2"/>
      <c r="I1979" s="2"/>
    </row>
    <row r="1980" spans="8:9" x14ac:dyDescent="0.25">
      <c r="H1980" s="2"/>
      <c r="I1980" s="2"/>
    </row>
    <row r="1981" spans="8:9" x14ac:dyDescent="0.25">
      <c r="H1981" s="2"/>
      <c r="I1981" s="2"/>
    </row>
    <row r="1982" spans="8:9" x14ac:dyDescent="0.25">
      <c r="H1982" s="2"/>
      <c r="I1982" s="2"/>
    </row>
    <row r="1983" spans="8:9" x14ac:dyDescent="0.25">
      <c r="H1983" s="2"/>
      <c r="I1983" s="2"/>
    </row>
    <row r="1984" spans="8:9" x14ac:dyDescent="0.25">
      <c r="H1984" s="2"/>
      <c r="I1984" s="2"/>
    </row>
    <row r="1985" spans="8:9" x14ac:dyDescent="0.25">
      <c r="H1985" s="2"/>
      <c r="I1985" s="2"/>
    </row>
    <row r="1986" spans="8:9" x14ac:dyDescent="0.25">
      <c r="H1986" s="2"/>
      <c r="I1986" s="2"/>
    </row>
    <row r="1987" spans="8:9" x14ac:dyDescent="0.25">
      <c r="H1987" s="2"/>
      <c r="I1987" s="2"/>
    </row>
    <row r="1988" spans="8:9" x14ac:dyDescent="0.25">
      <c r="H1988" s="2"/>
      <c r="I1988" s="2"/>
    </row>
    <row r="1989" spans="8:9" x14ac:dyDescent="0.25">
      <c r="H1989" s="2"/>
      <c r="I1989" s="2"/>
    </row>
    <row r="1990" spans="8:9" x14ac:dyDescent="0.25">
      <c r="H1990" s="2"/>
      <c r="I1990" s="2"/>
    </row>
    <row r="1991" spans="8:9" x14ac:dyDescent="0.25">
      <c r="H1991" s="2"/>
      <c r="I1991" s="2"/>
    </row>
    <row r="1992" spans="8:9" x14ac:dyDescent="0.25">
      <c r="H1992" s="2"/>
      <c r="I1992" s="2"/>
    </row>
    <row r="1993" spans="8:9" x14ac:dyDescent="0.25">
      <c r="H1993" s="2"/>
      <c r="I1993" s="2"/>
    </row>
    <row r="1994" spans="8:9" x14ac:dyDescent="0.25">
      <c r="H1994" s="2"/>
      <c r="I1994" s="2"/>
    </row>
    <row r="1995" spans="8:9" x14ac:dyDescent="0.25">
      <c r="H1995" s="2"/>
      <c r="I1995" s="2"/>
    </row>
    <row r="1996" spans="8:9" x14ac:dyDescent="0.25">
      <c r="H1996" s="2"/>
      <c r="I1996" s="2"/>
    </row>
    <row r="1997" spans="8:9" x14ac:dyDescent="0.25">
      <c r="H1997" s="2"/>
      <c r="I1997" s="2"/>
    </row>
    <row r="1998" spans="8:9" x14ac:dyDescent="0.25">
      <c r="H1998" s="2"/>
      <c r="I1998" s="2"/>
    </row>
    <row r="1999" spans="8:9" x14ac:dyDescent="0.25">
      <c r="H1999" s="2"/>
      <c r="I1999" s="2"/>
    </row>
    <row r="2000" spans="8:9" x14ac:dyDescent="0.25">
      <c r="H2000" s="2"/>
      <c r="I2000" s="2"/>
    </row>
    <row r="2001" spans="8:9" x14ac:dyDescent="0.25">
      <c r="H2001" s="2"/>
      <c r="I2001" s="2"/>
    </row>
    <row r="2002" spans="8:9" x14ac:dyDescent="0.25">
      <c r="H2002" s="2"/>
      <c r="I2002" s="2"/>
    </row>
    <row r="2003" spans="8:9" x14ac:dyDescent="0.25">
      <c r="H2003" s="2"/>
      <c r="I2003" s="2"/>
    </row>
    <row r="2004" spans="8:9" x14ac:dyDescent="0.25">
      <c r="H2004" s="2"/>
      <c r="I2004" s="2"/>
    </row>
    <row r="2005" spans="8:9" x14ac:dyDescent="0.25">
      <c r="H2005" s="2"/>
      <c r="I2005" s="2"/>
    </row>
    <row r="2006" spans="8:9" x14ac:dyDescent="0.25">
      <c r="H2006" s="2"/>
      <c r="I2006" s="2"/>
    </row>
    <row r="2007" spans="8:9" x14ac:dyDescent="0.25">
      <c r="H2007" s="2"/>
      <c r="I2007" s="2"/>
    </row>
    <row r="2008" spans="8:9" x14ac:dyDescent="0.25">
      <c r="H2008" s="2"/>
      <c r="I2008" s="2"/>
    </row>
    <row r="2009" spans="8:9" x14ac:dyDescent="0.25">
      <c r="H2009" s="2"/>
      <c r="I2009" s="2"/>
    </row>
    <row r="2010" spans="8:9" x14ac:dyDescent="0.25">
      <c r="H2010" s="2"/>
      <c r="I2010" s="2"/>
    </row>
    <row r="2011" spans="8:9" x14ac:dyDescent="0.25">
      <c r="H2011" s="2"/>
      <c r="I2011" s="2"/>
    </row>
    <row r="2012" spans="8:9" x14ac:dyDescent="0.25">
      <c r="H2012" s="2"/>
      <c r="I2012" s="2"/>
    </row>
    <row r="2013" spans="8:9" x14ac:dyDescent="0.25">
      <c r="H2013" s="2"/>
      <c r="I2013" s="2"/>
    </row>
    <row r="2014" spans="8:9" x14ac:dyDescent="0.25">
      <c r="H2014" s="2"/>
      <c r="I2014" s="2"/>
    </row>
    <row r="2015" spans="8:9" x14ac:dyDescent="0.25">
      <c r="H2015" s="2"/>
      <c r="I2015" s="2"/>
    </row>
    <row r="2016" spans="8:9" x14ac:dyDescent="0.25">
      <c r="H2016" s="2"/>
      <c r="I2016" s="2"/>
    </row>
    <row r="2017" spans="8:9" x14ac:dyDescent="0.25">
      <c r="H2017" s="2"/>
      <c r="I2017" s="2"/>
    </row>
    <row r="2018" spans="8:9" x14ac:dyDescent="0.25">
      <c r="H2018" s="2"/>
      <c r="I2018" s="2"/>
    </row>
    <row r="2019" spans="8:9" x14ac:dyDescent="0.25">
      <c r="H2019" s="2"/>
      <c r="I2019" s="2"/>
    </row>
    <row r="2020" spans="8:9" x14ac:dyDescent="0.25">
      <c r="H2020" s="2"/>
      <c r="I2020" s="2"/>
    </row>
    <row r="2021" spans="8:9" x14ac:dyDescent="0.25">
      <c r="H2021" s="2"/>
      <c r="I2021" s="2"/>
    </row>
    <row r="2022" spans="8:9" x14ac:dyDescent="0.25">
      <c r="H2022" s="2"/>
      <c r="I2022" s="2"/>
    </row>
    <row r="2023" spans="8:9" x14ac:dyDescent="0.25">
      <c r="H2023" s="2"/>
      <c r="I2023" s="2"/>
    </row>
    <row r="2024" spans="8:9" x14ac:dyDescent="0.25">
      <c r="H2024" s="2"/>
      <c r="I2024" s="2"/>
    </row>
    <row r="2025" spans="8:9" x14ac:dyDescent="0.25">
      <c r="H2025" s="2"/>
      <c r="I2025" s="2"/>
    </row>
    <row r="2026" spans="8:9" x14ac:dyDescent="0.25">
      <c r="H2026" s="2"/>
      <c r="I2026" s="2"/>
    </row>
    <row r="2027" spans="8:9" x14ac:dyDescent="0.25">
      <c r="H2027" s="2"/>
      <c r="I2027" s="2"/>
    </row>
    <row r="2028" spans="8:9" x14ac:dyDescent="0.25">
      <c r="H2028" s="2"/>
      <c r="I2028" s="2"/>
    </row>
    <row r="2029" spans="8:9" x14ac:dyDescent="0.25">
      <c r="H2029" s="2"/>
      <c r="I2029" s="2"/>
    </row>
    <row r="2030" spans="8:9" x14ac:dyDescent="0.25">
      <c r="H2030" s="2"/>
      <c r="I2030" s="2"/>
    </row>
    <row r="2031" spans="8:9" x14ac:dyDescent="0.25">
      <c r="H2031" s="2"/>
      <c r="I2031" s="2"/>
    </row>
    <row r="2032" spans="8:9" x14ac:dyDescent="0.25">
      <c r="H2032" s="2"/>
      <c r="I2032" s="2"/>
    </row>
    <row r="2033" spans="8:9" x14ac:dyDescent="0.25">
      <c r="H2033" s="2"/>
      <c r="I2033" s="2"/>
    </row>
    <row r="2034" spans="8:9" x14ac:dyDescent="0.25">
      <c r="H2034" s="2"/>
      <c r="I2034" s="2"/>
    </row>
    <row r="2035" spans="8:9" x14ac:dyDescent="0.25">
      <c r="H2035" s="2"/>
      <c r="I2035" s="2"/>
    </row>
    <row r="2036" spans="8:9" x14ac:dyDescent="0.25">
      <c r="H2036" s="2"/>
      <c r="I2036" s="2"/>
    </row>
    <row r="2037" spans="8:9" x14ac:dyDescent="0.25">
      <c r="H2037" s="2"/>
      <c r="I2037" s="2"/>
    </row>
    <row r="2038" spans="8:9" x14ac:dyDescent="0.25">
      <c r="H2038" s="2"/>
      <c r="I2038" s="2"/>
    </row>
    <row r="2039" spans="8:9" x14ac:dyDescent="0.25">
      <c r="H2039" s="2"/>
      <c r="I2039" s="2"/>
    </row>
    <row r="2040" spans="8:9" x14ac:dyDescent="0.25">
      <c r="H2040" s="2"/>
      <c r="I2040" s="2"/>
    </row>
    <row r="2041" spans="8:9" x14ac:dyDescent="0.25">
      <c r="H2041" s="2"/>
      <c r="I2041" s="2"/>
    </row>
    <row r="2042" spans="8:9" x14ac:dyDescent="0.25">
      <c r="H2042" s="2"/>
      <c r="I2042" s="2"/>
    </row>
    <row r="2043" spans="8:9" x14ac:dyDescent="0.25">
      <c r="H2043" s="2"/>
      <c r="I2043" s="2"/>
    </row>
    <row r="2044" spans="8:9" x14ac:dyDescent="0.25">
      <c r="H2044" s="2"/>
      <c r="I2044" s="2"/>
    </row>
    <row r="2045" spans="8:9" x14ac:dyDescent="0.25">
      <c r="H2045" s="2"/>
      <c r="I2045" s="2"/>
    </row>
    <row r="2046" spans="8:9" x14ac:dyDescent="0.25">
      <c r="H2046" s="2"/>
      <c r="I2046" s="2"/>
    </row>
    <row r="2047" spans="8:9" x14ac:dyDescent="0.25">
      <c r="H2047" s="2"/>
      <c r="I2047" s="2"/>
    </row>
    <row r="2048" spans="8:9" x14ac:dyDescent="0.25">
      <c r="H2048" s="2"/>
      <c r="I2048" s="2"/>
    </row>
    <row r="2049" spans="8:9" x14ac:dyDescent="0.25">
      <c r="H2049" s="2"/>
      <c r="I2049" s="2"/>
    </row>
    <row r="2050" spans="8:9" x14ac:dyDescent="0.25">
      <c r="H2050" s="2"/>
      <c r="I2050" s="2"/>
    </row>
    <row r="2051" spans="8:9" x14ac:dyDescent="0.25">
      <c r="H2051" s="2"/>
      <c r="I2051" s="2"/>
    </row>
    <row r="2052" spans="8:9" x14ac:dyDescent="0.25">
      <c r="H2052" s="2"/>
      <c r="I2052" s="2"/>
    </row>
    <row r="2053" spans="8:9" x14ac:dyDescent="0.25">
      <c r="H2053" s="2"/>
      <c r="I2053" s="2"/>
    </row>
    <row r="2054" spans="8:9" x14ac:dyDescent="0.25">
      <c r="H2054" s="2"/>
      <c r="I2054" s="2"/>
    </row>
    <row r="2055" spans="8:9" x14ac:dyDescent="0.25">
      <c r="H2055" s="2"/>
      <c r="I2055" s="2"/>
    </row>
    <row r="2056" spans="8:9" x14ac:dyDescent="0.25">
      <c r="H2056" s="2"/>
      <c r="I2056" s="2"/>
    </row>
    <row r="2057" spans="8:9" x14ac:dyDescent="0.25">
      <c r="H2057" s="2"/>
      <c r="I2057" s="2"/>
    </row>
    <row r="2058" spans="8:9" x14ac:dyDescent="0.25">
      <c r="H2058" s="2"/>
      <c r="I2058" s="2"/>
    </row>
    <row r="2059" spans="8:9" x14ac:dyDescent="0.25">
      <c r="H2059" s="2"/>
      <c r="I2059" s="2"/>
    </row>
    <row r="2060" spans="8:9" x14ac:dyDescent="0.25">
      <c r="H2060" s="2"/>
      <c r="I2060" s="2"/>
    </row>
    <row r="2061" spans="8:9" x14ac:dyDescent="0.25">
      <c r="H2061" s="2"/>
      <c r="I2061" s="2"/>
    </row>
    <row r="2062" spans="8:9" x14ac:dyDescent="0.25">
      <c r="H2062" s="2"/>
      <c r="I2062" s="2"/>
    </row>
    <row r="2063" spans="8:9" x14ac:dyDescent="0.25">
      <c r="H2063" s="2"/>
      <c r="I2063" s="2"/>
    </row>
    <row r="2064" spans="8:9" x14ac:dyDescent="0.25">
      <c r="H2064" s="2"/>
      <c r="I2064" s="2"/>
    </row>
    <row r="2065" spans="8:9" x14ac:dyDescent="0.25">
      <c r="H2065" s="2"/>
      <c r="I2065" s="2"/>
    </row>
    <row r="2066" spans="8:9" x14ac:dyDescent="0.25">
      <c r="H2066" s="2"/>
      <c r="I2066" s="2"/>
    </row>
    <row r="2067" spans="8:9" x14ac:dyDescent="0.25">
      <c r="H2067" s="2"/>
      <c r="I2067" s="2"/>
    </row>
    <row r="2068" spans="8:9" x14ac:dyDescent="0.25">
      <c r="H2068" s="2"/>
      <c r="I2068" s="2"/>
    </row>
    <row r="2069" spans="8:9" x14ac:dyDescent="0.25">
      <c r="H2069" s="2"/>
      <c r="I2069" s="2"/>
    </row>
    <row r="2070" spans="8:9" x14ac:dyDescent="0.25">
      <c r="H2070" s="2"/>
      <c r="I2070" s="2"/>
    </row>
    <row r="2071" spans="8:9" x14ac:dyDescent="0.25">
      <c r="H2071" s="2"/>
      <c r="I2071" s="2"/>
    </row>
    <row r="2072" spans="8:9" x14ac:dyDescent="0.25">
      <c r="H2072" s="2"/>
      <c r="I2072" s="2"/>
    </row>
    <row r="2073" spans="8:9" x14ac:dyDescent="0.25">
      <c r="H2073" s="2"/>
      <c r="I2073" s="2"/>
    </row>
    <row r="2074" spans="8:9" x14ac:dyDescent="0.25">
      <c r="H2074" s="2"/>
      <c r="I2074" s="2"/>
    </row>
    <row r="2075" spans="8:9" x14ac:dyDescent="0.25">
      <c r="H2075" s="2"/>
      <c r="I2075" s="2"/>
    </row>
    <row r="2076" spans="8:9" x14ac:dyDescent="0.25">
      <c r="H2076" s="2"/>
      <c r="I2076" s="2"/>
    </row>
    <row r="2077" spans="8:9" x14ac:dyDescent="0.25">
      <c r="H2077" s="2"/>
      <c r="I2077" s="2"/>
    </row>
    <row r="2078" spans="8:9" x14ac:dyDescent="0.25">
      <c r="H2078" s="2"/>
      <c r="I2078" s="2"/>
    </row>
    <row r="2079" spans="8:9" x14ac:dyDescent="0.25">
      <c r="H2079" s="2"/>
      <c r="I2079" s="2"/>
    </row>
    <row r="2080" spans="8:9" x14ac:dyDescent="0.25">
      <c r="H2080" s="2"/>
      <c r="I2080" s="2"/>
    </row>
    <row r="2081" spans="8:9" x14ac:dyDescent="0.25">
      <c r="H2081" s="2"/>
      <c r="I2081" s="2"/>
    </row>
    <row r="2082" spans="8:9" x14ac:dyDescent="0.25">
      <c r="H2082" s="2"/>
      <c r="I2082" s="2"/>
    </row>
    <row r="2083" spans="8:9" x14ac:dyDescent="0.25">
      <c r="H2083" s="2"/>
      <c r="I2083" s="2"/>
    </row>
    <row r="2084" spans="8:9" x14ac:dyDescent="0.25">
      <c r="H2084" s="2"/>
      <c r="I2084" s="2"/>
    </row>
    <row r="2085" spans="8:9" x14ac:dyDescent="0.25">
      <c r="H2085" s="2"/>
      <c r="I2085" s="2"/>
    </row>
    <row r="2086" spans="8:9" x14ac:dyDescent="0.25">
      <c r="H2086" s="2"/>
      <c r="I2086" s="2"/>
    </row>
    <row r="2087" spans="8:9" x14ac:dyDescent="0.25">
      <c r="H2087" s="2"/>
      <c r="I2087" s="2"/>
    </row>
    <row r="2088" spans="8:9" x14ac:dyDescent="0.25">
      <c r="H2088" s="2"/>
      <c r="I2088" s="2"/>
    </row>
    <row r="2089" spans="8:9" x14ac:dyDescent="0.25">
      <c r="H2089" s="2"/>
      <c r="I2089" s="2"/>
    </row>
    <row r="2090" spans="8:9" x14ac:dyDescent="0.25">
      <c r="H2090" s="2"/>
      <c r="I2090" s="2"/>
    </row>
    <row r="2091" spans="8:9" x14ac:dyDescent="0.25">
      <c r="H2091" s="2"/>
      <c r="I2091" s="2"/>
    </row>
    <row r="2092" spans="8:9" x14ac:dyDescent="0.25">
      <c r="H2092" s="2"/>
      <c r="I2092" s="2"/>
    </row>
    <row r="2093" spans="8:9" x14ac:dyDescent="0.25">
      <c r="H2093" s="2"/>
      <c r="I2093" s="2"/>
    </row>
    <row r="2094" spans="8:9" x14ac:dyDescent="0.25">
      <c r="H2094" s="2"/>
      <c r="I2094" s="2"/>
    </row>
    <row r="2095" spans="8:9" x14ac:dyDescent="0.25">
      <c r="H2095" s="2"/>
      <c r="I2095" s="2"/>
    </row>
    <row r="2096" spans="8:9" x14ac:dyDescent="0.25">
      <c r="H2096" s="2"/>
      <c r="I2096" s="2"/>
    </row>
    <row r="2097" spans="8:9" x14ac:dyDescent="0.25">
      <c r="H2097" s="2"/>
      <c r="I2097" s="2"/>
    </row>
    <row r="2098" spans="8:9" x14ac:dyDescent="0.25">
      <c r="H2098" s="2"/>
      <c r="I2098" s="2"/>
    </row>
    <row r="2099" spans="8:9" x14ac:dyDescent="0.25">
      <c r="H2099" s="2"/>
      <c r="I2099" s="2"/>
    </row>
    <row r="2100" spans="8:9" x14ac:dyDescent="0.25">
      <c r="H2100" s="2"/>
      <c r="I2100" s="2"/>
    </row>
    <row r="2101" spans="8:9" x14ac:dyDescent="0.25">
      <c r="H2101" s="2"/>
      <c r="I2101" s="2"/>
    </row>
    <row r="2102" spans="8:9" x14ac:dyDescent="0.25">
      <c r="H2102" s="2"/>
      <c r="I2102" s="2"/>
    </row>
    <row r="2103" spans="8:9" x14ac:dyDescent="0.25">
      <c r="H2103" s="2"/>
      <c r="I2103" s="2"/>
    </row>
    <row r="2104" spans="8:9" x14ac:dyDescent="0.25">
      <c r="H2104" s="2"/>
      <c r="I2104" s="2"/>
    </row>
    <row r="2105" spans="8:9" x14ac:dyDescent="0.25">
      <c r="H2105" s="2"/>
      <c r="I2105" s="2"/>
    </row>
    <row r="2106" spans="8:9" x14ac:dyDescent="0.25">
      <c r="H2106" s="2"/>
      <c r="I2106" s="2"/>
    </row>
    <row r="2107" spans="8:9" x14ac:dyDescent="0.25">
      <c r="H2107" s="2"/>
      <c r="I2107" s="2"/>
    </row>
    <row r="2108" spans="8:9" x14ac:dyDescent="0.25">
      <c r="H2108" s="2"/>
      <c r="I2108" s="2"/>
    </row>
    <row r="2109" spans="8:9" x14ac:dyDescent="0.25">
      <c r="H2109" s="2"/>
      <c r="I2109" s="2"/>
    </row>
    <row r="2110" spans="8:9" x14ac:dyDescent="0.25">
      <c r="H2110" s="2"/>
      <c r="I2110" s="2"/>
    </row>
    <row r="2111" spans="8:9" x14ac:dyDescent="0.25">
      <c r="H2111" s="2"/>
      <c r="I2111" s="2"/>
    </row>
    <row r="2112" spans="8:9" x14ac:dyDescent="0.25">
      <c r="H2112" s="2"/>
      <c r="I2112" s="2"/>
    </row>
    <row r="2113" spans="8:9" x14ac:dyDescent="0.25">
      <c r="H2113" s="2"/>
      <c r="I2113" s="2"/>
    </row>
    <row r="2114" spans="8:9" x14ac:dyDescent="0.25">
      <c r="H2114" s="2"/>
      <c r="I2114" s="2"/>
    </row>
    <row r="2115" spans="8:9" x14ac:dyDescent="0.25">
      <c r="H2115" s="2"/>
      <c r="I2115" s="2"/>
    </row>
    <row r="2116" spans="8:9" x14ac:dyDescent="0.25">
      <c r="H2116" s="2"/>
      <c r="I2116" s="2"/>
    </row>
    <row r="2117" spans="8:9" x14ac:dyDescent="0.25">
      <c r="H2117" s="2"/>
      <c r="I2117" s="2"/>
    </row>
    <row r="2118" spans="8:9" x14ac:dyDescent="0.25">
      <c r="H2118" s="2"/>
      <c r="I2118" s="2"/>
    </row>
    <row r="2119" spans="8:9" x14ac:dyDescent="0.25">
      <c r="H2119" s="2"/>
      <c r="I2119" s="2"/>
    </row>
    <row r="2120" spans="8:9" x14ac:dyDescent="0.25">
      <c r="H2120" s="2"/>
      <c r="I2120" s="2"/>
    </row>
    <row r="2121" spans="8:9" x14ac:dyDescent="0.25">
      <c r="H2121" s="2"/>
      <c r="I2121" s="2"/>
    </row>
    <row r="2122" spans="8:9" x14ac:dyDescent="0.25">
      <c r="H2122" s="2"/>
      <c r="I2122" s="2"/>
    </row>
    <row r="2123" spans="8:9" x14ac:dyDescent="0.25">
      <c r="H2123" s="2"/>
      <c r="I2123" s="2"/>
    </row>
    <row r="2124" spans="8:9" x14ac:dyDescent="0.25">
      <c r="H2124" s="2"/>
      <c r="I2124" s="2"/>
    </row>
    <row r="2125" spans="8:9" x14ac:dyDescent="0.25">
      <c r="H2125" s="2"/>
      <c r="I2125" s="2"/>
    </row>
    <row r="2126" spans="8:9" x14ac:dyDescent="0.25">
      <c r="H2126" s="2"/>
      <c r="I2126" s="2"/>
    </row>
    <row r="2127" spans="8:9" x14ac:dyDescent="0.25">
      <c r="H2127" s="2"/>
      <c r="I2127" s="2"/>
    </row>
    <row r="2128" spans="8:9" x14ac:dyDescent="0.25">
      <c r="H2128" s="2"/>
      <c r="I2128" s="2"/>
    </row>
    <row r="2129" spans="8:9" x14ac:dyDescent="0.25">
      <c r="H2129" s="2"/>
      <c r="I2129" s="2"/>
    </row>
    <row r="2130" spans="8:9" x14ac:dyDescent="0.25">
      <c r="H2130" s="2"/>
      <c r="I2130" s="2"/>
    </row>
    <row r="2131" spans="8:9" x14ac:dyDescent="0.25">
      <c r="H2131" s="2"/>
      <c r="I2131" s="2"/>
    </row>
    <row r="2132" spans="8:9" x14ac:dyDescent="0.25">
      <c r="H2132" s="2"/>
      <c r="I2132" s="2"/>
    </row>
    <row r="2133" spans="8:9" x14ac:dyDescent="0.25">
      <c r="H2133" s="2"/>
      <c r="I2133" s="2"/>
    </row>
    <row r="2134" spans="8:9" x14ac:dyDescent="0.25">
      <c r="H2134" s="2"/>
      <c r="I2134" s="2"/>
    </row>
    <row r="2135" spans="8:9" x14ac:dyDescent="0.25">
      <c r="H2135" s="2"/>
      <c r="I2135" s="2"/>
    </row>
    <row r="2136" spans="8:9" x14ac:dyDescent="0.25">
      <c r="H2136" s="2"/>
      <c r="I2136" s="2"/>
    </row>
    <row r="2137" spans="8:9" x14ac:dyDescent="0.25">
      <c r="H2137" s="2"/>
      <c r="I2137" s="2"/>
    </row>
    <row r="2138" spans="8:9" x14ac:dyDescent="0.25">
      <c r="H2138" s="2"/>
      <c r="I2138" s="2"/>
    </row>
    <row r="2139" spans="8:9" x14ac:dyDescent="0.25">
      <c r="H2139" s="2"/>
      <c r="I2139" s="2"/>
    </row>
    <row r="2140" spans="8:9" x14ac:dyDescent="0.25">
      <c r="H2140" s="2"/>
      <c r="I2140" s="2"/>
    </row>
    <row r="2141" spans="8:9" x14ac:dyDescent="0.25">
      <c r="H2141" s="2"/>
      <c r="I2141" s="2"/>
    </row>
    <row r="2142" spans="8:9" x14ac:dyDescent="0.25">
      <c r="H2142" s="2"/>
      <c r="I2142" s="2"/>
    </row>
    <row r="2143" spans="8:9" x14ac:dyDescent="0.25">
      <c r="H2143" s="2"/>
      <c r="I2143" s="2"/>
    </row>
    <row r="2144" spans="8:9" x14ac:dyDescent="0.25">
      <c r="H2144" s="2"/>
      <c r="I2144" s="2"/>
    </row>
    <row r="2145" spans="8:9" x14ac:dyDescent="0.25">
      <c r="H2145" s="2"/>
      <c r="I2145" s="2"/>
    </row>
    <row r="2146" spans="8:9" x14ac:dyDescent="0.25">
      <c r="H2146" s="2"/>
      <c r="I2146" s="2"/>
    </row>
    <row r="2147" spans="8:9" x14ac:dyDescent="0.25">
      <c r="H2147" s="2"/>
      <c r="I2147" s="2"/>
    </row>
    <row r="2148" spans="8:9" x14ac:dyDescent="0.25">
      <c r="H2148" s="2"/>
      <c r="I2148" s="2"/>
    </row>
    <row r="2149" spans="8:9" x14ac:dyDescent="0.25">
      <c r="H2149" s="2"/>
      <c r="I2149" s="2"/>
    </row>
    <row r="2150" spans="8:9" x14ac:dyDescent="0.25">
      <c r="H2150" s="2"/>
      <c r="I2150" s="2"/>
    </row>
    <row r="2151" spans="8:9" x14ac:dyDescent="0.25">
      <c r="H2151" s="2"/>
      <c r="I2151" s="2"/>
    </row>
    <row r="2152" spans="8:9" x14ac:dyDescent="0.25">
      <c r="H2152" s="2"/>
      <c r="I2152" s="2"/>
    </row>
    <row r="2153" spans="8:9" x14ac:dyDescent="0.25">
      <c r="H2153" s="2"/>
      <c r="I2153" s="2"/>
    </row>
    <row r="2154" spans="8:9" x14ac:dyDescent="0.25">
      <c r="H2154" s="2"/>
      <c r="I2154" s="2"/>
    </row>
    <row r="2155" spans="8:9" x14ac:dyDescent="0.25">
      <c r="H2155" s="2"/>
      <c r="I2155" s="2"/>
    </row>
    <row r="2156" spans="8:9" x14ac:dyDescent="0.25">
      <c r="H2156" s="2"/>
      <c r="I2156" s="2"/>
    </row>
    <row r="2157" spans="8:9" x14ac:dyDescent="0.25">
      <c r="H2157" s="2"/>
      <c r="I2157" s="2"/>
    </row>
    <row r="2158" spans="8:9" x14ac:dyDescent="0.25">
      <c r="H2158" s="2"/>
      <c r="I2158" s="2"/>
    </row>
    <row r="2159" spans="8:9" x14ac:dyDescent="0.25">
      <c r="H2159" s="2"/>
      <c r="I2159" s="2"/>
    </row>
    <row r="2160" spans="8:9" x14ac:dyDescent="0.25">
      <c r="H2160" s="2"/>
      <c r="I2160" s="2"/>
    </row>
    <row r="2161" spans="8:9" x14ac:dyDescent="0.25">
      <c r="H2161" s="2"/>
      <c r="I2161" s="2"/>
    </row>
    <row r="2162" spans="8:9" x14ac:dyDescent="0.25">
      <c r="H2162" s="2"/>
      <c r="I2162" s="2"/>
    </row>
    <row r="2163" spans="8:9" x14ac:dyDescent="0.25">
      <c r="H2163" s="2"/>
      <c r="I2163" s="2"/>
    </row>
    <row r="2164" spans="8:9" x14ac:dyDescent="0.25">
      <c r="H2164" s="2"/>
      <c r="I2164" s="2"/>
    </row>
    <row r="2165" spans="8:9" x14ac:dyDescent="0.25">
      <c r="H2165" s="2"/>
      <c r="I2165" s="2"/>
    </row>
    <row r="2166" spans="8:9" x14ac:dyDescent="0.25">
      <c r="H2166" s="2"/>
      <c r="I2166" s="2"/>
    </row>
    <row r="2167" spans="8:9" x14ac:dyDescent="0.25">
      <c r="H2167" s="2"/>
      <c r="I2167" s="2"/>
    </row>
    <row r="2168" spans="8:9" x14ac:dyDescent="0.25">
      <c r="H2168" s="2"/>
      <c r="I2168" s="2"/>
    </row>
    <row r="2169" spans="8:9" x14ac:dyDescent="0.25">
      <c r="H2169" s="2"/>
      <c r="I2169" s="2"/>
    </row>
    <row r="2170" spans="8:9" x14ac:dyDescent="0.25">
      <c r="H2170" s="2"/>
      <c r="I2170" s="2"/>
    </row>
    <row r="2171" spans="8:9" x14ac:dyDescent="0.25">
      <c r="H2171" s="2"/>
      <c r="I2171" s="2"/>
    </row>
    <row r="2172" spans="8:9" x14ac:dyDescent="0.25">
      <c r="H2172" s="2"/>
      <c r="I2172" s="2"/>
    </row>
    <row r="2173" spans="8:9" x14ac:dyDescent="0.25">
      <c r="H2173" s="2"/>
      <c r="I2173" s="2"/>
    </row>
    <row r="2174" spans="8:9" x14ac:dyDescent="0.25">
      <c r="H2174" s="2"/>
      <c r="I2174" s="2"/>
    </row>
    <row r="2175" spans="8:9" x14ac:dyDescent="0.25">
      <c r="H2175" s="2"/>
      <c r="I2175" s="2"/>
    </row>
    <row r="2176" spans="8:9" x14ac:dyDescent="0.25">
      <c r="H2176" s="2"/>
      <c r="I2176" s="2"/>
    </row>
    <row r="2177" spans="8:9" x14ac:dyDescent="0.25">
      <c r="H2177" s="2"/>
      <c r="I2177" s="2"/>
    </row>
    <row r="2178" spans="8:9" x14ac:dyDescent="0.25">
      <c r="H2178" s="2"/>
      <c r="I2178" s="2"/>
    </row>
    <row r="2179" spans="8:9" x14ac:dyDescent="0.25">
      <c r="H2179" s="2"/>
      <c r="I2179" s="2"/>
    </row>
    <row r="2180" spans="8:9" x14ac:dyDescent="0.25">
      <c r="H2180" s="2"/>
      <c r="I2180" s="2"/>
    </row>
    <row r="2181" spans="8:9" x14ac:dyDescent="0.25">
      <c r="H2181" s="2"/>
      <c r="I2181" s="2"/>
    </row>
    <row r="2182" spans="8:9" x14ac:dyDescent="0.25">
      <c r="H2182" s="2"/>
      <c r="I2182" s="2"/>
    </row>
    <row r="2183" spans="8:9" x14ac:dyDescent="0.25">
      <c r="H2183" s="2"/>
      <c r="I2183" s="2"/>
    </row>
    <row r="2184" spans="8:9" x14ac:dyDescent="0.25">
      <c r="H2184" s="2"/>
      <c r="I2184" s="2"/>
    </row>
    <row r="2185" spans="8:9" x14ac:dyDescent="0.25">
      <c r="H2185" s="2"/>
      <c r="I2185" s="2"/>
    </row>
    <row r="2186" spans="8:9" x14ac:dyDescent="0.25">
      <c r="H2186" s="2"/>
      <c r="I2186" s="2"/>
    </row>
    <row r="2187" spans="8:9" x14ac:dyDescent="0.25">
      <c r="H2187" s="2"/>
      <c r="I2187" s="2"/>
    </row>
    <row r="2188" spans="8:9" x14ac:dyDescent="0.25">
      <c r="H2188" s="2"/>
      <c r="I2188" s="2"/>
    </row>
    <row r="2189" spans="8:9" x14ac:dyDescent="0.25">
      <c r="H2189" s="2"/>
      <c r="I2189" s="2"/>
    </row>
    <row r="2190" spans="8:9" x14ac:dyDescent="0.25">
      <c r="H2190" s="2"/>
      <c r="I2190" s="2"/>
    </row>
    <row r="2191" spans="8:9" x14ac:dyDescent="0.25">
      <c r="H2191" s="2"/>
      <c r="I2191" s="2"/>
    </row>
    <row r="2192" spans="8:9" x14ac:dyDescent="0.25">
      <c r="H2192" s="2"/>
      <c r="I2192" s="2"/>
    </row>
    <row r="2193" spans="8:9" x14ac:dyDescent="0.25">
      <c r="H2193" s="2"/>
      <c r="I2193" s="2"/>
    </row>
    <row r="2194" spans="8:9" x14ac:dyDescent="0.25">
      <c r="H2194" s="2"/>
      <c r="I2194" s="2"/>
    </row>
    <row r="2195" spans="8:9" x14ac:dyDescent="0.25">
      <c r="H2195" s="2"/>
      <c r="I2195" s="2"/>
    </row>
    <row r="2196" spans="8:9" x14ac:dyDescent="0.25">
      <c r="H2196" s="2"/>
      <c r="I2196" s="2"/>
    </row>
    <row r="2197" spans="8:9" x14ac:dyDescent="0.25">
      <c r="H2197" s="2"/>
      <c r="I2197" s="2"/>
    </row>
    <row r="2198" spans="8:9" x14ac:dyDescent="0.25">
      <c r="H2198" s="2"/>
      <c r="I2198" s="2"/>
    </row>
    <row r="2199" spans="8:9" x14ac:dyDescent="0.25">
      <c r="H2199" s="2"/>
      <c r="I2199" s="2"/>
    </row>
    <row r="2200" spans="8:9" x14ac:dyDescent="0.25">
      <c r="H2200" s="2"/>
      <c r="I2200" s="2"/>
    </row>
    <row r="2201" spans="8:9" x14ac:dyDescent="0.25">
      <c r="H2201" s="2"/>
      <c r="I2201" s="2"/>
    </row>
    <row r="2202" spans="8:9" x14ac:dyDescent="0.25">
      <c r="H2202" s="2"/>
      <c r="I2202" s="2"/>
    </row>
    <row r="2203" spans="8:9" x14ac:dyDescent="0.25">
      <c r="H2203" s="2"/>
      <c r="I2203" s="2"/>
    </row>
    <row r="2204" spans="8:9" x14ac:dyDescent="0.25">
      <c r="H2204" s="2"/>
      <c r="I2204" s="2"/>
    </row>
    <row r="2205" spans="8:9" x14ac:dyDescent="0.25">
      <c r="H2205" s="2"/>
      <c r="I2205" s="2"/>
    </row>
    <row r="2206" spans="8:9" x14ac:dyDescent="0.25">
      <c r="H2206" s="2"/>
      <c r="I2206" s="2"/>
    </row>
    <row r="2207" spans="8:9" x14ac:dyDescent="0.25">
      <c r="H2207" s="2"/>
      <c r="I2207" s="2"/>
    </row>
    <row r="2208" spans="8:9" x14ac:dyDescent="0.25">
      <c r="H2208" s="2"/>
      <c r="I2208" s="2"/>
    </row>
    <row r="2209" spans="8:9" x14ac:dyDescent="0.25">
      <c r="H2209" s="2"/>
      <c r="I2209" s="2"/>
    </row>
    <row r="2210" spans="8:9" x14ac:dyDescent="0.25">
      <c r="H2210" s="2"/>
      <c r="I2210" s="2"/>
    </row>
    <row r="2211" spans="8:9" x14ac:dyDescent="0.25">
      <c r="H2211" s="2"/>
      <c r="I2211" s="2"/>
    </row>
    <row r="2212" spans="8:9" x14ac:dyDescent="0.25">
      <c r="H2212" s="2"/>
      <c r="I2212" s="2"/>
    </row>
    <row r="2213" spans="8:9" x14ac:dyDescent="0.25">
      <c r="H2213" s="2"/>
      <c r="I2213" s="2"/>
    </row>
    <row r="2214" spans="8:9" x14ac:dyDescent="0.25">
      <c r="H2214" s="2"/>
      <c r="I2214" s="2"/>
    </row>
    <row r="2215" spans="8:9" x14ac:dyDescent="0.25">
      <c r="H2215" s="2"/>
      <c r="I2215" s="2"/>
    </row>
    <row r="2216" spans="8:9" x14ac:dyDescent="0.25">
      <c r="H2216" s="2"/>
      <c r="I2216" s="2"/>
    </row>
    <row r="2217" spans="8:9" x14ac:dyDescent="0.25">
      <c r="H2217" s="2"/>
      <c r="I2217" s="2"/>
    </row>
    <row r="2218" spans="8:9" x14ac:dyDescent="0.25">
      <c r="H2218" s="2"/>
      <c r="I2218" s="2"/>
    </row>
    <row r="2219" spans="8:9" x14ac:dyDescent="0.25">
      <c r="H2219" s="2"/>
      <c r="I2219" s="2"/>
    </row>
    <row r="2220" spans="8:9" x14ac:dyDescent="0.25">
      <c r="H2220" s="2"/>
      <c r="I2220" s="2"/>
    </row>
    <row r="2221" spans="8:9" x14ac:dyDescent="0.25">
      <c r="H2221" s="2"/>
      <c r="I2221" s="2"/>
    </row>
    <row r="2222" spans="8:9" x14ac:dyDescent="0.25">
      <c r="H2222" s="2"/>
      <c r="I2222" s="2"/>
    </row>
    <row r="2223" spans="8:9" x14ac:dyDescent="0.25">
      <c r="H2223" s="2"/>
      <c r="I2223" s="2"/>
    </row>
    <row r="2224" spans="8:9" x14ac:dyDescent="0.25">
      <c r="H2224" s="2"/>
      <c r="I2224" s="2"/>
    </row>
    <row r="2225" spans="8:9" x14ac:dyDescent="0.25">
      <c r="H2225" s="2"/>
      <c r="I2225" s="2"/>
    </row>
    <row r="2226" spans="8:9" x14ac:dyDescent="0.25">
      <c r="H2226" s="2"/>
      <c r="I2226" s="2"/>
    </row>
    <row r="2227" spans="8:9" x14ac:dyDescent="0.25">
      <c r="H2227" s="2"/>
      <c r="I2227" s="2"/>
    </row>
    <row r="2228" spans="8:9" x14ac:dyDescent="0.25">
      <c r="H2228" s="2"/>
      <c r="I2228" s="2"/>
    </row>
    <row r="2229" spans="8:9" x14ac:dyDescent="0.25">
      <c r="H2229" s="2"/>
      <c r="I2229" s="2"/>
    </row>
    <row r="2230" spans="8:9" x14ac:dyDescent="0.25">
      <c r="H2230" s="2"/>
      <c r="I2230" s="2"/>
    </row>
    <row r="2231" spans="8:9" x14ac:dyDescent="0.25">
      <c r="H2231" s="2"/>
      <c r="I2231" s="2"/>
    </row>
    <row r="2232" spans="8:9" x14ac:dyDescent="0.25">
      <c r="H2232" s="2"/>
      <c r="I2232" s="2"/>
    </row>
    <row r="2233" spans="8:9" x14ac:dyDescent="0.25">
      <c r="H2233" s="2"/>
      <c r="I2233" s="2"/>
    </row>
    <row r="2234" spans="8:9" x14ac:dyDescent="0.25">
      <c r="H2234" s="2"/>
      <c r="I2234" s="2"/>
    </row>
    <row r="2235" spans="8:9" x14ac:dyDescent="0.25">
      <c r="H2235" s="2"/>
      <c r="I2235" s="2"/>
    </row>
    <row r="2236" spans="8:9" x14ac:dyDescent="0.25">
      <c r="H2236" s="2"/>
      <c r="I2236" s="2"/>
    </row>
    <row r="2237" spans="8:9" x14ac:dyDescent="0.25">
      <c r="H2237" s="2"/>
      <c r="I2237" s="2"/>
    </row>
    <row r="2238" spans="8:9" x14ac:dyDescent="0.25">
      <c r="H2238" s="2"/>
      <c r="I2238" s="2"/>
    </row>
    <row r="2239" spans="8:9" x14ac:dyDescent="0.25">
      <c r="H2239" s="2"/>
      <c r="I2239" s="2"/>
    </row>
    <row r="2240" spans="8:9" x14ac:dyDescent="0.25">
      <c r="H2240" s="2"/>
      <c r="I2240" s="2"/>
    </row>
    <row r="2241" spans="8:9" x14ac:dyDescent="0.25">
      <c r="H2241" s="2"/>
      <c r="I2241" s="2"/>
    </row>
    <row r="2242" spans="8:9" x14ac:dyDescent="0.25">
      <c r="H2242" s="2"/>
      <c r="I2242" s="2"/>
    </row>
    <row r="2243" spans="8:9" x14ac:dyDescent="0.25">
      <c r="H2243" s="2"/>
      <c r="I2243" s="2"/>
    </row>
    <row r="2244" spans="8:9" x14ac:dyDescent="0.25">
      <c r="H2244" s="2"/>
      <c r="I2244" s="2"/>
    </row>
    <row r="2245" spans="8:9" x14ac:dyDescent="0.25">
      <c r="H2245" s="2"/>
      <c r="I2245" s="2"/>
    </row>
    <row r="2246" spans="8:9" x14ac:dyDescent="0.25">
      <c r="H2246" s="2"/>
      <c r="I2246" s="2"/>
    </row>
    <row r="2247" spans="8:9" x14ac:dyDescent="0.25">
      <c r="H2247" s="2"/>
      <c r="I2247" s="2"/>
    </row>
    <row r="2248" spans="8:9" x14ac:dyDescent="0.25">
      <c r="H2248" s="2"/>
      <c r="I2248" s="2"/>
    </row>
    <row r="2249" spans="8:9" x14ac:dyDescent="0.25">
      <c r="H2249" s="2"/>
      <c r="I2249" s="2"/>
    </row>
    <row r="2250" spans="8:9" x14ac:dyDescent="0.25">
      <c r="H2250" s="2"/>
      <c r="I2250" s="2"/>
    </row>
    <row r="2251" spans="8:9" x14ac:dyDescent="0.25">
      <c r="H2251" s="2"/>
      <c r="I2251" s="2"/>
    </row>
    <row r="2252" spans="8:9" x14ac:dyDescent="0.25">
      <c r="H2252" s="2"/>
      <c r="I2252" s="2"/>
    </row>
    <row r="2253" spans="8:9" x14ac:dyDescent="0.25">
      <c r="H2253" s="2"/>
      <c r="I2253" s="2"/>
    </row>
    <row r="2254" spans="8:9" x14ac:dyDescent="0.25">
      <c r="H2254" s="2"/>
      <c r="I2254" s="2"/>
    </row>
    <row r="2255" spans="8:9" x14ac:dyDescent="0.25">
      <c r="H2255" s="2"/>
      <c r="I2255" s="2"/>
    </row>
    <row r="2256" spans="8:9" x14ac:dyDescent="0.25">
      <c r="H2256" s="2"/>
      <c r="I2256" s="2"/>
    </row>
    <row r="2257" spans="8:9" x14ac:dyDescent="0.25">
      <c r="H2257" s="2"/>
      <c r="I2257" s="2"/>
    </row>
    <row r="2258" spans="8:9" x14ac:dyDescent="0.25">
      <c r="H2258" s="2"/>
      <c r="I2258" s="2"/>
    </row>
    <row r="2259" spans="8:9" x14ac:dyDescent="0.25">
      <c r="H2259" s="2"/>
      <c r="I2259" s="2"/>
    </row>
    <row r="2260" spans="8:9" x14ac:dyDescent="0.25">
      <c r="H2260" s="2"/>
      <c r="I2260" s="2"/>
    </row>
    <row r="2261" spans="8:9" x14ac:dyDescent="0.25">
      <c r="H2261" s="2"/>
      <c r="I2261" s="2"/>
    </row>
    <row r="2262" spans="8:9" x14ac:dyDescent="0.25">
      <c r="H2262" s="2"/>
      <c r="I2262" s="2"/>
    </row>
    <row r="2263" spans="8:9" x14ac:dyDescent="0.25">
      <c r="H2263" s="2"/>
      <c r="I2263" s="2"/>
    </row>
    <row r="2264" spans="8:9" x14ac:dyDescent="0.25">
      <c r="H2264" s="2"/>
      <c r="I2264" s="2"/>
    </row>
    <row r="2265" spans="8:9" x14ac:dyDescent="0.25">
      <c r="H2265" s="2"/>
      <c r="I2265" s="2"/>
    </row>
    <row r="2266" spans="8:9" x14ac:dyDescent="0.25">
      <c r="H2266" s="2"/>
      <c r="I2266" s="2"/>
    </row>
    <row r="2267" spans="8:9" x14ac:dyDescent="0.25">
      <c r="H2267" s="2"/>
      <c r="I2267" s="2"/>
    </row>
    <row r="2268" spans="8:9" x14ac:dyDescent="0.25">
      <c r="H2268" s="2"/>
      <c r="I2268" s="2"/>
    </row>
    <row r="2269" spans="8:9" x14ac:dyDescent="0.25">
      <c r="H2269" s="2"/>
      <c r="I2269" s="2"/>
    </row>
    <row r="2270" spans="8:9" x14ac:dyDescent="0.25">
      <c r="H2270" s="2"/>
      <c r="I2270" s="2"/>
    </row>
    <row r="2271" spans="8:9" x14ac:dyDescent="0.25">
      <c r="H2271" s="2"/>
      <c r="I2271" s="2"/>
    </row>
    <row r="2272" spans="8:9" x14ac:dyDescent="0.25">
      <c r="H2272" s="2"/>
      <c r="I2272" s="2"/>
    </row>
    <row r="2273" spans="8:9" x14ac:dyDescent="0.25">
      <c r="H2273" s="2"/>
      <c r="I2273" s="2"/>
    </row>
    <row r="2274" spans="8:9" x14ac:dyDescent="0.25">
      <c r="H2274" s="2"/>
      <c r="I2274" s="2"/>
    </row>
    <row r="2275" spans="8:9" x14ac:dyDescent="0.25">
      <c r="H2275" s="2"/>
      <c r="I2275" s="2"/>
    </row>
    <row r="2276" spans="8:9" x14ac:dyDescent="0.25">
      <c r="H2276" s="2"/>
      <c r="I2276" s="2"/>
    </row>
    <row r="2277" spans="8:9" x14ac:dyDescent="0.25">
      <c r="H2277" s="2"/>
      <c r="I2277" s="2"/>
    </row>
    <row r="2278" spans="8:9" x14ac:dyDescent="0.25">
      <c r="H2278" s="2"/>
      <c r="I2278" s="2"/>
    </row>
    <row r="2279" spans="8:9" x14ac:dyDescent="0.25">
      <c r="H2279" s="2"/>
      <c r="I2279" s="2"/>
    </row>
    <row r="2280" spans="8:9" x14ac:dyDescent="0.25">
      <c r="H2280" s="2"/>
      <c r="I2280" s="2"/>
    </row>
    <row r="2281" spans="8:9" x14ac:dyDescent="0.25">
      <c r="H2281" s="2"/>
      <c r="I2281" s="2"/>
    </row>
    <row r="2282" spans="8:9" x14ac:dyDescent="0.25">
      <c r="H2282" s="2"/>
      <c r="I2282" s="2"/>
    </row>
    <row r="2283" spans="8:9" x14ac:dyDescent="0.25">
      <c r="H2283" s="2"/>
      <c r="I2283" s="2"/>
    </row>
    <row r="2284" spans="8:9" x14ac:dyDescent="0.25">
      <c r="H2284" s="2"/>
      <c r="I2284" s="2"/>
    </row>
    <row r="2285" spans="8:9" x14ac:dyDescent="0.25">
      <c r="H2285" s="2"/>
      <c r="I2285" s="2"/>
    </row>
    <row r="2286" spans="8:9" x14ac:dyDescent="0.25">
      <c r="H2286" s="2"/>
      <c r="I2286" s="2"/>
    </row>
    <row r="2287" spans="8:9" x14ac:dyDescent="0.25">
      <c r="H2287" s="2"/>
      <c r="I2287" s="2"/>
    </row>
    <row r="2288" spans="8:9" x14ac:dyDescent="0.25">
      <c r="H2288" s="2"/>
      <c r="I2288" s="2"/>
    </row>
    <row r="2289" spans="8:9" x14ac:dyDescent="0.25">
      <c r="H2289" s="2"/>
      <c r="I2289" s="2"/>
    </row>
    <row r="2290" spans="8:9" x14ac:dyDescent="0.25">
      <c r="H2290" s="2"/>
      <c r="I2290" s="2"/>
    </row>
    <row r="2291" spans="8:9" x14ac:dyDescent="0.25">
      <c r="H2291" s="2"/>
      <c r="I2291" s="2"/>
    </row>
    <row r="2292" spans="8:9" x14ac:dyDescent="0.25">
      <c r="H2292" s="2"/>
      <c r="I2292" s="2"/>
    </row>
    <row r="2293" spans="8:9" x14ac:dyDescent="0.25">
      <c r="H2293" s="2"/>
      <c r="I2293" s="2"/>
    </row>
    <row r="2294" spans="8:9" x14ac:dyDescent="0.25">
      <c r="H2294" s="2"/>
      <c r="I2294" s="2"/>
    </row>
    <row r="2295" spans="8:9" x14ac:dyDescent="0.25">
      <c r="H2295" s="2"/>
      <c r="I2295" s="2"/>
    </row>
    <row r="2296" spans="8:9" x14ac:dyDescent="0.25">
      <c r="H2296" s="2"/>
      <c r="I2296" s="2"/>
    </row>
    <row r="2297" spans="8:9" x14ac:dyDescent="0.25">
      <c r="H2297" s="2"/>
      <c r="I2297" s="2"/>
    </row>
    <row r="2298" spans="8:9" x14ac:dyDescent="0.25">
      <c r="H2298" s="2"/>
      <c r="I2298" s="2"/>
    </row>
    <row r="2299" spans="8:9" x14ac:dyDescent="0.25">
      <c r="H2299" s="2"/>
      <c r="I2299" s="2"/>
    </row>
    <row r="2300" spans="8:9" x14ac:dyDescent="0.25">
      <c r="H2300" s="2"/>
      <c r="I2300" s="2"/>
    </row>
    <row r="2301" spans="8:9" x14ac:dyDescent="0.25">
      <c r="H2301" s="2"/>
      <c r="I2301" s="2"/>
    </row>
    <row r="2302" spans="8:9" x14ac:dyDescent="0.25">
      <c r="H2302" s="2"/>
      <c r="I2302" s="2"/>
    </row>
    <row r="2303" spans="8:9" x14ac:dyDescent="0.25">
      <c r="H2303" s="2"/>
      <c r="I2303" s="2"/>
    </row>
    <row r="2304" spans="8:9" x14ac:dyDescent="0.25">
      <c r="H2304" s="2"/>
      <c r="I2304" s="2"/>
    </row>
    <row r="2305" spans="8:9" x14ac:dyDescent="0.25">
      <c r="H2305" s="2"/>
      <c r="I2305" s="2"/>
    </row>
    <row r="2306" spans="8:9" x14ac:dyDescent="0.25">
      <c r="H2306" s="2"/>
      <c r="I2306" s="2"/>
    </row>
    <row r="2307" spans="8:9" x14ac:dyDescent="0.25">
      <c r="H2307" s="2"/>
      <c r="I2307" s="2"/>
    </row>
    <row r="2308" spans="8:9" x14ac:dyDescent="0.25">
      <c r="H2308" s="2"/>
      <c r="I2308" s="2"/>
    </row>
    <row r="2309" spans="8:9" x14ac:dyDescent="0.25">
      <c r="H2309" s="2"/>
      <c r="I2309" s="2"/>
    </row>
    <row r="2310" spans="8:9" x14ac:dyDescent="0.25">
      <c r="H2310" s="2"/>
      <c r="I2310" s="2"/>
    </row>
    <row r="2311" spans="8:9" x14ac:dyDescent="0.25">
      <c r="H2311" s="2"/>
      <c r="I2311" s="2"/>
    </row>
    <row r="2312" spans="8:9" x14ac:dyDescent="0.25">
      <c r="H2312" s="2"/>
      <c r="I2312" s="2"/>
    </row>
    <row r="2313" spans="8:9" x14ac:dyDescent="0.25">
      <c r="H2313" s="2"/>
      <c r="I2313" s="2"/>
    </row>
    <row r="2314" spans="8:9" x14ac:dyDescent="0.25">
      <c r="H2314" s="2"/>
      <c r="I2314" s="2"/>
    </row>
    <row r="2315" spans="8:9" x14ac:dyDescent="0.25">
      <c r="H2315" s="2"/>
      <c r="I2315" s="2"/>
    </row>
    <row r="2316" spans="8:9" x14ac:dyDescent="0.25">
      <c r="H2316" s="2"/>
      <c r="I2316" s="2"/>
    </row>
    <row r="2317" spans="8:9" x14ac:dyDescent="0.25">
      <c r="H2317" s="2"/>
      <c r="I2317" s="2"/>
    </row>
    <row r="2318" spans="8:9" x14ac:dyDescent="0.25">
      <c r="H2318" s="2"/>
      <c r="I2318" s="2"/>
    </row>
    <row r="2319" spans="8:9" x14ac:dyDescent="0.25">
      <c r="H2319" s="2"/>
      <c r="I2319" s="2"/>
    </row>
    <row r="2320" spans="8:9" x14ac:dyDescent="0.25">
      <c r="H2320" s="2"/>
      <c r="I2320" s="2"/>
    </row>
    <row r="2321" spans="8:9" x14ac:dyDescent="0.25">
      <c r="H2321" s="2"/>
      <c r="I2321" s="2"/>
    </row>
    <row r="2322" spans="8:9" x14ac:dyDescent="0.25">
      <c r="H2322" s="2"/>
      <c r="I2322" s="2"/>
    </row>
    <row r="2323" spans="8:9" x14ac:dyDescent="0.25">
      <c r="H2323" s="2"/>
      <c r="I2323" s="2"/>
    </row>
    <row r="2324" spans="8:9" x14ac:dyDescent="0.25">
      <c r="H2324" s="2"/>
      <c r="I2324" s="2"/>
    </row>
    <row r="2325" spans="8:9" x14ac:dyDescent="0.25">
      <c r="H2325" s="2"/>
      <c r="I2325" s="2"/>
    </row>
    <row r="2326" spans="8:9" x14ac:dyDescent="0.25">
      <c r="H2326" s="2"/>
      <c r="I2326" s="2"/>
    </row>
    <row r="2327" spans="8:9" x14ac:dyDescent="0.25">
      <c r="H2327" s="2"/>
      <c r="I2327" s="2"/>
    </row>
    <row r="2328" spans="8:9" x14ac:dyDescent="0.25">
      <c r="H2328" s="2"/>
      <c r="I2328" s="2"/>
    </row>
    <row r="2329" spans="8:9" x14ac:dyDescent="0.25">
      <c r="H2329" s="2"/>
      <c r="I2329" s="2"/>
    </row>
    <row r="2330" spans="8:9" x14ac:dyDescent="0.25">
      <c r="H2330" s="2"/>
      <c r="I2330" s="2"/>
    </row>
    <row r="2331" spans="8:9" x14ac:dyDescent="0.25">
      <c r="H2331" s="2"/>
      <c r="I2331" s="2"/>
    </row>
    <row r="2332" spans="8:9" x14ac:dyDescent="0.25">
      <c r="H2332" s="2"/>
      <c r="I2332" s="2"/>
    </row>
    <row r="2333" spans="8:9" x14ac:dyDescent="0.25">
      <c r="H2333" s="2"/>
      <c r="I2333" s="2"/>
    </row>
    <row r="2334" spans="8:9" x14ac:dyDescent="0.25">
      <c r="H2334" s="2"/>
      <c r="I2334" s="2"/>
    </row>
    <row r="2335" spans="8:9" x14ac:dyDescent="0.25">
      <c r="H2335" s="2"/>
      <c r="I2335" s="2"/>
    </row>
    <row r="2336" spans="8:9" x14ac:dyDescent="0.25">
      <c r="H2336" s="2"/>
      <c r="I2336" s="2"/>
    </row>
    <row r="2337" spans="8:9" x14ac:dyDescent="0.25">
      <c r="H2337" s="2"/>
      <c r="I2337" s="2"/>
    </row>
    <row r="2338" spans="8:9" x14ac:dyDescent="0.25">
      <c r="H2338" s="2"/>
      <c r="I2338" s="2"/>
    </row>
    <row r="2339" spans="8:9" x14ac:dyDescent="0.25">
      <c r="H2339" s="2"/>
      <c r="I2339" s="2"/>
    </row>
    <row r="2340" spans="8:9" x14ac:dyDescent="0.25">
      <c r="H2340" s="2"/>
      <c r="I2340" s="2"/>
    </row>
    <row r="2341" spans="8:9" x14ac:dyDescent="0.25">
      <c r="H2341" s="2"/>
      <c r="I2341" s="2"/>
    </row>
    <row r="2342" spans="8:9" x14ac:dyDescent="0.25">
      <c r="H2342" s="2"/>
      <c r="I2342" s="2"/>
    </row>
    <row r="2343" spans="8:9" x14ac:dyDescent="0.25">
      <c r="H2343" s="2"/>
      <c r="I2343" s="2"/>
    </row>
    <row r="2344" spans="8:9" x14ac:dyDescent="0.25">
      <c r="H2344" s="2"/>
      <c r="I2344" s="2"/>
    </row>
    <row r="2345" spans="8:9" x14ac:dyDescent="0.25">
      <c r="H2345" s="2"/>
      <c r="I2345" s="2"/>
    </row>
    <row r="2346" spans="8:9" x14ac:dyDescent="0.25">
      <c r="H2346" s="2"/>
      <c r="I2346" s="2"/>
    </row>
    <row r="2347" spans="8:9" x14ac:dyDescent="0.25">
      <c r="H2347" s="2"/>
      <c r="I2347" s="2"/>
    </row>
    <row r="2348" spans="8:9" x14ac:dyDescent="0.25">
      <c r="H2348" s="2"/>
      <c r="I2348" s="2"/>
    </row>
    <row r="2349" spans="8:9" x14ac:dyDescent="0.25">
      <c r="H2349" s="2"/>
      <c r="I2349" s="2"/>
    </row>
    <row r="2350" spans="8:9" x14ac:dyDescent="0.25">
      <c r="H2350" s="2"/>
      <c r="I2350" s="2"/>
    </row>
    <row r="2351" spans="8:9" x14ac:dyDescent="0.25">
      <c r="H2351" s="2"/>
      <c r="I2351" s="2"/>
    </row>
    <row r="2352" spans="8:9" x14ac:dyDescent="0.25">
      <c r="H2352" s="2"/>
      <c r="I2352" s="2"/>
    </row>
    <row r="2353" spans="8:9" x14ac:dyDescent="0.25">
      <c r="H2353" s="2"/>
      <c r="I2353" s="2"/>
    </row>
    <row r="2354" spans="8:9" x14ac:dyDescent="0.25">
      <c r="H2354" s="2"/>
      <c r="I2354" s="2"/>
    </row>
    <row r="2355" spans="8:9" x14ac:dyDescent="0.25">
      <c r="H2355" s="2"/>
      <c r="I2355" s="2"/>
    </row>
    <row r="2356" spans="8:9" x14ac:dyDescent="0.25">
      <c r="H2356" s="2"/>
      <c r="I2356" s="2"/>
    </row>
    <row r="2357" spans="8:9" x14ac:dyDescent="0.25">
      <c r="H2357" s="2"/>
      <c r="I2357" s="2"/>
    </row>
    <row r="2358" spans="8:9" x14ac:dyDescent="0.25">
      <c r="H2358" s="2"/>
      <c r="I2358" s="2"/>
    </row>
    <row r="2359" spans="8:9" x14ac:dyDescent="0.25">
      <c r="H2359" s="2"/>
      <c r="I2359" s="2"/>
    </row>
    <row r="2360" spans="8:9" x14ac:dyDescent="0.25">
      <c r="H2360" s="2"/>
      <c r="I2360" s="2"/>
    </row>
    <row r="2361" spans="8:9" x14ac:dyDescent="0.25">
      <c r="H2361" s="2"/>
      <c r="I2361" s="2"/>
    </row>
    <row r="2362" spans="8:9" x14ac:dyDescent="0.25">
      <c r="H2362" s="2"/>
      <c r="I2362" s="2"/>
    </row>
    <row r="2363" spans="8:9" x14ac:dyDescent="0.25">
      <c r="H2363" s="2"/>
      <c r="I2363" s="2"/>
    </row>
    <row r="2364" spans="8:9" x14ac:dyDescent="0.25">
      <c r="H2364" s="2"/>
      <c r="I2364" s="2"/>
    </row>
    <row r="2365" spans="8:9" x14ac:dyDescent="0.25">
      <c r="H2365" s="2"/>
      <c r="I2365" s="2"/>
    </row>
    <row r="2366" spans="8:9" x14ac:dyDescent="0.25">
      <c r="H2366" s="2"/>
      <c r="I2366" s="2"/>
    </row>
    <row r="2367" spans="8:9" x14ac:dyDescent="0.25">
      <c r="H2367" s="2"/>
      <c r="I2367" s="2"/>
    </row>
    <row r="2368" spans="8:9" x14ac:dyDescent="0.25">
      <c r="H2368" s="2"/>
      <c r="I2368" s="2"/>
    </row>
    <row r="2369" spans="8:9" x14ac:dyDescent="0.25">
      <c r="H2369" s="2"/>
      <c r="I2369" s="2"/>
    </row>
    <row r="2370" spans="8:9" x14ac:dyDescent="0.25">
      <c r="H2370" s="2"/>
      <c r="I2370" s="2"/>
    </row>
    <row r="2371" spans="8:9" x14ac:dyDescent="0.25">
      <c r="H2371" s="2"/>
      <c r="I2371" s="2"/>
    </row>
    <row r="2372" spans="8:9" x14ac:dyDescent="0.25">
      <c r="H2372" s="2"/>
      <c r="I2372" s="2"/>
    </row>
    <row r="2373" spans="8:9" x14ac:dyDescent="0.25">
      <c r="H2373" s="2"/>
      <c r="I2373" s="2"/>
    </row>
    <row r="2374" spans="8:9" x14ac:dyDescent="0.25">
      <c r="H2374" s="2"/>
      <c r="I2374" s="2"/>
    </row>
    <row r="2375" spans="8:9" x14ac:dyDescent="0.25">
      <c r="H2375" s="2"/>
      <c r="I2375" s="2"/>
    </row>
    <row r="2376" spans="8:9" x14ac:dyDescent="0.25">
      <c r="H2376" s="2"/>
      <c r="I2376" s="2"/>
    </row>
    <row r="2377" spans="8:9" x14ac:dyDescent="0.25">
      <c r="H2377" s="2"/>
      <c r="I2377" s="2"/>
    </row>
    <row r="2378" spans="8:9" x14ac:dyDescent="0.25">
      <c r="H2378" s="2"/>
      <c r="I2378" s="2"/>
    </row>
    <row r="2379" spans="8:9" x14ac:dyDescent="0.25">
      <c r="H2379" s="2"/>
      <c r="I2379" s="2"/>
    </row>
    <row r="2380" spans="8:9" x14ac:dyDescent="0.25">
      <c r="H2380" s="2"/>
      <c r="I2380" s="2"/>
    </row>
    <row r="2381" spans="8:9" x14ac:dyDescent="0.25">
      <c r="H2381" s="2"/>
      <c r="I2381" s="2"/>
    </row>
    <row r="2382" spans="8:9" x14ac:dyDescent="0.25">
      <c r="H2382" s="2"/>
      <c r="I2382" s="2"/>
    </row>
    <row r="2383" spans="8:9" x14ac:dyDescent="0.25">
      <c r="H2383" s="2"/>
      <c r="I2383" s="2"/>
    </row>
    <row r="2384" spans="8:9" x14ac:dyDescent="0.25">
      <c r="H2384" s="2"/>
      <c r="I2384" s="2"/>
    </row>
    <row r="2385" spans="8:9" x14ac:dyDescent="0.25">
      <c r="H2385" s="2"/>
      <c r="I2385" s="2"/>
    </row>
    <row r="2386" spans="8:9" x14ac:dyDescent="0.25">
      <c r="H2386" s="2"/>
      <c r="I2386" s="2"/>
    </row>
    <row r="2387" spans="8:9" x14ac:dyDescent="0.25">
      <c r="H2387" s="2"/>
      <c r="I2387" s="2"/>
    </row>
    <row r="2388" spans="8:9" x14ac:dyDescent="0.25">
      <c r="H2388" s="2"/>
      <c r="I2388" s="2"/>
    </row>
    <row r="2389" spans="8:9" x14ac:dyDescent="0.25">
      <c r="H2389" s="2"/>
      <c r="I2389" s="2"/>
    </row>
    <row r="2390" spans="8:9" x14ac:dyDescent="0.25">
      <c r="H2390" s="2"/>
      <c r="I2390" s="2"/>
    </row>
    <row r="2391" spans="8:9" x14ac:dyDescent="0.25">
      <c r="H2391" s="2"/>
      <c r="I2391" s="2"/>
    </row>
    <row r="2392" spans="8:9" x14ac:dyDescent="0.25">
      <c r="H2392" s="2"/>
      <c r="I2392" s="2"/>
    </row>
    <row r="2393" spans="8:9" x14ac:dyDescent="0.25">
      <c r="H2393" s="2"/>
      <c r="I2393" s="2"/>
    </row>
    <row r="2394" spans="8:9" x14ac:dyDescent="0.25">
      <c r="H2394" s="2"/>
      <c r="I2394" s="2"/>
    </row>
    <row r="2395" spans="8:9" x14ac:dyDescent="0.25">
      <c r="H2395" s="2"/>
      <c r="I2395" s="2"/>
    </row>
    <row r="2396" spans="8:9" x14ac:dyDescent="0.25">
      <c r="H2396" s="2"/>
      <c r="I2396" s="2"/>
    </row>
    <row r="2397" spans="8:9" x14ac:dyDescent="0.25">
      <c r="H2397" s="2"/>
      <c r="I2397" s="2"/>
    </row>
    <row r="2398" spans="8:9" x14ac:dyDescent="0.25">
      <c r="H2398" s="2"/>
      <c r="I2398" s="2"/>
    </row>
    <row r="2399" spans="8:9" x14ac:dyDescent="0.25">
      <c r="H2399" s="2"/>
      <c r="I2399" s="2"/>
    </row>
    <row r="2400" spans="8:9" x14ac:dyDescent="0.25">
      <c r="H2400" s="2"/>
      <c r="I2400" s="2"/>
    </row>
    <row r="2401" spans="8:9" x14ac:dyDescent="0.25">
      <c r="H2401" s="2"/>
      <c r="I2401" s="2"/>
    </row>
    <row r="2402" spans="8:9" x14ac:dyDescent="0.25">
      <c r="H2402" s="2"/>
      <c r="I2402" s="2"/>
    </row>
    <row r="2403" spans="8:9" x14ac:dyDescent="0.25">
      <c r="H2403" s="2"/>
      <c r="I2403" s="2"/>
    </row>
    <row r="2404" spans="8:9" x14ac:dyDescent="0.25">
      <c r="H2404" s="2"/>
      <c r="I2404" s="2"/>
    </row>
    <row r="2405" spans="8:9" x14ac:dyDescent="0.25">
      <c r="H2405" s="2"/>
      <c r="I2405" s="2"/>
    </row>
    <row r="2406" spans="8:9" x14ac:dyDescent="0.25">
      <c r="H2406" s="2"/>
      <c r="I2406" s="2"/>
    </row>
    <row r="2407" spans="8:9" x14ac:dyDescent="0.25">
      <c r="H2407" s="2"/>
      <c r="I2407" s="2"/>
    </row>
    <row r="2408" spans="8:9" x14ac:dyDescent="0.25">
      <c r="H2408" s="2"/>
      <c r="I2408" s="2"/>
    </row>
    <row r="2409" spans="8:9" x14ac:dyDescent="0.25">
      <c r="H2409" s="2"/>
      <c r="I2409" s="2"/>
    </row>
    <row r="2410" spans="8:9" x14ac:dyDescent="0.25">
      <c r="H2410" s="2"/>
      <c r="I2410" s="2"/>
    </row>
    <row r="2411" spans="8:9" x14ac:dyDescent="0.25">
      <c r="H2411" s="2"/>
      <c r="I2411" s="2"/>
    </row>
    <row r="2412" spans="8:9" x14ac:dyDescent="0.25">
      <c r="H2412" s="2"/>
      <c r="I2412" s="2"/>
    </row>
    <row r="2413" spans="8:9" x14ac:dyDescent="0.25">
      <c r="H2413" s="2"/>
      <c r="I2413" s="2"/>
    </row>
    <row r="2414" spans="8:9" x14ac:dyDescent="0.25">
      <c r="H2414" s="2"/>
      <c r="I2414" s="2"/>
    </row>
    <row r="2415" spans="8:9" x14ac:dyDescent="0.25">
      <c r="H2415" s="2"/>
      <c r="I2415" s="2"/>
    </row>
    <row r="2416" spans="8:9" x14ac:dyDescent="0.25">
      <c r="H2416" s="2"/>
      <c r="I2416" s="2"/>
    </row>
    <row r="2417" spans="8:9" x14ac:dyDescent="0.25">
      <c r="H2417" s="2"/>
      <c r="I2417" s="2"/>
    </row>
    <row r="2418" spans="8:9" x14ac:dyDescent="0.25">
      <c r="H2418" s="2"/>
      <c r="I2418" s="2"/>
    </row>
    <row r="2419" spans="8:9" x14ac:dyDescent="0.25">
      <c r="H2419" s="2"/>
      <c r="I2419" s="2"/>
    </row>
    <row r="2420" spans="8:9" x14ac:dyDescent="0.25">
      <c r="H2420" s="2"/>
      <c r="I2420" s="2"/>
    </row>
    <row r="2421" spans="8:9" x14ac:dyDescent="0.25">
      <c r="H2421" s="2"/>
      <c r="I2421" s="2"/>
    </row>
    <row r="2422" spans="8:9" x14ac:dyDescent="0.25">
      <c r="H2422" s="2"/>
      <c r="I2422" s="2"/>
    </row>
    <row r="2423" spans="8:9" x14ac:dyDescent="0.25">
      <c r="H2423" s="2"/>
      <c r="I2423" s="2"/>
    </row>
    <row r="2424" spans="8:9" x14ac:dyDescent="0.25">
      <c r="H2424" s="2"/>
      <c r="I2424" s="2"/>
    </row>
    <row r="2425" spans="8:9" x14ac:dyDescent="0.25">
      <c r="H2425" s="2"/>
      <c r="I2425" s="2"/>
    </row>
    <row r="2426" spans="8:9" x14ac:dyDescent="0.25">
      <c r="H2426" s="2"/>
      <c r="I2426" s="2"/>
    </row>
    <row r="2427" spans="8:9" x14ac:dyDescent="0.25">
      <c r="H2427" s="2"/>
      <c r="I2427" s="2"/>
    </row>
    <row r="2428" spans="8:9" x14ac:dyDescent="0.25">
      <c r="H2428" s="2"/>
      <c r="I2428" s="2"/>
    </row>
    <row r="2429" spans="8:9" x14ac:dyDescent="0.25">
      <c r="H2429" s="2"/>
      <c r="I2429" s="2"/>
    </row>
    <row r="2430" spans="8:9" x14ac:dyDescent="0.25">
      <c r="H2430" s="2"/>
      <c r="I2430" s="2"/>
    </row>
    <row r="2431" spans="8:9" x14ac:dyDescent="0.25">
      <c r="H2431" s="2"/>
      <c r="I2431" s="2"/>
    </row>
    <row r="2432" spans="8:9" x14ac:dyDescent="0.25">
      <c r="H2432" s="2"/>
      <c r="I2432" s="2"/>
    </row>
    <row r="2433" spans="8:9" x14ac:dyDescent="0.25">
      <c r="H2433" s="2"/>
      <c r="I2433" s="2"/>
    </row>
    <row r="2434" spans="8:9" x14ac:dyDescent="0.25">
      <c r="H2434" s="2"/>
      <c r="I2434" s="2"/>
    </row>
    <row r="2435" spans="8:9" x14ac:dyDescent="0.25">
      <c r="H2435" s="2"/>
      <c r="I2435" s="2"/>
    </row>
    <row r="2436" spans="8:9" x14ac:dyDescent="0.25">
      <c r="H2436" s="2"/>
      <c r="I2436" s="2"/>
    </row>
    <row r="2437" spans="8:9" x14ac:dyDescent="0.25">
      <c r="H2437" s="2"/>
      <c r="I2437" s="2"/>
    </row>
    <row r="2438" spans="8:9" x14ac:dyDescent="0.25">
      <c r="H2438" s="2"/>
      <c r="I2438" s="2"/>
    </row>
    <row r="2439" spans="8:9" x14ac:dyDescent="0.25">
      <c r="H2439" s="2"/>
      <c r="I2439" s="2"/>
    </row>
    <row r="2440" spans="8:9" x14ac:dyDescent="0.25">
      <c r="H2440" s="2"/>
      <c r="I2440" s="2"/>
    </row>
    <row r="2441" spans="8:9" x14ac:dyDescent="0.25">
      <c r="H2441" s="2"/>
      <c r="I2441" s="2"/>
    </row>
    <row r="2442" spans="8:9" x14ac:dyDescent="0.25">
      <c r="H2442" s="2"/>
      <c r="I2442" s="2"/>
    </row>
    <row r="2443" spans="8:9" x14ac:dyDescent="0.25">
      <c r="H2443" s="2"/>
      <c r="I2443" s="2"/>
    </row>
    <row r="2444" spans="8:9" x14ac:dyDescent="0.25">
      <c r="H2444" s="2"/>
      <c r="I2444" s="2"/>
    </row>
    <row r="2445" spans="8:9" x14ac:dyDescent="0.25">
      <c r="H2445" s="2"/>
      <c r="I2445" s="2"/>
    </row>
    <row r="2446" spans="8:9" x14ac:dyDescent="0.25">
      <c r="H2446" s="2"/>
      <c r="I2446" s="2"/>
    </row>
    <row r="2447" spans="8:9" x14ac:dyDescent="0.25">
      <c r="H2447" s="2"/>
      <c r="I2447" s="2"/>
    </row>
    <row r="2448" spans="8:9" x14ac:dyDescent="0.25">
      <c r="H2448" s="2"/>
      <c r="I2448" s="2"/>
    </row>
    <row r="2449" spans="8:9" x14ac:dyDescent="0.25">
      <c r="H2449" s="2"/>
      <c r="I2449" s="2"/>
    </row>
    <row r="2450" spans="8:9" x14ac:dyDescent="0.25">
      <c r="H2450" s="2"/>
      <c r="I2450" s="2"/>
    </row>
    <row r="2451" spans="8:9" x14ac:dyDescent="0.25">
      <c r="H2451" s="2"/>
      <c r="I2451" s="2"/>
    </row>
    <row r="2452" spans="8:9" x14ac:dyDescent="0.25">
      <c r="H2452" s="2"/>
      <c r="I2452" s="2"/>
    </row>
    <row r="2453" spans="8:9" x14ac:dyDescent="0.25">
      <c r="H2453" s="2"/>
      <c r="I2453" s="2"/>
    </row>
    <row r="2454" spans="8:9" x14ac:dyDescent="0.25">
      <c r="H2454" s="2"/>
      <c r="I2454" s="2"/>
    </row>
    <row r="2455" spans="8:9" x14ac:dyDescent="0.25">
      <c r="H2455" s="2"/>
      <c r="I2455" s="2"/>
    </row>
    <row r="2456" spans="8:9" x14ac:dyDescent="0.25">
      <c r="H2456" s="2"/>
      <c r="I2456" s="2"/>
    </row>
    <row r="2457" spans="8:9" x14ac:dyDescent="0.25">
      <c r="H2457" s="2"/>
      <c r="I2457" s="2"/>
    </row>
    <row r="2458" spans="8:9" x14ac:dyDescent="0.25">
      <c r="H2458" s="2"/>
      <c r="I2458" s="2"/>
    </row>
    <row r="2459" spans="8:9" x14ac:dyDescent="0.25">
      <c r="H2459" s="2"/>
      <c r="I2459" s="2"/>
    </row>
    <row r="2460" spans="8:9" x14ac:dyDescent="0.25">
      <c r="H2460" s="2"/>
      <c r="I2460" s="2"/>
    </row>
    <row r="2461" spans="8:9" x14ac:dyDescent="0.25">
      <c r="H2461" s="2"/>
      <c r="I2461" s="2"/>
    </row>
    <row r="2462" spans="8:9" x14ac:dyDescent="0.25">
      <c r="H2462" s="2"/>
      <c r="I2462" s="2"/>
    </row>
    <row r="2463" spans="8:9" x14ac:dyDescent="0.25">
      <c r="H2463" s="2"/>
      <c r="I2463" s="2"/>
    </row>
    <row r="2464" spans="8:9" x14ac:dyDescent="0.25">
      <c r="H2464" s="2"/>
      <c r="I2464" s="2"/>
    </row>
    <row r="2465" spans="8:9" x14ac:dyDescent="0.25">
      <c r="H2465" s="2"/>
      <c r="I2465" s="2"/>
    </row>
    <row r="2466" spans="8:9" x14ac:dyDescent="0.25">
      <c r="H2466" s="2"/>
      <c r="I2466" s="2"/>
    </row>
    <row r="2467" spans="8:9" x14ac:dyDescent="0.25">
      <c r="H2467" s="2"/>
      <c r="I2467" s="2"/>
    </row>
    <row r="2468" spans="8:9" x14ac:dyDescent="0.25">
      <c r="H2468" s="2"/>
      <c r="I2468" s="2"/>
    </row>
    <row r="2469" spans="8:9" x14ac:dyDescent="0.25">
      <c r="H2469" s="2"/>
      <c r="I2469" s="2"/>
    </row>
    <row r="2470" spans="8:9" x14ac:dyDescent="0.25">
      <c r="H2470" s="2"/>
      <c r="I2470" s="2"/>
    </row>
    <row r="2471" spans="8:9" x14ac:dyDescent="0.25">
      <c r="H2471" s="2"/>
      <c r="I2471" s="2"/>
    </row>
    <row r="2472" spans="8:9" x14ac:dyDescent="0.25">
      <c r="H2472" s="2"/>
      <c r="I2472" s="2"/>
    </row>
    <row r="2473" spans="8:9" x14ac:dyDescent="0.25">
      <c r="H2473" s="2"/>
      <c r="I2473" s="2"/>
    </row>
    <row r="2474" spans="8:9" x14ac:dyDescent="0.25">
      <c r="H2474" s="2"/>
      <c r="I2474" s="2"/>
    </row>
    <row r="2475" spans="8:9" x14ac:dyDescent="0.25">
      <c r="H2475" s="2"/>
      <c r="I2475" s="2"/>
    </row>
    <row r="2476" spans="8:9" x14ac:dyDescent="0.25">
      <c r="H2476" s="2"/>
      <c r="I2476" s="2"/>
    </row>
    <row r="2477" spans="8:9" x14ac:dyDescent="0.25">
      <c r="H2477" s="2"/>
      <c r="I2477" s="2"/>
    </row>
    <row r="2478" spans="8:9" x14ac:dyDescent="0.25">
      <c r="H2478" s="2"/>
      <c r="I2478" s="2"/>
    </row>
    <row r="2479" spans="8:9" x14ac:dyDescent="0.25">
      <c r="H2479" s="2"/>
      <c r="I2479" s="2"/>
    </row>
    <row r="2480" spans="8:9" x14ac:dyDescent="0.25">
      <c r="H2480" s="2"/>
      <c r="I2480" s="2"/>
    </row>
    <row r="2481" spans="8:9" x14ac:dyDescent="0.25">
      <c r="H2481" s="2"/>
      <c r="I2481" s="2"/>
    </row>
    <row r="2482" spans="8:9" x14ac:dyDescent="0.25">
      <c r="H2482" s="2"/>
      <c r="I2482" s="2"/>
    </row>
    <row r="2483" spans="8:9" x14ac:dyDescent="0.25">
      <c r="H2483" s="2"/>
      <c r="I2483" s="2"/>
    </row>
    <row r="2484" spans="8:9" x14ac:dyDescent="0.25">
      <c r="H2484" s="2"/>
      <c r="I2484" s="2"/>
    </row>
    <row r="2485" spans="8:9" x14ac:dyDescent="0.25">
      <c r="H2485" s="2"/>
      <c r="I2485" s="2"/>
    </row>
    <row r="2486" spans="8:9" x14ac:dyDescent="0.25">
      <c r="H2486" s="2"/>
      <c r="I2486" s="2"/>
    </row>
    <row r="2487" spans="8:9" x14ac:dyDescent="0.25">
      <c r="H2487" s="2"/>
      <c r="I2487" s="2"/>
    </row>
    <row r="2488" spans="8:9" x14ac:dyDescent="0.25">
      <c r="H2488" s="2"/>
      <c r="I2488" s="2"/>
    </row>
    <row r="2489" spans="8:9" x14ac:dyDescent="0.25">
      <c r="H2489" s="2"/>
      <c r="I2489" s="2"/>
    </row>
    <row r="2490" spans="8:9" x14ac:dyDescent="0.25">
      <c r="H2490" s="2"/>
      <c r="I2490" s="2"/>
    </row>
    <row r="2491" spans="8:9" x14ac:dyDescent="0.25">
      <c r="H2491" s="2"/>
      <c r="I2491" s="2"/>
    </row>
    <row r="2492" spans="8:9" x14ac:dyDescent="0.25">
      <c r="H2492" s="2"/>
      <c r="I2492" s="2"/>
    </row>
    <row r="2493" spans="8:9" x14ac:dyDescent="0.25">
      <c r="H2493" s="2"/>
      <c r="I2493" s="2"/>
    </row>
    <row r="2494" spans="8:9" x14ac:dyDescent="0.25">
      <c r="H2494" s="2"/>
      <c r="I2494" s="2"/>
    </row>
    <row r="2495" spans="8:9" x14ac:dyDescent="0.25">
      <c r="H2495" s="2"/>
      <c r="I2495" s="2"/>
    </row>
    <row r="2496" spans="8:9" x14ac:dyDescent="0.25">
      <c r="H2496" s="2"/>
      <c r="I2496" s="2"/>
    </row>
    <row r="2497" spans="8:9" x14ac:dyDescent="0.25">
      <c r="H2497" s="2"/>
      <c r="I2497" s="2"/>
    </row>
    <row r="2498" spans="8:9" x14ac:dyDescent="0.25">
      <c r="H2498" s="2"/>
      <c r="I2498" s="2"/>
    </row>
    <row r="2499" spans="8:9" x14ac:dyDescent="0.25">
      <c r="H2499" s="2"/>
      <c r="I2499" s="2"/>
    </row>
    <row r="2500" spans="8:9" x14ac:dyDescent="0.25">
      <c r="H2500" s="2"/>
      <c r="I2500" s="2"/>
    </row>
    <row r="2501" spans="8:9" x14ac:dyDescent="0.25">
      <c r="H2501" s="2"/>
      <c r="I2501" s="2"/>
    </row>
    <row r="2502" spans="8:9" x14ac:dyDescent="0.25">
      <c r="H2502" s="2"/>
      <c r="I2502" s="2"/>
    </row>
    <row r="2503" spans="8:9" x14ac:dyDescent="0.25">
      <c r="H2503" s="2"/>
      <c r="I2503" s="2"/>
    </row>
    <row r="2504" spans="8:9" x14ac:dyDescent="0.25">
      <c r="H2504" s="2"/>
      <c r="I2504" s="2"/>
    </row>
    <row r="2505" spans="8:9" x14ac:dyDescent="0.25">
      <c r="H2505" s="2"/>
      <c r="I2505" s="2"/>
    </row>
    <row r="2506" spans="8:9" x14ac:dyDescent="0.25">
      <c r="H2506" s="2"/>
      <c r="I2506" s="2"/>
    </row>
    <row r="2507" spans="8:9" x14ac:dyDescent="0.25">
      <c r="H2507" s="2"/>
      <c r="I2507" s="2"/>
    </row>
    <row r="2508" spans="8:9" x14ac:dyDescent="0.25">
      <c r="H2508" s="2"/>
      <c r="I2508" s="2"/>
    </row>
    <row r="2509" spans="8:9" x14ac:dyDescent="0.25">
      <c r="H2509" s="2"/>
      <c r="I2509" s="2"/>
    </row>
    <row r="2510" spans="8:9" x14ac:dyDescent="0.25">
      <c r="H2510" s="2"/>
      <c r="I2510" s="2"/>
    </row>
    <row r="2511" spans="8:9" x14ac:dyDescent="0.25">
      <c r="H2511" s="2"/>
      <c r="I2511" s="2"/>
    </row>
    <row r="2512" spans="8:9" x14ac:dyDescent="0.25">
      <c r="H2512" s="2"/>
      <c r="I2512" s="2"/>
    </row>
    <row r="2513" spans="8:9" x14ac:dyDescent="0.25">
      <c r="H2513" s="2"/>
      <c r="I2513" s="2"/>
    </row>
    <row r="2514" spans="8:9" x14ac:dyDescent="0.25">
      <c r="H2514" s="2"/>
      <c r="I2514" s="2"/>
    </row>
    <row r="2515" spans="8:9" x14ac:dyDescent="0.25">
      <c r="H2515" s="2"/>
      <c r="I2515" s="2"/>
    </row>
    <row r="2516" spans="8:9" x14ac:dyDescent="0.25">
      <c r="H2516" s="2"/>
      <c r="I2516" s="2"/>
    </row>
    <row r="2517" spans="8:9" x14ac:dyDescent="0.25">
      <c r="H2517" s="2"/>
      <c r="I2517" s="2"/>
    </row>
    <row r="2518" spans="8:9" x14ac:dyDescent="0.25">
      <c r="H2518" s="2"/>
      <c r="I2518" s="2"/>
    </row>
    <row r="2519" spans="8:9" x14ac:dyDescent="0.25">
      <c r="H2519" s="2"/>
      <c r="I2519" s="2"/>
    </row>
    <row r="2520" spans="8:9" x14ac:dyDescent="0.25">
      <c r="H2520" s="2"/>
      <c r="I2520" s="2"/>
    </row>
    <row r="2521" spans="8:9" x14ac:dyDescent="0.25">
      <c r="H2521" s="2"/>
      <c r="I2521" s="2"/>
    </row>
    <row r="2522" spans="8:9" x14ac:dyDescent="0.25">
      <c r="H2522" s="2"/>
      <c r="I2522" s="2"/>
    </row>
    <row r="2523" spans="8:9" x14ac:dyDescent="0.25">
      <c r="H2523" s="2"/>
      <c r="I2523" s="2"/>
    </row>
    <row r="2524" spans="8:9" x14ac:dyDescent="0.25">
      <c r="H2524" s="2"/>
      <c r="I2524" s="2"/>
    </row>
    <row r="2525" spans="8:9" x14ac:dyDescent="0.25">
      <c r="H2525" s="2"/>
      <c r="I2525" s="2"/>
    </row>
    <row r="2526" spans="8:9" x14ac:dyDescent="0.25">
      <c r="H2526" s="2"/>
      <c r="I2526" s="2"/>
    </row>
    <row r="2527" spans="8:9" x14ac:dyDescent="0.25">
      <c r="H2527" s="2"/>
      <c r="I2527" s="2"/>
    </row>
    <row r="2528" spans="8:9" x14ac:dyDescent="0.25">
      <c r="H2528" s="2"/>
      <c r="I2528" s="2"/>
    </row>
    <row r="2529" spans="8:9" x14ac:dyDescent="0.25">
      <c r="H2529" s="2"/>
      <c r="I2529" s="2"/>
    </row>
    <row r="2530" spans="8:9" x14ac:dyDescent="0.25">
      <c r="H2530" s="2"/>
      <c r="I2530" s="2"/>
    </row>
    <row r="2531" spans="8:9" x14ac:dyDescent="0.25">
      <c r="H2531" s="2"/>
      <c r="I2531" s="2"/>
    </row>
    <row r="2532" spans="8:9" x14ac:dyDescent="0.25">
      <c r="H2532" s="2"/>
      <c r="I2532" s="2"/>
    </row>
    <row r="2533" spans="8:9" x14ac:dyDescent="0.25">
      <c r="H2533" s="2"/>
      <c r="I2533" s="2"/>
    </row>
    <row r="2534" spans="8:9" x14ac:dyDescent="0.25">
      <c r="H2534" s="2"/>
      <c r="I2534" s="2"/>
    </row>
    <row r="2535" spans="8:9" x14ac:dyDescent="0.25">
      <c r="H2535" s="2"/>
      <c r="I2535" s="2"/>
    </row>
    <row r="2536" spans="8:9" x14ac:dyDescent="0.25">
      <c r="H2536" s="2"/>
      <c r="I2536" s="2"/>
    </row>
    <row r="2537" spans="8:9" x14ac:dyDescent="0.25">
      <c r="H2537" s="2"/>
      <c r="I2537" s="2"/>
    </row>
    <row r="2538" spans="8:9" x14ac:dyDescent="0.25">
      <c r="H2538" s="2"/>
      <c r="I2538" s="2"/>
    </row>
    <row r="2539" spans="8:9" x14ac:dyDescent="0.25">
      <c r="H2539" s="2"/>
      <c r="I2539" s="2"/>
    </row>
    <row r="2540" spans="8:9" x14ac:dyDescent="0.25">
      <c r="H2540" s="2"/>
      <c r="I2540" s="2"/>
    </row>
    <row r="2541" spans="8:9" x14ac:dyDescent="0.25">
      <c r="H2541" s="2"/>
      <c r="I2541" s="2"/>
    </row>
    <row r="2542" spans="8:9" x14ac:dyDescent="0.25">
      <c r="H2542" s="2"/>
      <c r="I2542" s="2"/>
    </row>
    <row r="2543" spans="8:9" x14ac:dyDescent="0.25">
      <c r="H2543" s="2"/>
      <c r="I2543" s="2"/>
    </row>
    <row r="2544" spans="8:9" x14ac:dyDescent="0.25">
      <c r="H2544" s="2"/>
      <c r="I2544" s="2"/>
    </row>
    <row r="2545" spans="8:9" x14ac:dyDescent="0.25">
      <c r="H2545" s="2"/>
      <c r="I2545" s="2"/>
    </row>
    <row r="2546" spans="8:9" x14ac:dyDescent="0.25">
      <c r="H2546" s="2"/>
      <c r="I2546" s="2"/>
    </row>
    <row r="2547" spans="8:9" x14ac:dyDescent="0.25">
      <c r="H2547" s="2"/>
      <c r="I2547" s="2"/>
    </row>
    <row r="2548" spans="8:9" x14ac:dyDescent="0.25">
      <c r="H2548" s="2"/>
      <c r="I2548" s="2"/>
    </row>
    <row r="2549" spans="8:9" x14ac:dyDescent="0.25">
      <c r="H2549" s="2"/>
      <c r="I2549" s="2"/>
    </row>
    <row r="2550" spans="8:9" x14ac:dyDescent="0.25">
      <c r="H2550" s="2"/>
      <c r="I2550" s="2"/>
    </row>
    <row r="2551" spans="8:9" x14ac:dyDescent="0.25">
      <c r="H2551" s="2"/>
      <c r="I2551" s="2"/>
    </row>
    <row r="2552" spans="8:9" x14ac:dyDescent="0.25">
      <c r="H2552" s="2"/>
      <c r="I2552" s="2"/>
    </row>
    <row r="2553" spans="8:9" x14ac:dyDescent="0.25">
      <c r="H2553" s="2"/>
      <c r="I2553" s="2"/>
    </row>
    <row r="2554" spans="8:9" x14ac:dyDescent="0.25">
      <c r="H2554" s="2"/>
      <c r="I2554" s="2"/>
    </row>
    <row r="2555" spans="8:9" x14ac:dyDescent="0.25">
      <c r="H2555" s="2"/>
      <c r="I2555" s="2"/>
    </row>
    <row r="2556" spans="8:9" x14ac:dyDescent="0.25">
      <c r="H2556" s="2"/>
      <c r="I2556" s="2"/>
    </row>
    <row r="2557" spans="8:9" x14ac:dyDescent="0.25">
      <c r="H2557" s="2"/>
      <c r="I2557" s="2"/>
    </row>
    <row r="2558" spans="8:9" x14ac:dyDescent="0.25">
      <c r="H2558" s="2"/>
      <c r="I2558" s="2"/>
    </row>
    <row r="2559" spans="8:9" x14ac:dyDescent="0.25">
      <c r="H2559" s="2"/>
      <c r="I2559" s="2"/>
    </row>
    <row r="2560" spans="8:9" x14ac:dyDescent="0.25">
      <c r="H2560" s="2"/>
      <c r="I2560" s="2"/>
    </row>
    <row r="2561" spans="8:9" x14ac:dyDescent="0.25">
      <c r="H2561" s="2"/>
      <c r="I2561" s="2"/>
    </row>
    <row r="2562" spans="8:9" x14ac:dyDescent="0.25">
      <c r="H2562" s="2"/>
      <c r="I2562" s="2"/>
    </row>
    <row r="2563" spans="8:9" x14ac:dyDescent="0.25">
      <c r="H2563" s="2"/>
      <c r="I2563" s="2"/>
    </row>
    <row r="2564" spans="8:9" x14ac:dyDescent="0.25">
      <c r="H2564" s="2"/>
      <c r="I2564" s="2"/>
    </row>
    <row r="2565" spans="8:9" x14ac:dyDescent="0.25">
      <c r="H2565" s="2"/>
      <c r="I2565" s="2"/>
    </row>
    <row r="2566" spans="8:9" x14ac:dyDescent="0.25">
      <c r="H2566" s="2"/>
      <c r="I2566" s="2"/>
    </row>
    <row r="2567" spans="8:9" x14ac:dyDescent="0.25">
      <c r="H2567" s="2"/>
      <c r="I2567" s="2"/>
    </row>
    <row r="2568" spans="8:9" x14ac:dyDescent="0.25">
      <c r="H2568" s="2"/>
      <c r="I2568" s="2"/>
    </row>
    <row r="2569" spans="8:9" x14ac:dyDescent="0.25">
      <c r="H2569" s="2"/>
      <c r="I2569" s="2"/>
    </row>
    <row r="2570" spans="8:9" x14ac:dyDescent="0.25">
      <c r="H2570" s="2"/>
      <c r="I2570" s="2"/>
    </row>
    <row r="2571" spans="8:9" x14ac:dyDescent="0.25">
      <c r="H2571" s="2"/>
      <c r="I2571" s="2"/>
    </row>
    <row r="2572" spans="8:9" x14ac:dyDescent="0.25">
      <c r="H2572" s="2"/>
      <c r="I2572" s="2"/>
    </row>
    <row r="2573" spans="8:9" x14ac:dyDescent="0.25">
      <c r="H2573" s="2"/>
      <c r="I2573" s="2"/>
    </row>
    <row r="2574" spans="8:9" x14ac:dyDescent="0.25">
      <c r="H2574" s="2"/>
      <c r="I2574" s="2"/>
    </row>
    <row r="2575" spans="8:9" x14ac:dyDescent="0.25">
      <c r="H2575" s="2"/>
      <c r="I2575" s="2"/>
    </row>
    <row r="2576" spans="8:9" x14ac:dyDescent="0.25">
      <c r="H2576" s="2"/>
      <c r="I2576" s="2"/>
    </row>
    <row r="2577" spans="8:9" x14ac:dyDescent="0.25">
      <c r="H2577" s="2"/>
      <c r="I2577" s="2"/>
    </row>
    <row r="2578" spans="8:9" x14ac:dyDescent="0.25">
      <c r="H2578" s="2"/>
      <c r="I2578" s="2"/>
    </row>
    <row r="2579" spans="8:9" x14ac:dyDescent="0.25">
      <c r="H2579" s="2"/>
      <c r="I2579" s="2"/>
    </row>
    <row r="2580" spans="8:9" x14ac:dyDescent="0.25">
      <c r="H2580" s="2"/>
      <c r="I2580" s="2"/>
    </row>
    <row r="2581" spans="8:9" x14ac:dyDescent="0.25">
      <c r="H2581" s="2"/>
      <c r="I2581" s="2"/>
    </row>
    <row r="2582" spans="8:9" x14ac:dyDescent="0.25">
      <c r="H2582" s="2"/>
      <c r="I2582" s="2"/>
    </row>
    <row r="2583" spans="8:9" x14ac:dyDescent="0.25">
      <c r="H2583" s="2"/>
      <c r="I2583" s="2"/>
    </row>
    <row r="2584" spans="8:9" x14ac:dyDescent="0.25">
      <c r="H2584" s="2"/>
      <c r="I2584" s="2"/>
    </row>
    <row r="2585" spans="8:9" x14ac:dyDescent="0.25">
      <c r="H2585" s="2"/>
      <c r="I2585" s="2"/>
    </row>
    <row r="2586" spans="8:9" x14ac:dyDescent="0.25">
      <c r="H2586" s="2"/>
      <c r="I2586" s="2"/>
    </row>
    <row r="2587" spans="8:9" x14ac:dyDescent="0.25">
      <c r="H2587" s="2"/>
      <c r="I2587" s="2"/>
    </row>
    <row r="2588" spans="8:9" x14ac:dyDescent="0.25">
      <c r="H2588" s="2"/>
      <c r="I2588" s="2"/>
    </row>
    <row r="2589" spans="8:9" x14ac:dyDescent="0.25">
      <c r="H2589" s="2"/>
      <c r="I2589" s="2"/>
    </row>
    <row r="2590" spans="8:9" x14ac:dyDescent="0.25">
      <c r="H2590" s="2"/>
      <c r="I2590" s="2"/>
    </row>
    <row r="2591" spans="8:9" x14ac:dyDescent="0.25">
      <c r="H2591" s="2"/>
      <c r="I2591" s="2"/>
    </row>
    <row r="2592" spans="8:9" x14ac:dyDescent="0.25">
      <c r="H2592" s="2"/>
      <c r="I2592" s="2"/>
    </row>
    <row r="2593" spans="8:9" x14ac:dyDescent="0.25">
      <c r="H2593" s="2"/>
      <c r="I2593" s="2"/>
    </row>
    <row r="2594" spans="8:9" x14ac:dyDescent="0.25">
      <c r="H2594" s="2"/>
      <c r="I2594" s="2"/>
    </row>
    <row r="2595" spans="8:9" x14ac:dyDescent="0.25">
      <c r="H2595" s="2"/>
      <c r="I2595" s="2"/>
    </row>
    <row r="2596" spans="8:9" x14ac:dyDescent="0.25">
      <c r="H2596" s="2"/>
      <c r="I2596" s="2"/>
    </row>
    <row r="2597" spans="8:9" x14ac:dyDescent="0.25">
      <c r="H2597" s="2"/>
      <c r="I2597" s="2"/>
    </row>
    <row r="2598" spans="8:9" x14ac:dyDescent="0.25">
      <c r="H2598" s="2"/>
      <c r="I2598" s="2"/>
    </row>
    <row r="2599" spans="8:9" x14ac:dyDescent="0.25">
      <c r="H2599" s="2"/>
      <c r="I2599" s="2"/>
    </row>
    <row r="2600" spans="8:9" x14ac:dyDescent="0.25">
      <c r="H2600" s="2"/>
      <c r="I2600" s="2"/>
    </row>
    <row r="2601" spans="8:9" x14ac:dyDescent="0.25">
      <c r="H2601" s="2"/>
      <c r="I2601" s="2"/>
    </row>
    <row r="2602" spans="8:9" x14ac:dyDescent="0.25">
      <c r="H2602" s="2"/>
      <c r="I2602" s="2"/>
    </row>
    <row r="2603" spans="8:9" x14ac:dyDescent="0.25">
      <c r="H2603" s="2"/>
      <c r="I2603" s="2"/>
    </row>
    <row r="2604" spans="8:9" x14ac:dyDescent="0.25">
      <c r="H2604" s="2"/>
      <c r="I2604" s="2"/>
    </row>
    <row r="2605" spans="8:9" x14ac:dyDescent="0.25">
      <c r="H2605" s="2"/>
      <c r="I2605" s="2"/>
    </row>
    <row r="2606" spans="8:9" x14ac:dyDescent="0.25">
      <c r="H2606" s="2"/>
      <c r="I2606" s="2"/>
    </row>
    <row r="2607" spans="8:9" x14ac:dyDescent="0.25">
      <c r="H2607" s="2"/>
      <c r="I2607" s="2"/>
    </row>
    <row r="2608" spans="8:9" x14ac:dyDescent="0.25">
      <c r="H2608" s="2"/>
      <c r="I2608" s="2"/>
    </row>
    <row r="2609" spans="8:9" x14ac:dyDescent="0.25">
      <c r="H2609" s="2"/>
      <c r="I2609" s="2"/>
    </row>
    <row r="2610" spans="8:9" x14ac:dyDescent="0.25">
      <c r="H2610" s="2"/>
      <c r="I2610" s="2"/>
    </row>
    <row r="2611" spans="8:9" x14ac:dyDescent="0.25">
      <c r="H2611" s="2"/>
      <c r="I2611" s="2"/>
    </row>
    <row r="2612" spans="8:9" x14ac:dyDescent="0.25">
      <c r="H2612" s="2"/>
      <c r="I2612" s="2"/>
    </row>
    <row r="2613" spans="8:9" x14ac:dyDescent="0.25">
      <c r="H2613" s="2"/>
      <c r="I2613" s="2"/>
    </row>
    <row r="2614" spans="8:9" x14ac:dyDescent="0.25">
      <c r="H2614" s="2"/>
      <c r="I2614" s="2"/>
    </row>
    <row r="2615" spans="8:9" x14ac:dyDescent="0.25">
      <c r="H2615" s="2"/>
      <c r="I2615" s="2"/>
    </row>
    <row r="2616" spans="8:9" x14ac:dyDescent="0.25">
      <c r="H2616" s="2"/>
      <c r="I2616" s="2"/>
    </row>
    <row r="2617" spans="8:9" x14ac:dyDescent="0.25">
      <c r="H2617" s="2"/>
      <c r="I2617" s="2"/>
    </row>
    <row r="2618" spans="8:9" x14ac:dyDescent="0.25">
      <c r="H2618" s="2"/>
      <c r="I2618" s="2"/>
    </row>
    <row r="2619" spans="8:9" x14ac:dyDescent="0.25">
      <c r="H2619" s="2"/>
      <c r="I2619" s="2"/>
    </row>
    <row r="2620" spans="8:9" x14ac:dyDescent="0.25">
      <c r="H2620" s="2"/>
      <c r="I2620" s="2"/>
    </row>
    <row r="2621" spans="8:9" x14ac:dyDescent="0.25">
      <c r="H2621" s="2"/>
      <c r="I2621" s="2"/>
    </row>
    <row r="2622" spans="8:9" x14ac:dyDescent="0.25">
      <c r="H2622" s="2"/>
      <c r="I2622" s="2"/>
    </row>
    <row r="2623" spans="8:9" x14ac:dyDescent="0.25">
      <c r="H2623" s="2"/>
      <c r="I2623" s="2"/>
    </row>
    <row r="2624" spans="8:9" x14ac:dyDescent="0.25">
      <c r="H2624" s="2"/>
      <c r="I2624" s="2"/>
    </row>
    <row r="2625" spans="8:9" x14ac:dyDescent="0.25">
      <c r="H2625" s="2"/>
      <c r="I2625" s="2"/>
    </row>
    <row r="2626" spans="8:9" x14ac:dyDescent="0.25">
      <c r="H2626" s="2"/>
      <c r="I2626" s="2"/>
    </row>
    <row r="2627" spans="8:9" x14ac:dyDescent="0.25">
      <c r="H2627" s="2"/>
      <c r="I2627" s="2"/>
    </row>
    <row r="2628" spans="8:9" x14ac:dyDescent="0.25">
      <c r="H2628" s="2"/>
      <c r="I2628" s="2"/>
    </row>
    <row r="2629" spans="8:9" x14ac:dyDescent="0.25">
      <c r="H2629" s="2"/>
      <c r="I2629" s="2"/>
    </row>
    <row r="2630" spans="8:9" x14ac:dyDescent="0.25">
      <c r="H2630" s="2"/>
      <c r="I2630" s="2"/>
    </row>
    <row r="2631" spans="8:9" x14ac:dyDescent="0.25">
      <c r="H2631" s="2"/>
      <c r="I2631" s="2"/>
    </row>
    <row r="2632" spans="8:9" x14ac:dyDescent="0.25">
      <c r="H2632" s="2"/>
      <c r="I2632" s="2"/>
    </row>
    <row r="2633" spans="8:9" x14ac:dyDescent="0.25">
      <c r="H2633" s="2"/>
      <c r="I2633" s="2"/>
    </row>
    <row r="2634" spans="8:9" x14ac:dyDescent="0.25">
      <c r="H2634" s="2"/>
      <c r="I2634" s="2"/>
    </row>
    <row r="2635" spans="8:9" x14ac:dyDescent="0.25">
      <c r="H2635" s="2"/>
      <c r="I2635" s="2"/>
    </row>
    <row r="2636" spans="8:9" x14ac:dyDescent="0.25">
      <c r="H2636" s="2"/>
      <c r="I2636" s="2"/>
    </row>
    <row r="2637" spans="8:9" x14ac:dyDescent="0.25">
      <c r="H2637" s="2"/>
      <c r="I2637" s="2"/>
    </row>
    <row r="2638" spans="8:9" x14ac:dyDescent="0.25">
      <c r="H2638" s="2"/>
      <c r="I2638" s="2"/>
    </row>
    <row r="2639" spans="8:9" x14ac:dyDescent="0.25">
      <c r="H2639" s="2"/>
      <c r="I2639" s="2"/>
    </row>
    <row r="2640" spans="8:9" x14ac:dyDescent="0.25">
      <c r="H2640" s="2"/>
      <c r="I2640" s="2"/>
    </row>
    <row r="2641" spans="8:9" x14ac:dyDescent="0.25">
      <c r="H2641" s="2"/>
      <c r="I2641" s="2"/>
    </row>
    <row r="2642" spans="8:9" x14ac:dyDescent="0.25">
      <c r="H2642" s="2"/>
      <c r="I2642" s="2"/>
    </row>
    <row r="2643" spans="8:9" x14ac:dyDescent="0.25">
      <c r="H2643" s="2"/>
      <c r="I2643" s="2"/>
    </row>
    <row r="2644" spans="8:9" x14ac:dyDescent="0.25">
      <c r="H2644" s="2"/>
      <c r="I2644" s="2"/>
    </row>
    <row r="2645" spans="8:9" x14ac:dyDescent="0.25">
      <c r="H2645" s="2"/>
      <c r="I2645" s="2"/>
    </row>
    <row r="2646" spans="8:9" x14ac:dyDescent="0.25">
      <c r="H2646" s="2"/>
      <c r="I2646" s="2"/>
    </row>
    <row r="2647" spans="8:9" x14ac:dyDescent="0.25">
      <c r="H2647" s="2"/>
      <c r="I2647" s="2"/>
    </row>
    <row r="2648" spans="8:9" x14ac:dyDescent="0.25">
      <c r="H2648" s="2"/>
      <c r="I2648" s="2"/>
    </row>
    <row r="2649" spans="8:9" x14ac:dyDescent="0.25">
      <c r="H2649" s="2"/>
      <c r="I2649" s="2"/>
    </row>
    <row r="2650" spans="8:9" x14ac:dyDescent="0.25">
      <c r="H2650" s="2"/>
      <c r="I2650" s="2"/>
    </row>
    <row r="2651" spans="8:9" x14ac:dyDescent="0.25">
      <c r="H2651" s="2"/>
      <c r="I2651" s="2"/>
    </row>
    <row r="2652" spans="8:9" x14ac:dyDescent="0.25">
      <c r="H2652" s="2"/>
      <c r="I2652" s="2"/>
    </row>
    <row r="2653" spans="8:9" x14ac:dyDescent="0.25">
      <c r="H2653" s="2"/>
      <c r="I2653" s="2"/>
    </row>
    <row r="2654" spans="8:9" x14ac:dyDescent="0.25">
      <c r="H2654" s="2"/>
      <c r="I2654" s="2"/>
    </row>
    <row r="2655" spans="8:9" x14ac:dyDescent="0.25">
      <c r="H2655" s="2"/>
      <c r="I2655" s="2"/>
    </row>
    <row r="2656" spans="8:9" x14ac:dyDescent="0.25">
      <c r="H2656" s="2"/>
      <c r="I2656" s="2"/>
    </row>
    <row r="2657" spans="8:9" x14ac:dyDescent="0.25">
      <c r="H2657" s="2"/>
      <c r="I2657" s="2"/>
    </row>
    <row r="2658" spans="8:9" x14ac:dyDescent="0.25">
      <c r="H2658" s="2"/>
      <c r="I2658" s="2"/>
    </row>
    <row r="2659" spans="8:9" x14ac:dyDescent="0.25">
      <c r="H2659" s="2"/>
      <c r="I2659" s="2"/>
    </row>
    <row r="2660" spans="8:9" x14ac:dyDescent="0.25">
      <c r="H2660" s="2"/>
      <c r="I2660" s="2"/>
    </row>
    <row r="2661" spans="8:9" x14ac:dyDescent="0.25">
      <c r="H2661" s="2"/>
      <c r="I2661" s="2"/>
    </row>
    <row r="2662" spans="8:9" x14ac:dyDescent="0.25">
      <c r="H2662" s="2"/>
      <c r="I2662" s="2"/>
    </row>
    <row r="2663" spans="8:9" x14ac:dyDescent="0.25">
      <c r="H2663" s="2"/>
      <c r="I2663" s="2"/>
    </row>
    <row r="2664" spans="8:9" x14ac:dyDescent="0.25">
      <c r="H2664" s="2"/>
      <c r="I2664" s="2"/>
    </row>
    <row r="2665" spans="8:9" x14ac:dyDescent="0.25">
      <c r="H2665" s="2"/>
      <c r="I2665" s="2"/>
    </row>
    <row r="2666" spans="8:9" x14ac:dyDescent="0.25">
      <c r="H2666" s="2"/>
      <c r="I2666" s="2"/>
    </row>
    <row r="2667" spans="8:9" x14ac:dyDescent="0.25">
      <c r="H2667" s="2"/>
      <c r="I2667" s="2"/>
    </row>
    <row r="2668" spans="8:9" x14ac:dyDescent="0.25">
      <c r="H2668" s="2"/>
      <c r="I2668" s="2"/>
    </row>
    <row r="2669" spans="8:9" x14ac:dyDescent="0.25">
      <c r="H2669" s="2"/>
      <c r="I2669" s="2"/>
    </row>
    <row r="2670" spans="8:9" x14ac:dyDescent="0.25">
      <c r="H2670" s="2"/>
      <c r="I2670" s="2"/>
    </row>
    <row r="2671" spans="8:9" x14ac:dyDescent="0.25">
      <c r="H2671" s="2"/>
      <c r="I2671" s="2"/>
    </row>
    <row r="2672" spans="8:9" x14ac:dyDescent="0.25">
      <c r="H2672" s="2"/>
      <c r="I2672" s="2"/>
    </row>
    <row r="2673" spans="8:9" x14ac:dyDescent="0.25">
      <c r="H2673" s="2"/>
      <c r="I2673" s="2"/>
    </row>
    <row r="2674" spans="8:9" x14ac:dyDescent="0.25">
      <c r="H2674" s="2"/>
      <c r="I2674" s="2"/>
    </row>
    <row r="2675" spans="8:9" x14ac:dyDescent="0.25">
      <c r="H2675" s="2"/>
      <c r="I2675" s="2"/>
    </row>
    <row r="2676" spans="8:9" x14ac:dyDescent="0.25">
      <c r="H2676" s="2"/>
      <c r="I2676" s="2"/>
    </row>
    <row r="2677" spans="8:9" x14ac:dyDescent="0.25">
      <c r="H2677" s="2"/>
      <c r="I2677" s="2"/>
    </row>
    <row r="2678" spans="8:9" x14ac:dyDescent="0.25">
      <c r="H2678" s="2"/>
      <c r="I2678" s="2"/>
    </row>
    <row r="2679" spans="8:9" x14ac:dyDescent="0.25">
      <c r="H2679" s="2"/>
      <c r="I2679" s="2"/>
    </row>
    <row r="2680" spans="8:9" x14ac:dyDescent="0.25">
      <c r="H2680" s="2"/>
      <c r="I2680" s="2"/>
    </row>
    <row r="2681" spans="8:9" x14ac:dyDescent="0.25">
      <c r="H2681" s="2"/>
      <c r="I2681" s="2"/>
    </row>
    <row r="2682" spans="8:9" x14ac:dyDescent="0.25">
      <c r="H2682" s="2"/>
      <c r="I2682" s="2"/>
    </row>
    <row r="2683" spans="8:9" x14ac:dyDescent="0.25">
      <c r="H2683" s="2"/>
      <c r="I2683" s="2"/>
    </row>
    <row r="2684" spans="8:9" x14ac:dyDescent="0.25">
      <c r="H2684" s="2"/>
      <c r="I2684" s="2"/>
    </row>
    <row r="2685" spans="8:9" x14ac:dyDescent="0.25">
      <c r="H2685" s="2"/>
      <c r="I2685" s="2"/>
    </row>
    <row r="2686" spans="8:9" x14ac:dyDescent="0.25">
      <c r="H2686" s="2"/>
      <c r="I2686" s="2"/>
    </row>
    <row r="2687" spans="8:9" x14ac:dyDescent="0.25">
      <c r="H2687" s="2"/>
      <c r="I2687" s="2"/>
    </row>
    <row r="2688" spans="8:9" x14ac:dyDescent="0.25">
      <c r="H2688" s="2"/>
      <c r="I2688" s="2"/>
    </row>
    <row r="2689" spans="8:9" x14ac:dyDescent="0.25">
      <c r="H2689" s="2"/>
      <c r="I2689" s="2"/>
    </row>
    <row r="2690" spans="8:9" x14ac:dyDescent="0.25">
      <c r="H2690" s="2"/>
      <c r="I2690" s="2"/>
    </row>
    <row r="2691" spans="8:9" x14ac:dyDescent="0.25">
      <c r="H2691" s="2"/>
      <c r="I2691" s="2"/>
    </row>
    <row r="2692" spans="8:9" x14ac:dyDescent="0.25">
      <c r="H2692" s="2"/>
      <c r="I2692" s="2"/>
    </row>
    <row r="2693" spans="8:9" x14ac:dyDescent="0.25">
      <c r="H2693" s="2"/>
      <c r="I2693" s="2"/>
    </row>
    <row r="2694" spans="8:9" x14ac:dyDescent="0.25">
      <c r="H2694" s="2"/>
      <c r="I2694" s="2"/>
    </row>
    <row r="2695" spans="8:9" x14ac:dyDescent="0.25">
      <c r="H2695" s="2"/>
      <c r="I2695" s="2"/>
    </row>
    <row r="2696" spans="8:9" x14ac:dyDescent="0.25">
      <c r="H2696" s="2"/>
      <c r="I2696" s="2"/>
    </row>
    <row r="2697" spans="8:9" x14ac:dyDescent="0.25">
      <c r="H2697" s="2"/>
      <c r="I2697" s="2"/>
    </row>
    <row r="2698" spans="8:9" x14ac:dyDescent="0.25">
      <c r="H2698" s="2"/>
      <c r="I2698" s="2"/>
    </row>
    <row r="2699" spans="8:9" x14ac:dyDescent="0.25">
      <c r="H2699" s="2"/>
      <c r="I2699" s="2"/>
    </row>
    <row r="2700" spans="8:9" x14ac:dyDescent="0.25">
      <c r="H2700" s="2"/>
      <c r="I2700" s="2"/>
    </row>
    <row r="2701" spans="8:9" x14ac:dyDescent="0.25">
      <c r="H2701" s="2"/>
      <c r="I2701" s="2"/>
    </row>
    <row r="2702" spans="8:9" x14ac:dyDescent="0.25">
      <c r="H2702" s="2"/>
      <c r="I2702" s="2"/>
    </row>
    <row r="2703" spans="8:9" x14ac:dyDescent="0.25">
      <c r="H2703" s="2"/>
      <c r="I2703" s="2"/>
    </row>
    <row r="2704" spans="8:9" x14ac:dyDescent="0.25">
      <c r="H2704" s="2"/>
      <c r="I2704" s="2"/>
    </row>
    <row r="2705" spans="8:9" x14ac:dyDescent="0.25">
      <c r="H2705" s="2"/>
      <c r="I2705" s="2"/>
    </row>
    <row r="2706" spans="8:9" x14ac:dyDescent="0.25">
      <c r="H2706" s="2"/>
      <c r="I2706" s="2"/>
    </row>
    <row r="2707" spans="8:9" x14ac:dyDescent="0.25">
      <c r="H2707" s="2"/>
      <c r="I2707" s="2"/>
    </row>
    <row r="2708" spans="8:9" x14ac:dyDescent="0.25">
      <c r="H2708" s="2"/>
      <c r="I2708" s="2"/>
    </row>
    <row r="2709" spans="8:9" x14ac:dyDescent="0.25">
      <c r="H2709" s="2"/>
      <c r="I2709" s="2"/>
    </row>
    <row r="2710" spans="8:9" x14ac:dyDescent="0.25">
      <c r="H2710" s="2"/>
      <c r="I2710" s="2"/>
    </row>
    <row r="2711" spans="8:9" x14ac:dyDescent="0.25">
      <c r="H2711" s="2"/>
      <c r="I2711" s="2"/>
    </row>
    <row r="2712" spans="8:9" x14ac:dyDescent="0.25">
      <c r="H2712" s="2"/>
      <c r="I2712" s="2"/>
    </row>
    <row r="2713" spans="8:9" x14ac:dyDescent="0.25">
      <c r="H2713" s="2"/>
      <c r="I2713" s="2"/>
    </row>
    <row r="2714" spans="8:9" x14ac:dyDescent="0.25">
      <c r="H2714" s="2"/>
      <c r="I2714" s="2"/>
    </row>
    <row r="2715" spans="8:9" x14ac:dyDescent="0.25">
      <c r="H2715" s="2"/>
      <c r="I2715" s="2"/>
    </row>
    <row r="2716" spans="8:9" x14ac:dyDescent="0.25">
      <c r="H2716" s="2"/>
      <c r="I2716" s="2"/>
    </row>
    <row r="2717" spans="8:9" x14ac:dyDescent="0.25">
      <c r="H2717" s="2"/>
      <c r="I2717" s="2"/>
    </row>
    <row r="2718" spans="8:9" x14ac:dyDescent="0.25">
      <c r="H2718" s="2"/>
      <c r="I2718" s="2"/>
    </row>
    <row r="2719" spans="8:9" x14ac:dyDescent="0.25">
      <c r="H2719" s="2"/>
      <c r="I2719" s="2"/>
    </row>
    <row r="2720" spans="8:9" x14ac:dyDescent="0.25">
      <c r="H2720" s="2"/>
      <c r="I2720" s="2"/>
    </row>
    <row r="2721" spans="8:9" x14ac:dyDescent="0.25">
      <c r="H2721" s="2"/>
      <c r="I2721" s="2"/>
    </row>
    <row r="2722" spans="8:9" x14ac:dyDescent="0.25">
      <c r="H2722" s="2"/>
      <c r="I2722" s="2"/>
    </row>
    <row r="2723" spans="8:9" x14ac:dyDescent="0.25">
      <c r="H2723" s="2"/>
      <c r="I2723" s="2"/>
    </row>
    <row r="2724" spans="8:9" x14ac:dyDescent="0.25">
      <c r="H2724" s="2"/>
      <c r="I2724" s="2"/>
    </row>
    <row r="2725" spans="8:9" x14ac:dyDescent="0.25">
      <c r="H2725" s="2"/>
      <c r="I2725" s="2"/>
    </row>
    <row r="2726" spans="8:9" x14ac:dyDescent="0.25">
      <c r="H2726" s="2"/>
      <c r="I2726" s="2"/>
    </row>
    <row r="2727" spans="8:9" x14ac:dyDescent="0.25">
      <c r="H2727" s="2"/>
      <c r="I2727" s="2"/>
    </row>
    <row r="2728" spans="8:9" x14ac:dyDescent="0.25">
      <c r="H2728" s="2"/>
      <c r="I2728" s="2"/>
    </row>
    <row r="2729" spans="8:9" x14ac:dyDescent="0.25">
      <c r="H2729" s="2"/>
      <c r="I2729" s="2"/>
    </row>
    <row r="2730" spans="8:9" x14ac:dyDescent="0.25">
      <c r="H2730" s="2"/>
      <c r="I2730" s="2"/>
    </row>
    <row r="2731" spans="8:9" x14ac:dyDescent="0.25">
      <c r="H2731" s="2"/>
      <c r="I2731" s="2"/>
    </row>
    <row r="2732" spans="8:9" x14ac:dyDescent="0.25">
      <c r="H2732" s="2"/>
      <c r="I2732" s="2"/>
    </row>
    <row r="2733" spans="8:9" x14ac:dyDescent="0.25">
      <c r="H2733" s="2"/>
      <c r="I2733" s="2"/>
    </row>
    <row r="2734" spans="8:9" x14ac:dyDescent="0.25">
      <c r="H2734" s="2"/>
      <c r="I2734" s="2"/>
    </row>
    <row r="2735" spans="8:9" x14ac:dyDescent="0.25">
      <c r="H2735" s="2"/>
      <c r="I2735" s="2"/>
    </row>
    <row r="2736" spans="8:9" x14ac:dyDescent="0.25">
      <c r="H2736" s="2"/>
      <c r="I2736" s="2"/>
    </row>
    <row r="2737" spans="8:9" x14ac:dyDescent="0.25">
      <c r="H2737" s="2"/>
      <c r="I2737" s="2"/>
    </row>
    <row r="2738" spans="8:9" x14ac:dyDescent="0.25">
      <c r="H2738" s="2"/>
      <c r="I2738" s="2"/>
    </row>
    <row r="2739" spans="8:9" x14ac:dyDescent="0.25">
      <c r="H2739" s="2"/>
      <c r="I2739" s="2"/>
    </row>
    <row r="2740" spans="8:9" x14ac:dyDescent="0.25">
      <c r="H2740" s="2"/>
      <c r="I2740" s="2"/>
    </row>
    <row r="2741" spans="8:9" x14ac:dyDescent="0.25">
      <c r="H2741" s="2"/>
      <c r="I2741" s="2"/>
    </row>
    <row r="2742" spans="8:9" x14ac:dyDescent="0.25">
      <c r="H2742" s="2"/>
      <c r="I2742" s="2"/>
    </row>
    <row r="2743" spans="8:9" x14ac:dyDescent="0.25">
      <c r="H2743" s="2"/>
      <c r="I2743" s="2"/>
    </row>
    <row r="2744" spans="8:9" x14ac:dyDescent="0.25">
      <c r="H2744" s="2"/>
      <c r="I2744" s="2"/>
    </row>
    <row r="2745" spans="8:9" x14ac:dyDescent="0.25">
      <c r="H2745" s="2"/>
      <c r="I2745" s="2"/>
    </row>
    <row r="2746" spans="8:9" x14ac:dyDescent="0.25">
      <c r="H2746" s="2"/>
      <c r="I2746" s="2"/>
    </row>
    <row r="2747" spans="8:9" x14ac:dyDescent="0.25">
      <c r="H2747" s="2"/>
      <c r="I2747" s="2"/>
    </row>
    <row r="2748" spans="8:9" x14ac:dyDescent="0.25">
      <c r="H2748" s="2"/>
      <c r="I2748" s="2"/>
    </row>
    <row r="2749" spans="8:9" x14ac:dyDescent="0.25">
      <c r="H2749" s="2"/>
      <c r="I2749" s="2"/>
    </row>
    <row r="2750" spans="8:9" x14ac:dyDescent="0.25">
      <c r="H2750" s="2"/>
      <c r="I2750" s="2"/>
    </row>
    <row r="2751" spans="8:9" x14ac:dyDescent="0.25">
      <c r="H2751" s="2"/>
      <c r="I2751" s="2"/>
    </row>
    <row r="2752" spans="8:9" x14ac:dyDescent="0.25">
      <c r="H2752" s="2"/>
      <c r="I2752" s="2"/>
    </row>
    <row r="2753" spans="8:9" x14ac:dyDescent="0.25">
      <c r="H2753" s="2"/>
      <c r="I2753" s="2"/>
    </row>
    <row r="2754" spans="8:9" x14ac:dyDescent="0.25">
      <c r="H2754" s="2"/>
      <c r="I2754" s="2"/>
    </row>
    <row r="2755" spans="8:9" x14ac:dyDescent="0.25">
      <c r="H2755" s="2"/>
      <c r="I2755" s="2"/>
    </row>
    <row r="2756" spans="8:9" x14ac:dyDescent="0.25">
      <c r="H2756" s="2"/>
      <c r="I2756" s="2"/>
    </row>
    <row r="2757" spans="8:9" x14ac:dyDescent="0.25">
      <c r="H2757" s="2"/>
      <c r="I2757" s="2"/>
    </row>
    <row r="2758" spans="8:9" x14ac:dyDescent="0.25">
      <c r="H2758" s="2"/>
      <c r="I2758" s="2"/>
    </row>
    <row r="2759" spans="8:9" x14ac:dyDescent="0.25">
      <c r="H2759" s="2"/>
      <c r="I2759" s="2"/>
    </row>
    <row r="2760" spans="8:9" x14ac:dyDescent="0.25">
      <c r="H2760" s="2"/>
      <c r="I2760" s="2"/>
    </row>
    <row r="2761" spans="8:9" x14ac:dyDescent="0.25">
      <c r="H2761" s="2"/>
      <c r="I2761" s="2"/>
    </row>
    <row r="2762" spans="8:9" x14ac:dyDescent="0.25">
      <c r="H2762" s="2"/>
      <c r="I2762" s="2"/>
    </row>
    <row r="2763" spans="8:9" x14ac:dyDescent="0.25">
      <c r="H2763" s="2"/>
      <c r="I2763" s="2"/>
    </row>
    <row r="2764" spans="8:9" x14ac:dyDescent="0.25">
      <c r="H2764" s="2"/>
      <c r="I2764" s="2"/>
    </row>
    <row r="2765" spans="8:9" x14ac:dyDescent="0.25">
      <c r="H2765" s="2"/>
      <c r="I2765" s="2"/>
    </row>
    <row r="2766" spans="8:9" x14ac:dyDescent="0.25">
      <c r="H2766" s="2"/>
      <c r="I2766" s="2"/>
    </row>
    <row r="2767" spans="8:9" x14ac:dyDescent="0.25">
      <c r="H2767" s="2"/>
      <c r="I2767" s="2"/>
    </row>
    <row r="2768" spans="8:9" x14ac:dyDescent="0.25">
      <c r="H2768" s="2"/>
      <c r="I2768" s="2"/>
    </row>
    <row r="2769" spans="8:9" x14ac:dyDescent="0.25">
      <c r="H2769" s="2"/>
      <c r="I2769" s="2"/>
    </row>
    <row r="2770" spans="8:9" x14ac:dyDescent="0.25">
      <c r="H2770" s="2"/>
      <c r="I2770" s="2"/>
    </row>
    <row r="2771" spans="8:9" x14ac:dyDescent="0.25">
      <c r="H2771" s="2"/>
      <c r="I2771" s="2"/>
    </row>
    <row r="2772" spans="8:9" x14ac:dyDescent="0.25">
      <c r="H2772" s="2"/>
      <c r="I2772" s="2"/>
    </row>
    <row r="2773" spans="8:9" x14ac:dyDescent="0.25">
      <c r="H2773" s="2"/>
      <c r="I2773" s="2"/>
    </row>
    <row r="2774" spans="8:9" x14ac:dyDescent="0.25">
      <c r="H2774" s="2"/>
      <c r="I2774" s="2"/>
    </row>
    <row r="2775" spans="8:9" x14ac:dyDescent="0.25">
      <c r="H2775" s="2"/>
      <c r="I2775" s="2"/>
    </row>
    <row r="2776" spans="8:9" x14ac:dyDescent="0.25">
      <c r="H2776" s="2"/>
      <c r="I2776" s="2"/>
    </row>
    <row r="2777" spans="8:9" x14ac:dyDescent="0.25">
      <c r="H2777" s="2"/>
      <c r="I2777" s="2"/>
    </row>
    <row r="2778" spans="8:9" x14ac:dyDescent="0.25">
      <c r="H2778" s="2"/>
      <c r="I2778" s="2"/>
    </row>
    <row r="2779" spans="8:9" x14ac:dyDescent="0.25">
      <c r="H2779" s="2"/>
      <c r="I2779" s="2"/>
    </row>
    <row r="2780" spans="8:9" x14ac:dyDescent="0.25">
      <c r="H2780" s="2"/>
      <c r="I2780" s="2"/>
    </row>
    <row r="2781" spans="8:9" x14ac:dyDescent="0.25">
      <c r="H2781" s="2"/>
      <c r="I2781" s="2"/>
    </row>
    <row r="2782" spans="8:9" x14ac:dyDescent="0.25">
      <c r="H2782" s="2"/>
      <c r="I2782" s="2"/>
    </row>
    <row r="2783" spans="8:9" x14ac:dyDescent="0.25">
      <c r="H2783" s="2"/>
      <c r="I2783" s="2"/>
    </row>
    <row r="2784" spans="8:9" x14ac:dyDescent="0.25">
      <c r="H2784" s="2"/>
      <c r="I2784" s="2"/>
    </row>
    <row r="2785" spans="8:9" x14ac:dyDescent="0.25">
      <c r="H2785" s="2"/>
      <c r="I2785" s="2"/>
    </row>
    <row r="2786" spans="8:9" x14ac:dyDescent="0.25">
      <c r="H2786" s="2"/>
      <c r="I2786" s="2"/>
    </row>
    <row r="2787" spans="8:9" x14ac:dyDescent="0.25">
      <c r="H2787" s="2"/>
      <c r="I2787" s="2"/>
    </row>
    <row r="2788" spans="8:9" x14ac:dyDescent="0.25">
      <c r="H2788" s="2"/>
      <c r="I2788" s="2"/>
    </row>
    <row r="2789" spans="8:9" x14ac:dyDescent="0.25">
      <c r="H2789" s="2"/>
      <c r="I2789" s="2"/>
    </row>
    <row r="2790" spans="8:9" x14ac:dyDescent="0.25">
      <c r="H2790" s="2"/>
      <c r="I2790" s="2"/>
    </row>
    <row r="2791" spans="8:9" x14ac:dyDescent="0.25">
      <c r="H2791" s="2"/>
      <c r="I2791" s="2"/>
    </row>
    <row r="2792" spans="8:9" x14ac:dyDescent="0.25">
      <c r="H2792" s="2"/>
      <c r="I2792" s="2"/>
    </row>
    <row r="2793" spans="8:9" x14ac:dyDescent="0.25">
      <c r="H2793" s="2"/>
      <c r="I2793" s="2"/>
    </row>
    <row r="2794" spans="8:9" x14ac:dyDescent="0.25">
      <c r="H2794" s="2"/>
      <c r="I2794" s="2"/>
    </row>
    <row r="2795" spans="8:9" x14ac:dyDescent="0.25">
      <c r="H2795" s="2"/>
      <c r="I2795" s="2"/>
    </row>
    <row r="2796" spans="8:9" x14ac:dyDescent="0.25">
      <c r="H2796" s="2"/>
      <c r="I2796" s="2"/>
    </row>
    <row r="2797" spans="8:9" x14ac:dyDescent="0.25">
      <c r="H2797" s="2"/>
      <c r="I2797" s="2"/>
    </row>
    <row r="2798" spans="8:9" x14ac:dyDescent="0.25">
      <c r="H2798" s="2"/>
      <c r="I2798" s="2"/>
    </row>
    <row r="2799" spans="8:9" x14ac:dyDescent="0.25">
      <c r="H2799" s="2"/>
      <c r="I2799" s="2"/>
    </row>
    <row r="2800" spans="8:9" x14ac:dyDescent="0.25">
      <c r="H2800" s="2"/>
      <c r="I2800" s="2"/>
    </row>
    <row r="2801" spans="8:9" x14ac:dyDescent="0.25">
      <c r="H2801" s="2"/>
      <c r="I2801" s="2"/>
    </row>
    <row r="2802" spans="8:9" x14ac:dyDescent="0.25">
      <c r="H2802" s="2"/>
      <c r="I2802" s="2"/>
    </row>
    <row r="2803" spans="8:9" x14ac:dyDescent="0.25">
      <c r="H2803" s="2"/>
      <c r="I2803" s="2"/>
    </row>
    <row r="2804" spans="8:9" x14ac:dyDescent="0.25">
      <c r="H2804" s="2"/>
      <c r="I2804" s="2"/>
    </row>
    <row r="2805" spans="8:9" x14ac:dyDescent="0.25">
      <c r="H2805" s="2"/>
      <c r="I2805" s="2"/>
    </row>
    <row r="2806" spans="8:9" x14ac:dyDescent="0.25">
      <c r="H2806" s="2"/>
      <c r="I2806" s="2"/>
    </row>
    <row r="2807" spans="8:9" x14ac:dyDescent="0.25">
      <c r="H2807" s="2"/>
      <c r="I2807" s="2"/>
    </row>
    <row r="2808" spans="8:9" x14ac:dyDescent="0.25">
      <c r="H2808" s="2"/>
      <c r="I2808" s="2"/>
    </row>
    <row r="2809" spans="8:9" x14ac:dyDescent="0.25">
      <c r="H2809" s="2"/>
      <c r="I2809" s="2"/>
    </row>
    <row r="2810" spans="8:9" x14ac:dyDescent="0.25">
      <c r="H2810" s="2"/>
      <c r="I2810" s="2"/>
    </row>
    <row r="2811" spans="8:9" x14ac:dyDescent="0.25">
      <c r="H2811" s="2"/>
      <c r="I2811" s="2"/>
    </row>
    <row r="2812" spans="8:9" x14ac:dyDescent="0.25">
      <c r="H2812" s="2"/>
      <c r="I2812" s="2"/>
    </row>
    <row r="2813" spans="8:9" x14ac:dyDescent="0.25">
      <c r="H2813" s="2"/>
      <c r="I2813" s="2"/>
    </row>
    <row r="2814" spans="8:9" x14ac:dyDescent="0.25">
      <c r="H2814" s="2"/>
      <c r="I2814" s="2"/>
    </row>
    <row r="2815" spans="8:9" x14ac:dyDescent="0.25">
      <c r="H2815" s="2"/>
      <c r="I2815" s="2"/>
    </row>
    <row r="2816" spans="8:9" x14ac:dyDescent="0.25">
      <c r="H2816" s="2"/>
      <c r="I2816" s="2"/>
    </row>
    <row r="2817" spans="8:9" x14ac:dyDescent="0.25">
      <c r="H2817" s="2"/>
      <c r="I2817" s="2"/>
    </row>
    <row r="2818" spans="8:9" x14ac:dyDescent="0.25">
      <c r="H2818" s="2"/>
      <c r="I2818" s="2"/>
    </row>
    <row r="2819" spans="8:9" x14ac:dyDescent="0.25">
      <c r="H2819" s="2"/>
      <c r="I2819" s="2"/>
    </row>
    <row r="2820" spans="8:9" x14ac:dyDescent="0.25">
      <c r="H2820" s="2"/>
      <c r="I2820" s="2"/>
    </row>
    <row r="2821" spans="8:9" x14ac:dyDescent="0.25">
      <c r="H2821" s="2"/>
      <c r="I2821" s="2"/>
    </row>
    <row r="2822" spans="8:9" x14ac:dyDescent="0.25">
      <c r="H2822" s="2"/>
      <c r="I2822" s="2"/>
    </row>
    <row r="2823" spans="8:9" x14ac:dyDescent="0.25">
      <c r="H2823" s="2"/>
      <c r="I2823" s="2"/>
    </row>
    <row r="2824" spans="8:9" x14ac:dyDescent="0.25">
      <c r="H2824" s="2"/>
      <c r="I2824" s="2"/>
    </row>
    <row r="2825" spans="8:9" x14ac:dyDescent="0.25">
      <c r="H2825" s="2"/>
      <c r="I2825" s="2"/>
    </row>
    <row r="2826" spans="8:9" x14ac:dyDescent="0.25">
      <c r="H2826" s="2"/>
      <c r="I2826" s="2"/>
    </row>
    <row r="2827" spans="8:9" x14ac:dyDescent="0.25">
      <c r="H2827" s="2"/>
      <c r="I2827" s="2"/>
    </row>
    <row r="2828" spans="8:9" x14ac:dyDescent="0.25">
      <c r="H2828" s="2"/>
      <c r="I2828" s="2"/>
    </row>
    <row r="2829" spans="8:9" x14ac:dyDescent="0.25">
      <c r="H2829" s="2"/>
      <c r="I2829" s="2"/>
    </row>
    <row r="2830" spans="8:9" x14ac:dyDescent="0.25">
      <c r="H2830" s="2"/>
      <c r="I2830" s="2"/>
    </row>
    <row r="2831" spans="8:9" x14ac:dyDescent="0.25">
      <c r="H2831" s="2"/>
      <c r="I2831" s="2"/>
    </row>
    <row r="2832" spans="8:9" x14ac:dyDescent="0.25">
      <c r="H2832" s="2"/>
      <c r="I2832" s="2"/>
    </row>
    <row r="2833" spans="8:9" x14ac:dyDescent="0.25">
      <c r="H2833" s="2"/>
      <c r="I2833" s="2"/>
    </row>
    <row r="2834" spans="8:9" x14ac:dyDescent="0.25">
      <c r="H2834" s="2"/>
      <c r="I2834" s="2"/>
    </row>
    <row r="2835" spans="8:9" x14ac:dyDescent="0.25">
      <c r="H2835" s="2"/>
      <c r="I2835" s="2"/>
    </row>
    <row r="2836" spans="8:9" x14ac:dyDescent="0.25">
      <c r="H2836" s="2"/>
      <c r="I2836" s="2"/>
    </row>
    <row r="2837" spans="8:9" x14ac:dyDescent="0.25">
      <c r="H2837" s="2"/>
      <c r="I2837" s="2"/>
    </row>
    <row r="2838" spans="8:9" x14ac:dyDescent="0.25">
      <c r="H2838" s="2"/>
      <c r="I2838" s="2"/>
    </row>
    <row r="2839" spans="8:9" x14ac:dyDescent="0.25">
      <c r="H2839" s="2"/>
      <c r="I2839" s="2"/>
    </row>
    <row r="2840" spans="8:9" x14ac:dyDescent="0.25">
      <c r="H2840" s="2"/>
      <c r="I2840" s="2"/>
    </row>
    <row r="2841" spans="8:9" x14ac:dyDescent="0.25">
      <c r="H2841" s="2"/>
      <c r="I2841" s="2"/>
    </row>
    <row r="2842" spans="8:9" x14ac:dyDescent="0.25">
      <c r="H2842" s="2"/>
      <c r="I2842" s="2"/>
    </row>
    <row r="2843" spans="8:9" x14ac:dyDescent="0.25">
      <c r="H2843" s="2"/>
      <c r="I2843" s="2"/>
    </row>
    <row r="2844" spans="8:9" x14ac:dyDescent="0.25">
      <c r="H2844" s="2"/>
      <c r="I2844" s="2"/>
    </row>
    <row r="2845" spans="8:9" x14ac:dyDescent="0.25">
      <c r="H2845" s="2"/>
      <c r="I2845" s="2"/>
    </row>
    <row r="2846" spans="8:9" x14ac:dyDescent="0.25">
      <c r="H2846" s="2"/>
      <c r="I2846" s="2"/>
    </row>
    <row r="2847" spans="8:9" x14ac:dyDescent="0.25">
      <c r="H2847" s="2"/>
      <c r="I2847" s="2"/>
    </row>
    <row r="2848" spans="8:9" x14ac:dyDescent="0.25">
      <c r="H2848" s="2"/>
      <c r="I2848" s="2"/>
    </row>
    <row r="2849" spans="8:9" x14ac:dyDescent="0.25">
      <c r="H2849" s="2"/>
      <c r="I2849" s="2"/>
    </row>
    <row r="2850" spans="8:9" x14ac:dyDescent="0.25">
      <c r="H2850" s="2"/>
      <c r="I2850" s="2"/>
    </row>
    <row r="2851" spans="8:9" x14ac:dyDescent="0.25">
      <c r="H2851" s="2"/>
      <c r="I2851" s="2"/>
    </row>
    <row r="2852" spans="8:9" x14ac:dyDescent="0.25">
      <c r="H2852" s="2"/>
      <c r="I2852" s="2"/>
    </row>
    <row r="2853" spans="8:9" x14ac:dyDescent="0.25">
      <c r="H2853" s="2"/>
      <c r="I2853" s="2"/>
    </row>
    <row r="2854" spans="8:9" x14ac:dyDescent="0.25">
      <c r="H2854" s="2"/>
      <c r="I2854" s="2"/>
    </row>
    <row r="2855" spans="8:9" x14ac:dyDescent="0.25">
      <c r="H2855" s="2"/>
      <c r="I2855" s="2"/>
    </row>
    <row r="2856" spans="8:9" x14ac:dyDescent="0.25">
      <c r="H2856" s="2"/>
      <c r="I2856" s="2"/>
    </row>
    <row r="2857" spans="8:9" x14ac:dyDescent="0.25">
      <c r="H2857" s="2"/>
      <c r="I2857" s="2"/>
    </row>
    <row r="2858" spans="8:9" x14ac:dyDescent="0.25">
      <c r="H2858" s="2"/>
      <c r="I2858" s="2"/>
    </row>
    <row r="2859" spans="8:9" x14ac:dyDescent="0.25">
      <c r="H2859" s="2"/>
      <c r="I2859" s="2"/>
    </row>
    <row r="2860" spans="8:9" x14ac:dyDescent="0.25">
      <c r="H2860" s="2"/>
      <c r="I2860" s="2"/>
    </row>
    <row r="2861" spans="8:9" x14ac:dyDescent="0.25">
      <c r="H2861" s="2"/>
      <c r="I2861" s="2"/>
    </row>
    <row r="2862" spans="8:9" x14ac:dyDescent="0.25">
      <c r="H2862" s="2"/>
      <c r="I2862" s="2"/>
    </row>
    <row r="2863" spans="8:9" x14ac:dyDescent="0.25">
      <c r="H2863" s="2"/>
      <c r="I2863" s="2"/>
    </row>
    <row r="2864" spans="8:9" x14ac:dyDescent="0.25">
      <c r="H2864" s="2"/>
      <c r="I2864" s="2"/>
    </row>
    <row r="2865" spans="8:9" x14ac:dyDescent="0.25">
      <c r="H2865" s="2"/>
      <c r="I2865" s="2"/>
    </row>
    <row r="2866" spans="8:9" x14ac:dyDescent="0.25">
      <c r="H2866" s="2"/>
      <c r="I2866" s="2"/>
    </row>
    <row r="2867" spans="8:9" x14ac:dyDescent="0.25">
      <c r="H2867" s="2"/>
      <c r="I2867" s="2"/>
    </row>
    <row r="2868" spans="8:9" x14ac:dyDescent="0.25">
      <c r="H2868" s="2"/>
      <c r="I2868" s="2"/>
    </row>
    <row r="2869" spans="8:9" x14ac:dyDescent="0.25">
      <c r="H2869" s="2"/>
      <c r="I2869" s="2"/>
    </row>
    <row r="2870" spans="8:9" x14ac:dyDescent="0.25">
      <c r="H2870" s="2"/>
      <c r="I2870" s="2"/>
    </row>
    <row r="2871" spans="8:9" x14ac:dyDescent="0.25">
      <c r="H2871" s="2"/>
      <c r="I2871" s="2"/>
    </row>
    <row r="2872" spans="8:9" x14ac:dyDescent="0.25">
      <c r="H2872" s="2"/>
      <c r="I2872" s="2"/>
    </row>
    <row r="2873" spans="8:9" x14ac:dyDescent="0.25">
      <c r="H2873" s="2"/>
      <c r="I2873" s="2"/>
    </row>
    <row r="2874" spans="8:9" x14ac:dyDescent="0.25">
      <c r="H2874" s="2"/>
      <c r="I2874" s="2"/>
    </row>
    <row r="2875" spans="8:9" x14ac:dyDescent="0.25">
      <c r="H2875" s="2"/>
      <c r="I2875" s="2"/>
    </row>
    <row r="2876" spans="8:9" x14ac:dyDescent="0.25">
      <c r="H2876" s="2"/>
      <c r="I2876" s="2"/>
    </row>
    <row r="2877" spans="8:9" x14ac:dyDescent="0.25">
      <c r="H2877" s="2"/>
      <c r="I2877" s="2"/>
    </row>
    <row r="2878" spans="8:9" x14ac:dyDescent="0.25">
      <c r="H2878" s="2"/>
      <c r="I2878" s="2"/>
    </row>
    <row r="2879" spans="8:9" x14ac:dyDescent="0.25">
      <c r="H2879" s="2"/>
      <c r="I2879" s="2"/>
    </row>
    <row r="2880" spans="8:9" x14ac:dyDescent="0.25">
      <c r="H2880" s="2"/>
      <c r="I2880" s="2"/>
    </row>
    <row r="2881" spans="8:9" x14ac:dyDescent="0.25">
      <c r="H2881" s="2"/>
      <c r="I2881" s="2"/>
    </row>
    <row r="2882" spans="8:9" x14ac:dyDescent="0.25">
      <c r="H2882" s="2"/>
      <c r="I2882" s="2"/>
    </row>
    <row r="2883" spans="8:9" x14ac:dyDescent="0.25">
      <c r="H2883" s="2"/>
      <c r="I2883" s="2"/>
    </row>
    <row r="2884" spans="8:9" x14ac:dyDescent="0.25">
      <c r="H2884" s="2"/>
      <c r="I2884" s="2"/>
    </row>
    <row r="2885" spans="8:9" x14ac:dyDescent="0.25">
      <c r="H2885" s="2"/>
      <c r="I2885" s="2"/>
    </row>
    <row r="2886" spans="8:9" x14ac:dyDescent="0.25">
      <c r="H2886" s="2"/>
      <c r="I2886" s="2"/>
    </row>
    <row r="2887" spans="8:9" x14ac:dyDescent="0.25">
      <c r="H2887" s="2"/>
      <c r="I2887" s="2"/>
    </row>
    <row r="2888" spans="8:9" x14ac:dyDescent="0.25">
      <c r="H2888" s="2"/>
      <c r="I2888" s="2"/>
    </row>
    <row r="2889" spans="8:9" x14ac:dyDescent="0.25">
      <c r="H2889" s="2"/>
      <c r="I2889" s="2"/>
    </row>
    <row r="2890" spans="8:9" x14ac:dyDescent="0.25">
      <c r="H2890" s="2"/>
      <c r="I2890" s="2"/>
    </row>
    <row r="2891" spans="8:9" x14ac:dyDescent="0.25">
      <c r="H2891" s="2"/>
      <c r="I2891" s="2"/>
    </row>
    <row r="2892" spans="8:9" x14ac:dyDescent="0.25">
      <c r="H2892" s="2"/>
      <c r="I2892" s="2"/>
    </row>
    <row r="2893" spans="8:9" x14ac:dyDescent="0.25">
      <c r="H2893" s="2"/>
      <c r="I2893" s="2"/>
    </row>
    <row r="2894" spans="8:9" x14ac:dyDescent="0.25">
      <c r="H2894" s="2"/>
      <c r="I2894" s="2"/>
    </row>
    <row r="2895" spans="8:9" x14ac:dyDescent="0.25">
      <c r="H2895" s="2"/>
      <c r="I2895" s="2"/>
    </row>
    <row r="2896" spans="8:9" x14ac:dyDescent="0.25">
      <c r="H2896" s="2"/>
      <c r="I2896" s="2"/>
    </row>
    <row r="2897" spans="8:9" x14ac:dyDescent="0.25">
      <c r="H2897" s="2"/>
      <c r="I2897" s="2"/>
    </row>
    <row r="2898" spans="8:9" x14ac:dyDescent="0.25">
      <c r="H2898" s="2"/>
      <c r="I2898" s="2"/>
    </row>
    <row r="2899" spans="8:9" x14ac:dyDescent="0.25">
      <c r="H2899" s="2"/>
      <c r="I2899" s="2"/>
    </row>
    <row r="2900" spans="8:9" x14ac:dyDescent="0.25">
      <c r="H2900" s="2"/>
      <c r="I2900" s="2"/>
    </row>
    <row r="2901" spans="8:9" x14ac:dyDescent="0.25">
      <c r="H2901" s="2"/>
      <c r="I2901" s="2"/>
    </row>
    <row r="2902" spans="8:9" x14ac:dyDescent="0.25">
      <c r="H2902" s="2"/>
      <c r="I2902" s="2"/>
    </row>
    <row r="2903" spans="8:9" x14ac:dyDescent="0.25">
      <c r="H2903" s="2"/>
      <c r="I2903" s="2"/>
    </row>
    <row r="2904" spans="8:9" x14ac:dyDescent="0.25">
      <c r="H2904" s="2"/>
      <c r="I2904" s="2"/>
    </row>
    <row r="2905" spans="8:9" x14ac:dyDescent="0.25">
      <c r="H2905" s="2"/>
      <c r="I2905" s="2"/>
    </row>
    <row r="2906" spans="8:9" x14ac:dyDescent="0.25">
      <c r="H2906" s="2"/>
      <c r="I2906" s="2"/>
    </row>
    <row r="2907" spans="8:9" x14ac:dyDescent="0.25">
      <c r="H2907" s="2"/>
      <c r="I2907" s="2"/>
    </row>
    <row r="2908" spans="8:9" x14ac:dyDescent="0.25">
      <c r="H2908" s="2"/>
      <c r="I2908" s="2"/>
    </row>
    <row r="2909" spans="8:9" x14ac:dyDescent="0.25">
      <c r="H2909" s="2"/>
      <c r="I2909" s="2"/>
    </row>
    <row r="2910" spans="8:9" x14ac:dyDescent="0.25">
      <c r="H2910" s="2"/>
      <c r="I2910" s="2"/>
    </row>
    <row r="2911" spans="8:9" x14ac:dyDescent="0.25">
      <c r="H2911" s="2"/>
      <c r="I2911" s="2"/>
    </row>
    <row r="2912" spans="8:9" x14ac:dyDescent="0.25">
      <c r="H2912" s="2"/>
      <c r="I2912" s="2"/>
    </row>
    <row r="2913" spans="8:9" x14ac:dyDescent="0.25">
      <c r="H2913" s="2"/>
      <c r="I2913" s="2"/>
    </row>
    <row r="2914" spans="8:9" x14ac:dyDescent="0.25">
      <c r="H2914" s="2"/>
      <c r="I2914" s="2"/>
    </row>
    <row r="2915" spans="8:9" x14ac:dyDescent="0.25">
      <c r="H2915" s="2"/>
      <c r="I2915" s="2"/>
    </row>
    <row r="2916" spans="8:9" x14ac:dyDescent="0.25">
      <c r="H2916" s="2"/>
      <c r="I2916" s="2"/>
    </row>
    <row r="2917" spans="8:9" x14ac:dyDescent="0.25">
      <c r="H2917" s="2"/>
      <c r="I2917" s="2"/>
    </row>
    <row r="2918" spans="8:9" x14ac:dyDescent="0.25">
      <c r="H2918" s="2"/>
      <c r="I2918" s="2"/>
    </row>
    <row r="2919" spans="8:9" x14ac:dyDescent="0.25">
      <c r="H2919" s="2"/>
      <c r="I2919" s="2"/>
    </row>
    <row r="2920" spans="8:9" x14ac:dyDescent="0.25">
      <c r="H2920" s="2"/>
      <c r="I2920" s="2"/>
    </row>
    <row r="2921" spans="8:9" x14ac:dyDescent="0.25">
      <c r="H2921" s="2"/>
      <c r="I2921" s="2"/>
    </row>
    <row r="2922" spans="8:9" x14ac:dyDescent="0.25">
      <c r="H2922" s="2"/>
      <c r="I2922" s="2"/>
    </row>
    <row r="2923" spans="8:9" x14ac:dyDescent="0.25">
      <c r="H2923" s="2"/>
      <c r="I2923" s="2"/>
    </row>
    <row r="2924" spans="8:9" x14ac:dyDescent="0.25">
      <c r="H2924" s="2"/>
      <c r="I2924" s="2"/>
    </row>
    <row r="2925" spans="8:9" x14ac:dyDescent="0.25">
      <c r="H2925" s="2"/>
      <c r="I2925" s="2"/>
    </row>
    <row r="2926" spans="8:9" x14ac:dyDescent="0.25">
      <c r="H2926" s="2"/>
      <c r="I2926" s="2"/>
    </row>
    <row r="2927" spans="8:9" x14ac:dyDescent="0.25">
      <c r="H2927" s="2"/>
      <c r="I2927" s="2"/>
    </row>
    <row r="2928" spans="8:9" x14ac:dyDescent="0.25">
      <c r="H2928" s="2"/>
      <c r="I2928" s="2"/>
    </row>
    <row r="2929" spans="8:9" x14ac:dyDescent="0.25">
      <c r="H2929" s="2"/>
      <c r="I2929" s="2"/>
    </row>
    <row r="2930" spans="8:9" x14ac:dyDescent="0.25">
      <c r="H2930" s="2"/>
      <c r="I2930" s="2"/>
    </row>
    <row r="2931" spans="8:9" x14ac:dyDescent="0.25">
      <c r="H2931" s="2"/>
      <c r="I2931" s="2"/>
    </row>
    <row r="2932" spans="8:9" x14ac:dyDescent="0.25">
      <c r="H2932" s="2"/>
      <c r="I2932" s="2"/>
    </row>
    <row r="2933" spans="8:9" x14ac:dyDescent="0.25">
      <c r="H2933" s="2"/>
      <c r="I2933" s="2"/>
    </row>
    <row r="2934" spans="8:9" x14ac:dyDescent="0.25">
      <c r="H2934" s="2"/>
      <c r="I2934" s="2"/>
    </row>
    <row r="2935" spans="8:9" x14ac:dyDescent="0.25">
      <c r="H2935" s="2"/>
      <c r="I2935" s="2"/>
    </row>
    <row r="2936" spans="8:9" x14ac:dyDescent="0.25">
      <c r="H2936" s="2"/>
      <c r="I2936" s="2"/>
    </row>
    <row r="2937" spans="8:9" x14ac:dyDescent="0.25">
      <c r="H2937" s="2"/>
      <c r="I2937" s="2"/>
    </row>
    <row r="2938" spans="8:9" x14ac:dyDescent="0.25">
      <c r="H2938" s="2"/>
      <c r="I2938" s="2"/>
    </row>
    <row r="2939" spans="8:9" x14ac:dyDescent="0.25">
      <c r="H2939" s="2"/>
      <c r="I2939" s="2"/>
    </row>
    <row r="2940" spans="8:9" x14ac:dyDescent="0.25">
      <c r="H2940" s="2"/>
      <c r="I2940" s="2"/>
    </row>
    <row r="2941" spans="8:9" x14ac:dyDescent="0.25">
      <c r="H2941" s="2"/>
      <c r="I2941" s="2"/>
    </row>
    <row r="2942" spans="8:9" x14ac:dyDescent="0.25">
      <c r="H2942" s="2"/>
      <c r="I2942" s="2"/>
    </row>
    <row r="2943" spans="8:9" x14ac:dyDescent="0.25">
      <c r="H2943" s="2"/>
      <c r="I2943" s="2"/>
    </row>
    <row r="2944" spans="8:9" x14ac:dyDescent="0.25">
      <c r="H2944" s="2"/>
      <c r="I2944" s="2"/>
    </row>
    <row r="2945" spans="8:9" x14ac:dyDescent="0.25">
      <c r="H2945" s="2"/>
      <c r="I2945" s="2"/>
    </row>
    <row r="2946" spans="8:9" x14ac:dyDescent="0.25">
      <c r="H2946" s="2"/>
      <c r="I2946" s="2"/>
    </row>
    <row r="2947" spans="8:9" x14ac:dyDescent="0.25">
      <c r="H2947" s="2"/>
      <c r="I2947" s="2"/>
    </row>
    <row r="2948" spans="8:9" x14ac:dyDescent="0.25">
      <c r="H2948" s="2"/>
      <c r="I2948" s="2"/>
    </row>
    <row r="2949" spans="8:9" x14ac:dyDescent="0.25">
      <c r="H2949" s="2"/>
      <c r="I2949" s="2"/>
    </row>
    <row r="2950" spans="8:9" x14ac:dyDescent="0.25">
      <c r="H2950" s="2"/>
      <c r="I2950" s="2"/>
    </row>
    <row r="2951" spans="8:9" x14ac:dyDescent="0.25">
      <c r="H2951" s="2"/>
      <c r="I2951" s="2"/>
    </row>
    <row r="2952" spans="8:9" x14ac:dyDescent="0.25">
      <c r="H2952" s="2"/>
      <c r="I2952" s="2"/>
    </row>
    <row r="2953" spans="8:9" x14ac:dyDescent="0.25">
      <c r="H2953" s="2"/>
      <c r="I2953" s="2"/>
    </row>
    <row r="2954" spans="8:9" x14ac:dyDescent="0.25">
      <c r="H2954" s="2"/>
      <c r="I2954" s="2"/>
    </row>
    <row r="2955" spans="8:9" x14ac:dyDescent="0.25">
      <c r="H2955" s="2"/>
      <c r="I2955" s="2"/>
    </row>
    <row r="2956" spans="8:9" x14ac:dyDescent="0.25">
      <c r="H2956" s="2"/>
      <c r="I2956" s="2"/>
    </row>
    <row r="2957" spans="8:9" x14ac:dyDescent="0.25">
      <c r="H2957" s="2"/>
      <c r="I2957" s="2"/>
    </row>
    <row r="2958" spans="8:9" x14ac:dyDescent="0.25">
      <c r="H2958" s="2"/>
      <c r="I2958" s="2"/>
    </row>
    <row r="2959" spans="8:9" x14ac:dyDescent="0.25">
      <c r="H2959" s="2"/>
      <c r="I2959" s="2"/>
    </row>
    <row r="2960" spans="8:9" x14ac:dyDescent="0.25">
      <c r="H2960" s="2"/>
      <c r="I2960" s="2"/>
    </row>
    <row r="2961" spans="8:9" x14ac:dyDescent="0.25">
      <c r="H2961" s="2"/>
      <c r="I2961" s="2"/>
    </row>
    <row r="2962" spans="8:9" x14ac:dyDescent="0.25">
      <c r="H2962" s="2"/>
      <c r="I2962" s="2"/>
    </row>
    <row r="2963" spans="8:9" x14ac:dyDescent="0.25">
      <c r="H2963" s="2"/>
      <c r="I2963" s="2"/>
    </row>
    <row r="2964" spans="8:9" x14ac:dyDescent="0.25">
      <c r="H2964" s="2"/>
      <c r="I2964" s="2"/>
    </row>
    <row r="2965" spans="8:9" x14ac:dyDescent="0.25">
      <c r="H2965" s="2"/>
      <c r="I2965" s="2"/>
    </row>
    <row r="2966" spans="8:9" x14ac:dyDescent="0.25">
      <c r="H2966" s="2"/>
      <c r="I2966" s="2"/>
    </row>
    <row r="2967" spans="8:9" x14ac:dyDescent="0.25">
      <c r="H2967" s="2"/>
      <c r="I2967" s="2"/>
    </row>
    <row r="2968" spans="8:9" x14ac:dyDescent="0.25">
      <c r="H2968" s="2"/>
      <c r="I2968" s="2"/>
    </row>
    <row r="2969" spans="8:9" x14ac:dyDescent="0.25">
      <c r="H2969" s="2"/>
      <c r="I2969" s="2"/>
    </row>
    <row r="2970" spans="8:9" x14ac:dyDescent="0.25">
      <c r="H2970" s="2"/>
      <c r="I2970" s="2"/>
    </row>
    <row r="2971" spans="8:9" x14ac:dyDescent="0.25">
      <c r="H2971" s="2"/>
      <c r="I2971" s="2"/>
    </row>
    <row r="2972" spans="8:9" x14ac:dyDescent="0.25">
      <c r="H2972" s="2"/>
      <c r="I2972" s="2"/>
    </row>
    <row r="2973" spans="8:9" x14ac:dyDescent="0.25">
      <c r="H2973" s="2"/>
      <c r="I2973" s="2"/>
    </row>
    <row r="2974" spans="8:9" x14ac:dyDescent="0.25">
      <c r="H2974" s="2"/>
      <c r="I2974" s="2"/>
    </row>
    <row r="2975" spans="8:9" x14ac:dyDescent="0.25">
      <c r="H2975" s="2"/>
      <c r="I2975" s="2"/>
    </row>
    <row r="2976" spans="8:9" x14ac:dyDescent="0.25">
      <c r="H2976" s="2"/>
      <c r="I2976" s="2"/>
    </row>
    <row r="2977" spans="8:9" x14ac:dyDescent="0.25">
      <c r="H2977" s="2"/>
      <c r="I2977" s="2"/>
    </row>
    <row r="2978" spans="8:9" x14ac:dyDescent="0.25">
      <c r="H2978" s="2"/>
      <c r="I2978" s="2"/>
    </row>
    <row r="2979" spans="8:9" x14ac:dyDescent="0.25">
      <c r="H2979" s="2"/>
      <c r="I2979" s="2"/>
    </row>
    <row r="2980" spans="8:9" x14ac:dyDescent="0.25">
      <c r="H2980" s="2"/>
      <c r="I2980" s="2"/>
    </row>
    <row r="2981" spans="8:9" x14ac:dyDescent="0.25">
      <c r="H2981" s="2"/>
      <c r="I2981" s="2"/>
    </row>
    <row r="2982" spans="8:9" x14ac:dyDescent="0.25">
      <c r="H2982" s="2"/>
      <c r="I2982" s="2"/>
    </row>
    <row r="2983" spans="8:9" x14ac:dyDescent="0.25">
      <c r="H2983" s="2"/>
      <c r="I2983" s="2"/>
    </row>
    <row r="2984" spans="8:9" x14ac:dyDescent="0.25">
      <c r="H2984" s="2"/>
      <c r="I2984" s="2"/>
    </row>
    <row r="2985" spans="8:9" x14ac:dyDescent="0.25">
      <c r="H2985" s="2"/>
      <c r="I2985" s="2"/>
    </row>
    <row r="2986" spans="8:9" x14ac:dyDescent="0.25">
      <c r="H2986" s="2"/>
      <c r="I2986" s="2"/>
    </row>
    <row r="2987" spans="8:9" x14ac:dyDescent="0.25">
      <c r="H2987" s="2"/>
      <c r="I2987" s="2"/>
    </row>
    <row r="2988" spans="8:9" x14ac:dyDescent="0.25">
      <c r="H2988" s="2"/>
      <c r="I2988" s="2"/>
    </row>
    <row r="2989" spans="8:9" x14ac:dyDescent="0.25">
      <c r="H2989" s="2"/>
      <c r="I2989" s="2"/>
    </row>
    <row r="2990" spans="8:9" x14ac:dyDescent="0.25">
      <c r="H2990" s="2"/>
      <c r="I2990" s="2"/>
    </row>
    <row r="2991" spans="8:9" x14ac:dyDescent="0.25">
      <c r="H2991" s="2"/>
      <c r="I2991" s="2"/>
    </row>
    <row r="2992" spans="8:9" x14ac:dyDescent="0.25">
      <c r="H2992" s="2"/>
      <c r="I2992" s="2"/>
    </row>
    <row r="2993" spans="8:9" x14ac:dyDescent="0.25">
      <c r="H2993" s="2"/>
      <c r="I2993" s="2"/>
    </row>
    <row r="2994" spans="8:9" x14ac:dyDescent="0.25">
      <c r="H2994" s="2"/>
      <c r="I2994" s="2"/>
    </row>
    <row r="2995" spans="8:9" x14ac:dyDescent="0.25">
      <c r="H2995" s="2"/>
      <c r="I2995" s="2"/>
    </row>
    <row r="2996" spans="8:9" x14ac:dyDescent="0.25">
      <c r="H2996" s="2"/>
      <c r="I2996" s="2"/>
    </row>
    <row r="2997" spans="8:9" x14ac:dyDescent="0.25">
      <c r="H2997" s="2"/>
      <c r="I2997" s="2"/>
    </row>
    <row r="2998" spans="8:9" x14ac:dyDescent="0.25">
      <c r="H2998" s="2"/>
      <c r="I2998" s="2"/>
    </row>
    <row r="2999" spans="8:9" x14ac:dyDescent="0.25">
      <c r="H2999" s="2"/>
      <c r="I2999" s="2"/>
    </row>
    <row r="3000" spans="8:9" x14ac:dyDescent="0.25">
      <c r="H3000" s="2"/>
      <c r="I3000" s="2"/>
    </row>
    <row r="3001" spans="8:9" x14ac:dyDescent="0.25">
      <c r="H3001" s="2"/>
      <c r="I3001" s="2"/>
    </row>
    <row r="3002" spans="8:9" x14ac:dyDescent="0.25">
      <c r="H3002" s="2"/>
      <c r="I3002" s="2"/>
    </row>
    <row r="3003" spans="8:9" x14ac:dyDescent="0.25">
      <c r="H3003" s="2"/>
      <c r="I3003" s="2"/>
    </row>
    <row r="3004" spans="8:9" x14ac:dyDescent="0.25">
      <c r="H3004" s="2"/>
      <c r="I3004" s="2"/>
    </row>
    <row r="3005" spans="8:9" x14ac:dyDescent="0.25">
      <c r="H3005" s="2"/>
      <c r="I3005" s="2"/>
    </row>
    <row r="3006" spans="8:9" x14ac:dyDescent="0.25">
      <c r="H3006" s="2"/>
      <c r="I3006" s="2"/>
    </row>
    <row r="3007" spans="8:9" x14ac:dyDescent="0.25">
      <c r="H3007" s="2"/>
      <c r="I3007" s="2"/>
    </row>
    <row r="3008" spans="8:9" x14ac:dyDescent="0.25">
      <c r="H3008" s="2"/>
      <c r="I3008" s="2"/>
    </row>
    <row r="3009" spans="8:9" x14ac:dyDescent="0.25">
      <c r="H3009" s="2"/>
      <c r="I3009" s="2"/>
    </row>
    <row r="3010" spans="8:9" x14ac:dyDescent="0.25">
      <c r="H3010" s="2"/>
      <c r="I3010" s="2"/>
    </row>
    <row r="3011" spans="8:9" x14ac:dyDescent="0.25">
      <c r="H3011" s="2"/>
      <c r="I3011" s="2"/>
    </row>
    <row r="3012" spans="8:9" x14ac:dyDescent="0.25">
      <c r="H3012" s="2"/>
      <c r="I3012" s="2"/>
    </row>
    <row r="3013" spans="8:9" x14ac:dyDescent="0.25">
      <c r="H3013" s="2"/>
      <c r="I3013" s="2"/>
    </row>
    <row r="3014" spans="8:9" x14ac:dyDescent="0.25">
      <c r="H3014" s="2"/>
      <c r="I3014" s="2"/>
    </row>
    <row r="3015" spans="8:9" x14ac:dyDescent="0.25">
      <c r="H3015" s="2"/>
      <c r="I3015" s="2"/>
    </row>
    <row r="3016" spans="8:9" x14ac:dyDescent="0.25">
      <c r="H3016" s="2"/>
      <c r="I3016" s="2"/>
    </row>
    <row r="3017" spans="8:9" x14ac:dyDescent="0.25">
      <c r="H3017" s="2"/>
      <c r="I3017" s="2"/>
    </row>
    <row r="3018" spans="8:9" x14ac:dyDescent="0.25">
      <c r="H3018" s="2"/>
      <c r="I3018" s="2"/>
    </row>
    <row r="3019" spans="8:9" x14ac:dyDescent="0.25">
      <c r="H3019" s="2"/>
      <c r="I3019" s="2"/>
    </row>
    <row r="3020" spans="8:9" x14ac:dyDescent="0.25">
      <c r="H3020" s="2"/>
      <c r="I3020" s="2"/>
    </row>
    <row r="3021" spans="8:9" x14ac:dyDescent="0.25">
      <c r="H3021" s="2"/>
      <c r="I3021" s="2"/>
    </row>
    <row r="3022" spans="8:9" x14ac:dyDescent="0.25">
      <c r="H3022" s="2"/>
      <c r="I3022" s="2"/>
    </row>
    <row r="3023" spans="8:9" x14ac:dyDescent="0.25">
      <c r="H3023" s="2"/>
      <c r="I3023" s="2"/>
    </row>
    <row r="3024" spans="8:9" x14ac:dyDescent="0.25">
      <c r="H3024" s="2"/>
      <c r="I3024" s="2"/>
    </row>
    <row r="3025" spans="8:9" x14ac:dyDescent="0.25">
      <c r="H3025" s="2"/>
      <c r="I3025" s="2"/>
    </row>
    <row r="3026" spans="8:9" x14ac:dyDescent="0.25">
      <c r="H3026" s="2"/>
      <c r="I3026" s="2"/>
    </row>
    <row r="3027" spans="8:9" x14ac:dyDescent="0.25">
      <c r="H3027" s="2"/>
      <c r="I3027" s="2"/>
    </row>
    <row r="3028" spans="8:9" x14ac:dyDescent="0.25">
      <c r="H3028" s="2"/>
      <c r="I3028" s="2"/>
    </row>
    <row r="3029" spans="8:9" x14ac:dyDescent="0.25">
      <c r="H3029" s="2"/>
      <c r="I3029" s="2"/>
    </row>
    <row r="3030" spans="8:9" x14ac:dyDescent="0.25">
      <c r="H3030" s="2"/>
      <c r="I3030" s="2"/>
    </row>
    <row r="3031" spans="8:9" x14ac:dyDescent="0.25">
      <c r="H3031" s="2"/>
      <c r="I3031" s="2"/>
    </row>
    <row r="3032" spans="8:9" x14ac:dyDescent="0.25">
      <c r="H3032" s="2"/>
      <c r="I3032" s="2"/>
    </row>
    <row r="3033" spans="8:9" x14ac:dyDescent="0.25">
      <c r="H3033" s="2"/>
      <c r="I3033" s="2"/>
    </row>
    <row r="3034" spans="8:9" x14ac:dyDescent="0.25">
      <c r="H3034" s="2"/>
      <c r="I3034" s="2"/>
    </row>
    <row r="3035" spans="8:9" x14ac:dyDescent="0.25">
      <c r="H3035" s="2"/>
      <c r="I3035" s="2"/>
    </row>
    <row r="3036" spans="8:9" x14ac:dyDescent="0.25">
      <c r="H3036" s="2"/>
      <c r="I3036" s="2"/>
    </row>
    <row r="3037" spans="8:9" x14ac:dyDescent="0.25">
      <c r="H3037" s="2"/>
      <c r="I3037" s="2"/>
    </row>
    <row r="3038" spans="8:9" x14ac:dyDescent="0.25">
      <c r="H3038" s="2"/>
      <c r="I3038" s="2"/>
    </row>
    <row r="3039" spans="8:9" x14ac:dyDescent="0.25">
      <c r="H3039" s="2"/>
      <c r="I3039" s="2"/>
    </row>
    <row r="3040" spans="8:9" x14ac:dyDescent="0.25">
      <c r="H3040" s="2"/>
      <c r="I3040" s="2"/>
    </row>
    <row r="3041" spans="8:9" x14ac:dyDescent="0.25">
      <c r="H3041" s="2"/>
      <c r="I3041" s="2"/>
    </row>
    <row r="3042" spans="8:9" x14ac:dyDescent="0.25">
      <c r="H3042" s="2"/>
      <c r="I3042" s="2"/>
    </row>
    <row r="3043" spans="8:9" x14ac:dyDescent="0.25">
      <c r="H3043" s="2"/>
      <c r="I3043" s="2"/>
    </row>
    <row r="3044" spans="8:9" x14ac:dyDescent="0.25">
      <c r="H3044" s="2"/>
      <c r="I3044" s="2"/>
    </row>
    <row r="3045" spans="8:9" x14ac:dyDescent="0.25">
      <c r="H3045" s="2"/>
      <c r="I3045" s="2"/>
    </row>
    <row r="3046" spans="8:9" x14ac:dyDescent="0.25">
      <c r="H3046" s="2"/>
      <c r="I3046" s="2"/>
    </row>
    <row r="3047" spans="8:9" x14ac:dyDescent="0.25">
      <c r="H3047" s="2"/>
      <c r="I3047" s="2"/>
    </row>
    <row r="3048" spans="8:9" x14ac:dyDescent="0.25">
      <c r="H3048" s="2"/>
      <c r="I3048" s="2"/>
    </row>
    <row r="3049" spans="8:9" x14ac:dyDescent="0.25">
      <c r="H3049" s="2"/>
      <c r="I3049" s="2"/>
    </row>
    <row r="3050" spans="8:9" x14ac:dyDescent="0.25">
      <c r="H3050" s="2"/>
      <c r="I3050" s="2"/>
    </row>
    <row r="3051" spans="8:9" x14ac:dyDescent="0.25">
      <c r="H3051" s="2"/>
      <c r="I3051" s="2"/>
    </row>
    <row r="3052" spans="8:9" x14ac:dyDescent="0.25">
      <c r="H3052" s="2"/>
      <c r="I3052" s="2"/>
    </row>
    <row r="3053" spans="8:9" x14ac:dyDescent="0.25">
      <c r="H3053" s="2"/>
      <c r="I3053" s="2"/>
    </row>
    <row r="3054" spans="8:9" x14ac:dyDescent="0.25">
      <c r="H3054" s="2"/>
      <c r="I3054" s="2"/>
    </row>
    <row r="3055" spans="8:9" x14ac:dyDescent="0.25">
      <c r="H3055" s="2"/>
      <c r="I3055" s="2"/>
    </row>
    <row r="3056" spans="8:9" x14ac:dyDescent="0.25">
      <c r="H3056" s="2"/>
      <c r="I3056" s="2"/>
    </row>
    <row r="3057" spans="8:9" x14ac:dyDescent="0.25">
      <c r="H3057" s="2"/>
      <c r="I3057" s="2"/>
    </row>
    <row r="3058" spans="8:9" x14ac:dyDescent="0.25">
      <c r="H3058" s="2"/>
      <c r="I3058" s="2"/>
    </row>
    <row r="3059" spans="8:9" x14ac:dyDescent="0.25">
      <c r="H3059" s="2"/>
      <c r="I3059" s="2"/>
    </row>
    <row r="3060" spans="8:9" x14ac:dyDescent="0.25">
      <c r="H3060" s="2"/>
      <c r="I3060" s="2"/>
    </row>
    <row r="3061" spans="8:9" x14ac:dyDescent="0.25">
      <c r="H3061" s="2"/>
      <c r="I3061" s="2"/>
    </row>
    <row r="3062" spans="8:9" x14ac:dyDescent="0.25">
      <c r="H3062" s="2"/>
      <c r="I3062" s="2"/>
    </row>
    <row r="3063" spans="8:9" x14ac:dyDescent="0.25">
      <c r="H3063" s="2"/>
      <c r="I3063" s="2"/>
    </row>
    <row r="3064" spans="8:9" x14ac:dyDescent="0.25">
      <c r="H3064" s="2"/>
      <c r="I3064" s="2"/>
    </row>
    <row r="3065" spans="8:9" x14ac:dyDescent="0.25">
      <c r="H3065" s="2"/>
      <c r="I3065" s="2"/>
    </row>
    <row r="3066" spans="8:9" x14ac:dyDescent="0.25">
      <c r="H3066" s="2"/>
      <c r="I3066" s="2"/>
    </row>
    <row r="3067" spans="8:9" x14ac:dyDescent="0.25">
      <c r="H3067" s="2"/>
      <c r="I3067" s="2"/>
    </row>
    <row r="3068" spans="8:9" x14ac:dyDescent="0.25">
      <c r="H3068" s="2"/>
      <c r="I3068" s="2"/>
    </row>
    <row r="3069" spans="8:9" x14ac:dyDescent="0.25">
      <c r="H3069" s="2"/>
      <c r="I3069" s="2"/>
    </row>
    <row r="3070" spans="8:9" x14ac:dyDescent="0.25">
      <c r="H3070" s="2"/>
      <c r="I3070" s="2"/>
    </row>
    <row r="3071" spans="8:9" x14ac:dyDescent="0.25">
      <c r="H3071" s="2"/>
      <c r="I3071" s="2"/>
    </row>
    <row r="3072" spans="8:9" x14ac:dyDescent="0.25">
      <c r="H3072" s="2"/>
      <c r="I3072" s="2"/>
    </row>
    <row r="3073" spans="8:9" x14ac:dyDescent="0.25">
      <c r="H3073" s="2"/>
      <c r="I3073" s="2"/>
    </row>
    <row r="3074" spans="8:9" x14ac:dyDescent="0.25">
      <c r="H3074" s="2"/>
      <c r="I3074" s="2"/>
    </row>
    <row r="3075" spans="8:9" x14ac:dyDescent="0.25">
      <c r="H3075" s="2"/>
      <c r="I3075" s="2"/>
    </row>
    <row r="3076" spans="8:9" x14ac:dyDescent="0.25">
      <c r="H3076" s="2"/>
      <c r="I3076" s="2"/>
    </row>
    <row r="3077" spans="8:9" x14ac:dyDescent="0.25">
      <c r="H3077" s="2"/>
      <c r="I3077" s="2"/>
    </row>
    <row r="3078" spans="8:9" x14ac:dyDescent="0.25">
      <c r="H3078" s="2"/>
      <c r="I3078" s="2"/>
    </row>
    <row r="3079" spans="8:9" x14ac:dyDescent="0.25">
      <c r="H3079" s="2"/>
      <c r="I3079" s="2"/>
    </row>
    <row r="3080" spans="8:9" x14ac:dyDescent="0.25">
      <c r="H3080" s="2"/>
      <c r="I3080" s="2"/>
    </row>
    <row r="3081" spans="8:9" x14ac:dyDescent="0.25">
      <c r="H3081" s="2"/>
      <c r="I3081" s="2"/>
    </row>
    <row r="3082" spans="8:9" x14ac:dyDescent="0.25">
      <c r="H3082" s="2"/>
      <c r="I3082" s="2"/>
    </row>
    <row r="3083" spans="8:9" x14ac:dyDescent="0.25">
      <c r="H3083" s="2"/>
      <c r="I3083" s="2"/>
    </row>
    <row r="3084" spans="8:9" x14ac:dyDescent="0.25">
      <c r="H3084" s="2"/>
      <c r="I3084" s="2"/>
    </row>
    <row r="3085" spans="8:9" x14ac:dyDescent="0.25">
      <c r="H3085" s="2"/>
      <c r="I3085" s="2"/>
    </row>
    <row r="3086" spans="8:9" x14ac:dyDescent="0.25">
      <c r="H3086" s="2"/>
      <c r="I3086" s="2"/>
    </row>
    <row r="3087" spans="8:9" x14ac:dyDescent="0.25">
      <c r="H3087" s="2"/>
      <c r="I3087" s="2"/>
    </row>
    <row r="3088" spans="8:9" x14ac:dyDescent="0.25">
      <c r="H3088" s="2"/>
      <c r="I3088" s="2"/>
    </row>
    <row r="3089" spans="8:9" x14ac:dyDescent="0.25">
      <c r="H3089" s="2"/>
      <c r="I3089" s="2"/>
    </row>
    <row r="3090" spans="8:9" x14ac:dyDescent="0.25">
      <c r="H3090" s="2"/>
      <c r="I3090" s="2"/>
    </row>
    <row r="3091" spans="8:9" x14ac:dyDescent="0.25">
      <c r="H3091" s="2"/>
      <c r="I3091" s="2"/>
    </row>
    <row r="3092" spans="8:9" x14ac:dyDescent="0.25">
      <c r="H3092" s="2"/>
      <c r="I3092" s="2"/>
    </row>
    <row r="3093" spans="8:9" x14ac:dyDescent="0.25">
      <c r="H3093" s="2"/>
      <c r="I3093" s="2"/>
    </row>
    <row r="3094" spans="8:9" x14ac:dyDescent="0.25">
      <c r="H3094" s="2"/>
      <c r="I3094" s="2"/>
    </row>
    <row r="3095" spans="8:9" x14ac:dyDescent="0.25">
      <c r="H3095" s="2"/>
      <c r="I3095" s="2"/>
    </row>
    <row r="3096" spans="8:9" x14ac:dyDescent="0.25">
      <c r="H3096" s="2"/>
      <c r="I3096" s="2"/>
    </row>
    <row r="3097" spans="8:9" x14ac:dyDescent="0.25">
      <c r="H3097" s="2"/>
      <c r="I3097" s="2"/>
    </row>
    <row r="3098" spans="8:9" x14ac:dyDescent="0.25">
      <c r="H3098" s="2"/>
      <c r="I3098" s="2"/>
    </row>
    <row r="3099" spans="8:9" x14ac:dyDescent="0.25">
      <c r="H3099" s="2"/>
      <c r="I3099" s="2"/>
    </row>
    <row r="3100" spans="8:9" x14ac:dyDescent="0.25">
      <c r="H3100" s="2"/>
      <c r="I3100" s="2"/>
    </row>
    <row r="3101" spans="8:9" x14ac:dyDescent="0.25">
      <c r="H3101" s="2"/>
      <c r="I3101" s="2"/>
    </row>
    <row r="3102" spans="8:9" x14ac:dyDescent="0.25">
      <c r="H3102" s="2"/>
      <c r="I3102" s="2"/>
    </row>
    <row r="3103" spans="8:9" x14ac:dyDescent="0.25">
      <c r="H3103" s="2"/>
      <c r="I3103" s="2"/>
    </row>
    <row r="3104" spans="8:9" x14ac:dyDescent="0.25">
      <c r="H3104" s="2"/>
      <c r="I3104" s="2"/>
    </row>
    <row r="3105" spans="8:9" x14ac:dyDescent="0.25">
      <c r="H3105" s="2"/>
      <c r="I3105" s="2"/>
    </row>
    <row r="3106" spans="8:9" x14ac:dyDescent="0.25">
      <c r="H3106" s="2"/>
      <c r="I3106" s="2"/>
    </row>
    <row r="3107" spans="8:9" x14ac:dyDescent="0.25">
      <c r="H3107" s="2"/>
      <c r="I3107" s="2"/>
    </row>
    <row r="3108" spans="8:9" x14ac:dyDescent="0.25">
      <c r="H3108" s="2"/>
      <c r="I3108" s="2"/>
    </row>
    <row r="3109" spans="8:9" x14ac:dyDescent="0.25">
      <c r="H3109" s="2"/>
      <c r="I3109" s="2"/>
    </row>
    <row r="3110" spans="8:9" x14ac:dyDescent="0.25">
      <c r="H3110" s="2"/>
      <c r="I3110" s="2"/>
    </row>
    <row r="3111" spans="8:9" x14ac:dyDescent="0.25">
      <c r="H3111" s="2"/>
      <c r="I3111" s="2"/>
    </row>
    <row r="3112" spans="8:9" x14ac:dyDescent="0.25">
      <c r="H3112" s="2"/>
      <c r="I3112" s="2"/>
    </row>
    <row r="3113" spans="8:9" x14ac:dyDescent="0.25">
      <c r="H3113" s="2"/>
      <c r="I3113" s="2"/>
    </row>
    <row r="3114" spans="8:9" x14ac:dyDescent="0.25">
      <c r="H3114" s="2"/>
      <c r="I3114" s="2"/>
    </row>
    <row r="3115" spans="8:9" x14ac:dyDescent="0.25">
      <c r="H3115" s="2"/>
      <c r="I3115" s="2"/>
    </row>
    <row r="3116" spans="8:9" x14ac:dyDescent="0.25">
      <c r="H3116" s="2"/>
      <c r="I3116" s="2"/>
    </row>
    <row r="3117" spans="8:9" x14ac:dyDescent="0.25">
      <c r="H3117" s="2"/>
      <c r="I3117" s="2"/>
    </row>
    <row r="3118" spans="8:9" x14ac:dyDescent="0.25">
      <c r="H3118" s="2"/>
      <c r="I3118" s="2"/>
    </row>
    <row r="3119" spans="8:9" x14ac:dyDescent="0.25">
      <c r="H3119" s="2"/>
      <c r="I3119" s="2"/>
    </row>
    <row r="3120" spans="8:9" x14ac:dyDescent="0.25">
      <c r="H3120" s="2"/>
      <c r="I3120" s="2"/>
    </row>
    <row r="3121" spans="8:9" x14ac:dyDescent="0.25">
      <c r="H3121" s="2"/>
      <c r="I3121" s="2"/>
    </row>
    <row r="3122" spans="8:9" x14ac:dyDescent="0.25">
      <c r="H3122" s="2"/>
      <c r="I3122" s="2"/>
    </row>
    <row r="3123" spans="8:9" x14ac:dyDescent="0.25">
      <c r="H3123" s="2"/>
      <c r="I3123" s="2"/>
    </row>
    <row r="3124" spans="8:9" x14ac:dyDescent="0.25">
      <c r="H3124" s="2"/>
      <c r="I3124" s="2"/>
    </row>
    <row r="3125" spans="8:9" x14ac:dyDescent="0.25">
      <c r="H3125" s="2"/>
      <c r="I3125" s="2"/>
    </row>
    <row r="3126" spans="8:9" x14ac:dyDescent="0.25">
      <c r="H3126" s="2"/>
      <c r="I3126" s="2"/>
    </row>
    <row r="3127" spans="8:9" x14ac:dyDescent="0.25">
      <c r="H3127" s="2"/>
      <c r="I3127" s="2"/>
    </row>
    <row r="3128" spans="8:9" x14ac:dyDescent="0.25">
      <c r="H3128" s="2"/>
      <c r="I3128" s="2"/>
    </row>
    <row r="3129" spans="8:9" x14ac:dyDescent="0.25">
      <c r="H3129" s="2"/>
      <c r="I3129" s="2"/>
    </row>
    <row r="3130" spans="8:9" x14ac:dyDescent="0.25">
      <c r="H3130" s="2"/>
      <c r="I3130" s="2"/>
    </row>
    <row r="3131" spans="8:9" x14ac:dyDescent="0.25">
      <c r="H3131" s="2"/>
      <c r="I3131" s="2"/>
    </row>
    <row r="3132" spans="8:9" x14ac:dyDescent="0.25">
      <c r="H3132" s="2"/>
      <c r="I3132" s="2"/>
    </row>
    <row r="3133" spans="8:9" x14ac:dyDescent="0.25">
      <c r="H3133" s="2"/>
      <c r="I3133" s="2"/>
    </row>
    <row r="3134" spans="8:9" x14ac:dyDescent="0.25">
      <c r="H3134" s="2"/>
      <c r="I3134" s="2"/>
    </row>
    <row r="3135" spans="8:9" x14ac:dyDescent="0.25">
      <c r="H3135" s="2"/>
      <c r="I3135" s="2"/>
    </row>
    <row r="3136" spans="8:9" x14ac:dyDescent="0.25">
      <c r="H3136" s="2"/>
      <c r="I3136" s="2"/>
    </row>
    <row r="3137" spans="8:9" x14ac:dyDescent="0.25">
      <c r="H3137" s="2"/>
      <c r="I3137" s="2"/>
    </row>
    <row r="3138" spans="8:9" x14ac:dyDescent="0.25">
      <c r="H3138" s="2"/>
      <c r="I3138" s="2"/>
    </row>
    <row r="3139" spans="8:9" x14ac:dyDescent="0.25">
      <c r="H3139" s="2"/>
      <c r="I3139" s="2"/>
    </row>
    <row r="3140" spans="8:9" x14ac:dyDescent="0.25">
      <c r="H3140" s="2"/>
      <c r="I3140" s="2"/>
    </row>
    <row r="3141" spans="8:9" x14ac:dyDescent="0.25">
      <c r="H3141" s="2"/>
      <c r="I3141" s="2"/>
    </row>
    <row r="3142" spans="8:9" x14ac:dyDescent="0.25">
      <c r="H3142" s="2"/>
      <c r="I3142" s="2"/>
    </row>
    <row r="3143" spans="8:9" x14ac:dyDescent="0.25">
      <c r="H3143" s="2"/>
      <c r="I3143" s="2"/>
    </row>
    <row r="3144" spans="8:9" x14ac:dyDescent="0.25">
      <c r="H3144" s="2"/>
      <c r="I3144" s="2"/>
    </row>
    <row r="3145" spans="8:9" x14ac:dyDescent="0.25">
      <c r="H3145" s="2"/>
      <c r="I3145" s="2"/>
    </row>
    <row r="3146" spans="8:9" x14ac:dyDescent="0.25">
      <c r="H3146" s="2"/>
      <c r="I3146" s="2"/>
    </row>
    <row r="3147" spans="8:9" x14ac:dyDescent="0.25">
      <c r="H3147" s="2"/>
      <c r="I3147" s="2"/>
    </row>
    <row r="3148" spans="8:9" x14ac:dyDescent="0.25">
      <c r="H3148" s="2"/>
      <c r="I3148" s="2"/>
    </row>
    <row r="3149" spans="8:9" x14ac:dyDescent="0.25">
      <c r="H3149" s="2"/>
      <c r="I3149" s="2"/>
    </row>
    <row r="3150" spans="8:9" x14ac:dyDescent="0.25">
      <c r="H3150" s="2"/>
      <c r="I3150" s="2"/>
    </row>
    <row r="3151" spans="8:9" x14ac:dyDescent="0.25">
      <c r="H3151" s="2"/>
      <c r="I3151" s="2"/>
    </row>
    <row r="3152" spans="8:9" x14ac:dyDescent="0.25">
      <c r="H3152" s="2"/>
      <c r="I3152" s="2"/>
    </row>
    <row r="3153" spans="8:9" x14ac:dyDescent="0.25">
      <c r="H3153" s="2"/>
      <c r="I3153" s="2"/>
    </row>
    <row r="3154" spans="8:9" x14ac:dyDescent="0.25">
      <c r="H3154" s="2"/>
      <c r="I3154" s="2"/>
    </row>
    <row r="3155" spans="8:9" x14ac:dyDescent="0.25">
      <c r="H3155" s="2"/>
      <c r="I3155" s="2"/>
    </row>
    <row r="3156" spans="8:9" x14ac:dyDescent="0.25">
      <c r="H3156" s="2"/>
      <c r="I3156" s="2"/>
    </row>
    <row r="3157" spans="8:9" x14ac:dyDescent="0.25">
      <c r="H3157" s="2"/>
      <c r="I3157" s="2"/>
    </row>
    <row r="3158" spans="8:9" x14ac:dyDescent="0.25">
      <c r="H3158" s="2"/>
      <c r="I3158" s="2"/>
    </row>
    <row r="3159" spans="8:9" x14ac:dyDescent="0.25">
      <c r="H3159" s="2"/>
      <c r="I3159" s="2"/>
    </row>
    <row r="3160" spans="8:9" x14ac:dyDescent="0.25">
      <c r="H3160" s="2"/>
      <c r="I3160" s="2"/>
    </row>
    <row r="3161" spans="8:9" x14ac:dyDescent="0.25">
      <c r="H3161" s="2"/>
      <c r="I3161" s="2"/>
    </row>
    <row r="3162" spans="8:9" x14ac:dyDescent="0.25">
      <c r="H3162" s="2"/>
      <c r="I3162" s="2"/>
    </row>
    <row r="3163" spans="8:9" x14ac:dyDescent="0.25">
      <c r="H3163" s="2"/>
      <c r="I3163" s="2"/>
    </row>
    <row r="3164" spans="8:9" x14ac:dyDescent="0.25">
      <c r="H3164" s="2"/>
      <c r="I3164" s="2"/>
    </row>
    <row r="3165" spans="8:9" x14ac:dyDescent="0.25">
      <c r="H3165" s="2"/>
      <c r="I3165" s="2"/>
    </row>
    <row r="3166" spans="8:9" x14ac:dyDescent="0.25">
      <c r="H3166" s="2"/>
      <c r="I3166" s="2"/>
    </row>
    <row r="3167" spans="8:9" x14ac:dyDescent="0.25">
      <c r="H3167" s="2"/>
      <c r="I3167" s="2"/>
    </row>
    <row r="3168" spans="8:9" x14ac:dyDescent="0.25">
      <c r="H3168" s="2"/>
      <c r="I3168" s="2"/>
    </row>
    <row r="3169" spans="8:9" x14ac:dyDescent="0.25">
      <c r="H3169" s="2"/>
      <c r="I3169" s="2"/>
    </row>
    <row r="3170" spans="8:9" x14ac:dyDescent="0.25">
      <c r="H3170" s="2"/>
      <c r="I3170" s="2"/>
    </row>
    <row r="3171" spans="8:9" x14ac:dyDescent="0.25">
      <c r="H3171" s="2"/>
      <c r="I3171" s="2"/>
    </row>
    <row r="3172" spans="8:9" x14ac:dyDescent="0.25">
      <c r="H3172" s="2"/>
      <c r="I3172" s="2"/>
    </row>
    <row r="3173" spans="8:9" x14ac:dyDescent="0.25">
      <c r="H3173" s="2"/>
      <c r="I3173" s="2"/>
    </row>
    <row r="3174" spans="8:9" x14ac:dyDescent="0.25">
      <c r="H3174" s="2"/>
      <c r="I3174" s="2"/>
    </row>
    <row r="3175" spans="8:9" x14ac:dyDescent="0.25">
      <c r="H3175" s="2"/>
      <c r="I3175" s="2"/>
    </row>
    <row r="3176" spans="8:9" x14ac:dyDescent="0.25">
      <c r="H3176" s="2"/>
      <c r="I3176" s="2"/>
    </row>
    <row r="3177" spans="8:9" x14ac:dyDescent="0.25">
      <c r="H3177" s="2"/>
      <c r="I3177" s="2"/>
    </row>
    <row r="3178" spans="8:9" x14ac:dyDescent="0.25">
      <c r="H3178" s="2"/>
      <c r="I3178" s="2"/>
    </row>
    <row r="3179" spans="8:9" x14ac:dyDescent="0.25">
      <c r="H3179" s="2"/>
      <c r="I3179" s="2"/>
    </row>
    <row r="3180" spans="8:9" x14ac:dyDescent="0.25">
      <c r="H3180" s="2"/>
      <c r="I3180" s="2"/>
    </row>
    <row r="3181" spans="8:9" x14ac:dyDescent="0.25">
      <c r="H3181" s="2"/>
      <c r="I3181" s="2"/>
    </row>
    <row r="3182" spans="8:9" x14ac:dyDescent="0.25">
      <c r="H3182" s="2"/>
      <c r="I3182" s="2"/>
    </row>
    <row r="3183" spans="8:9" x14ac:dyDescent="0.25">
      <c r="H3183" s="2"/>
      <c r="I3183" s="2"/>
    </row>
    <row r="3184" spans="8:9" x14ac:dyDescent="0.25">
      <c r="H3184" s="2"/>
      <c r="I3184" s="2"/>
    </row>
    <row r="3185" spans="8:9" x14ac:dyDescent="0.25">
      <c r="H3185" s="2"/>
      <c r="I3185" s="2"/>
    </row>
    <row r="3186" spans="8:9" x14ac:dyDescent="0.25">
      <c r="H3186" s="2"/>
      <c r="I3186" s="2"/>
    </row>
    <row r="3187" spans="8:9" x14ac:dyDescent="0.25">
      <c r="H3187" s="2"/>
      <c r="I3187" s="2"/>
    </row>
    <row r="3188" spans="8:9" x14ac:dyDescent="0.25">
      <c r="H3188" s="2"/>
      <c r="I3188" s="2"/>
    </row>
    <row r="3189" spans="8:9" x14ac:dyDescent="0.25">
      <c r="H3189" s="2"/>
      <c r="I3189" s="2"/>
    </row>
    <row r="3190" spans="8:9" x14ac:dyDescent="0.25">
      <c r="H3190" s="2"/>
      <c r="I3190" s="2"/>
    </row>
    <row r="3191" spans="8:9" x14ac:dyDescent="0.25">
      <c r="H3191" s="2"/>
      <c r="I3191" s="2"/>
    </row>
    <row r="3192" spans="8:9" x14ac:dyDescent="0.25">
      <c r="H3192" s="2"/>
      <c r="I3192" s="2"/>
    </row>
    <row r="3193" spans="8:9" x14ac:dyDescent="0.25">
      <c r="H3193" s="2"/>
      <c r="I3193" s="2"/>
    </row>
    <row r="3194" spans="8:9" x14ac:dyDescent="0.25">
      <c r="H3194" s="2"/>
      <c r="I3194" s="2"/>
    </row>
    <row r="3195" spans="8:9" x14ac:dyDescent="0.25">
      <c r="H3195" s="2"/>
      <c r="I3195" s="2"/>
    </row>
    <row r="3196" spans="8:9" x14ac:dyDescent="0.25">
      <c r="H3196" s="2"/>
      <c r="I3196" s="2"/>
    </row>
    <row r="3197" spans="8:9" x14ac:dyDescent="0.25">
      <c r="H3197" s="2"/>
      <c r="I3197" s="2"/>
    </row>
    <row r="3198" spans="8:9" x14ac:dyDescent="0.25">
      <c r="H3198" s="2"/>
      <c r="I3198" s="2"/>
    </row>
    <row r="3199" spans="8:9" x14ac:dyDescent="0.25">
      <c r="H3199" s="2"/>
      <c r="I3199" s="2"/>
    </row>
    <row r="3200" spans="8:9" x14ac:dyDescent="0.25">
      <c r="H3200" s="2"/>
      <c r="I3200" s="2"/>
    </row>
    <row r="3201" spans="8:9" x14ac:dyDescent="0.25">
      <c r="H3201" s="2"/>
      <c r="I3201" s="2"/>
    </row>
    <row r="3202" spans="8:9" x14ac:dyDescent="0.25">
      <c r="H3202" s="2"/>
      <c r="I3202" s="2"/>
    </row>
    <row r="3203" spans="8:9" x14ac:dyDescent="0.25">
      <c r="H3203" s="2"/>
      <c r="I3203" s="2"/>
    </row>
    <row r="3204" spans="8:9" x14ac:dyDescent="0.25">
      <c r="H3204" s="2"/>
      <c r="I3204" s="2"/>
    </row>
    <row r="3205" spans="8:9" x14ac:dyDescent="0.25">
      <c r="H3205" s="2"/>
      <c r="I3205" s="2"/>
    </row>
    <row r="3206" spans="8:9" x14ac:dyDescent="0.25">
      <c r="H3206" s="2"/>
      <c r="I3206" s="2"/>
    </row>
    <row r="3207" spans="8:9" x14ac:dyDescent="0.25">
      <c r="H3207" s="2"/>
      <c r="I3207" s="2"/>
    </row>
    <row r="3208" spans="8:9" x14ac:dyDescent="0.25">
      <c r="H3208" s="2"/>
      <c r="I3208" s="2"/>
    </row>
    <row r="3209" spans="8:9" x14ac:dyDescent="0.25">
      <c r="H3209" s="2"/>
      <c r="I3209" s="2"/>
    </row>
    <row r="3210" spans="8:9" x14ac:dyDescent="0.25">
      <c r="H3210" s="2"/>
      <c r="I3210" s="2"/>
    </row>
    <row r="3211" spans="8:9" x14ac:dyDescent="0.25">
      <c r="H3211" s="2"/>
      <c r="I3211" s="2"/>
    </row>
    <row r="3212" spans="8:9" x14ac:dyDescent="0.25">
      <c r="H3212" s="2"/>
      <c r="I3212" s="2"/>
    </row>
    <row r="3213" spans="8:9" x14ac:dyDescent="0.25">
      <c r="H3213" s="2"/>
      <c r="I3213" s="2"/>
    </row>
    <row r="3214" spans="8:9" x14ac:dyDescent="0.25">
      <c r="H3214" s="2"/>
      <c r="I3214" s="2"/>
    </row>
    <row r="3215" spans="8:9" x14ac:dyDescent="0.25">
      <c r="H3215" s="2"/>
      <c r="I3215" s="2"/>
    </row>
    <row r="3216" spans="8:9" x14ac:dyDescent="0.25">
      <c r="H3216" s="2"/>
      <c r="I3216" s="2"/>
    </row>
    <row r="3217" spans="8:9" x14ac:dyDescent="0.25">
      <c r="H3217" s="2"/>
      <c r="I3217" s="2"/>
    </row>
    <row r="3218" spans="8:9" x14ac:dyDescent="0.25">
      <c r="H3218" s="2"/>
      <c r="I3218" s="2"/>
    </row>
    <row r="3219" spans="8:9" x14ac:dyDescent="0.25">
      <c r="H3219" s="2"/>
      <c r="I3219" s="2"/>
    </row>
    <row r="3220" spans="8:9" x14ac:dyDescent="0.25">
      <c r="H3220" s="2"/>
      <c r="I3220" s="2"/>
    </row>
    <row r="3221" spans="8:9" x14ac:dyDescent="0.25">
      <c r="H3221" s="2"/>
      <c r="I3221" s="2"/>
    </row>
    <row r="3222" spans="8:9" x14ac:dyDescent="0.25">
      <c r="H3222" s="2"/>
      <c r="I3222" s="2"/>
    </row>
    <row r="3223" spans="8:9" x14ac:dyDescent="0.25">
      <c r="H3223" s="2"/>
      <c r="I3223" s="2"/>
    </row>
    <row r="3224" spans="8:9" x14ac:dyDescent="0.25">
      <c r="H3224" s="2"/>
      <c r="I3224" s="2"/>
    </row>
    <row r="3225" spans="8:9" x14ac:dyDescent="0.25">
      <c r="H3225" s="2"/>
      <c r="I3225" s="2"/>
    </row>
    <row r="3226" spans="8:9" x14ac:dyDescent="0.25">
      <c r="H3226" s="2"/>
      <c r="I3226" s="2"/>
    </row>
    <row r="3227" spans="8:9" x14ac:dyDescent="0.25">
      <c r="H3227" s="2"/>
      <c r="I3227" s="2"/>
    </row>
    <row r="3228" spans="8:9" x14ac:dyDescent="0.25">
      <c r="H3228" s="2"/>
      <c r="I3228" s="2"/>
    </row>
    <row r="3229" spans="8:9" x14ac:dyDescent="0.25">
      <c r="H3229" s="2"/>
      <c r="I3229" s="2"/>
    </row>
    <row r="3230" spans="8:9" x14ac:dyDescent="0.25">
      <c r="H3230" s="2"/>
      <c r="I3230" s="2"/>
    </row>
    <row r="3231" spans="8:9" x14ac:dyDescent="0.25">
      <c r="H3231" s="2"/>
      <c r="I3231" s="2"/>
    </row>
    <row r="3232" spans="8:9" x14ac:dyDescent="0.25">
      <c r="H3232" s="2"/>
      <c r="I3232" s="2"/>
    </row>
    <row r="3233" spans="8:9" x14ac:dyDescent="0.25">
      <c r="H3233" s="2"/>
      <c r="I3233" s="2"/>
    </row>
    <row r="3234" spans="8:9" x14ac:dyDescent="0.25">
      <c r="H3234" s="2"/>
      <c r="I3234" s="2"/>
    </row>
    <row r="3235" spans="8:9" x14ac:dyDescent="0.25">
      <c r="H3235" s="2"/>
      <c r="I3235" s="2"/>
    </row>
    <row r="3236" spans="8:9" x14ac:dyDescent="0.25">
      <c r="H3236" s="2"/>
      <c r="I3236" s="2"/>
    </row>
    <row r="3237" spans="8:9" x14ac:dyDescent="0.25">
      <c r="H3237" s="2"/>
      <c r="I3237" s="2"/>
    </row>
    <row r="3238" spans="8:9" x14ac:dyDescent="0.25">
      <c r="H3238" s="2"/>
      <c r="I3238" s="2"/>
    </row>
    <row r="3239" spans="8:9" x14ac:dyDescent="0.25">
      <c r="H3239" s="2"/>
      <c r="I3239" s="2"/>
    </row>
    <row r="3240" spans="8:9" x14ac:dyDescent="0.25">
      <c r="H3240" s="2"/>
      <c r="I3240" s="2"/>
    </row>
    <row r="3241" spans="8:9" x14ac:dyDescent="0.25">
      <c r="H3241" s="2"/>
      <c r="I3241" s="2"/>
    </row>
    <row r="3242" spans="8:9" x14ac:dyDescent="0.25">
      <c r="H3242" s="2"/>
      <c r="I3242" s="2"/>
    </row>
    <row r="3243" spans="8:9" x14ac:dyDescent="0.25">
      <c r="H3243" s="2"/>
      <c r="I3243" s="2"/>
    </row>
    <row r="3244" spans="8:9" x14ac:dyDescent="0.25">
      <c r="H3244" s="2"/>
      <c r="I3244" s="2"/>
    </row>
    <row r="3245" spans="8:9" x14ac:dyDescent="0.25">
      <c r="H3245" s="2"/>
      <c r="I3245" s="2"/>
    </row>
    <row r="3246" spans="8:9" x14ac:dyDescent="0.25">
      <c r="H3246" s="2"/>
      <c r="I3246" s="2"/>
    </row>
    <row r="3247" spans="8:9" x14ac:dyDescent="0.25">
      <c r="H3247" s="2"/>
      <c r="I3247" s="2"/>
    </row>
    <row r="3248" spans="8:9" x14ac:dyDescent="0.25">
      <c r="H3248" s="2"/>
      <c r="I3248" s="2"/>
    </row>
    <row r="3249" spans="8:9" x14ac:dyDescent="0.25">
      <c r="H3249" s="2"/>
      <c r="I3249" s="2"/>
    </row>
    <row r="3250" spans="8:9" x14ac:dyDescent="0.25">
      <c r="H3250" s="2"/>
      <c r="I3250" s="2"/>
    </row>
    <row r="3251" spans="8:9" x14ac:dyDescent="0.25">
      <c r="H3251" s="2"/>
      <c r="I3251" s="2"/>
    </row>
    <row r="3252" spans="8:9" x14ac:dyDescent="0.25">
      <c r="H3252" s="2"/>
      <c r="I3252" s="2"/>
    </row>
    <row r="3253" spans="8:9" x14ac:dyDescent="0.25">
      <c r="H3253" s="2"/>
      <c r="I3253" s="2"/>
    </row>
    <row r="3254" spans="8:9" x14ac:dyDescent="0.25">
      <c r="H3254" s="2"/>
      <c r="I3254" s="2"/>
    </row>
    <row r="3255" spans="8:9" x14ac:dyDescent="0.25">
      <c r="H3255" s="2"/>
      <c r="I3255" s="2"/>
    </row>
    <row r="3256" spans="8:9" x14ac:dyDescent="0.25">
      <c r="H3256" s="2"/>
      <c r="I3256" s="2"/>
    </row>
    <row r="3257" spans="8:9" x14ac:dyDescent="0.25">
      <c r="H3257" s="2"/>
      <c r="I3257" s="2"/>
    </row>
    <row r="3258" spans="8:9" x14ac:dyDescent="0.25">
      <c r="H3258" s="2"/>
      <c r="I3258" s="2"/>
    </row>
    <row r="3259" spans="8:9" x14ac:dyDescent="0.25">
      <c r="H3259" s="2"/>
      <c r="I3259" s="2"/>
    </row>
    <row r="3260" spans="8:9" x14ac:dyDescent="0.25">
      <c r="H3260" s="2"/>
      <c r="I3260" s="2"/>
    </row>
    <row r="3261" spans="8:9" x14ac:dyDescent="0.25">
      <c r="H3261" s="2"/>
      <c r="I3261" s="2"/>
    </row>
    <row r="3262" spans="8:9" x14ac:dyDescent="0.25">
      <c r="H3262" s="2"/>
      <c r="I3262" s="2"/>
    </row>
    <row r="3263" spans="8:9" x14ac:dyDescent="0.25">
      <c r="H3263" s="2"/>
      <c r="I3263" s="2"/>
    </row>
    <row r="3264" spans="8:9" x14ac:dyDescent="0.25">
      <c r="H3264" s="2"/>
      <c r="I3264" s="2"/>
    </row>
    <row r="3265" spans="8:9" x14ac:dyDescent="0.25">
      <c r="H3265" s="2"/>
      <c r="I3265" s="2"/>
    </row>
    <row r="3266" spans="8:9" x14ac:dyDescent="0.25">
      <c r="H3266" s="2"/>
      <c r="I3266" s="2"/>
    </row>
    <row r="3267" spans="8:9" x14ac:dyDescent="0.25">
      <c r="H3267" s="2"/>
      <c r="I3267" s="2"/>
    </row>
    <row r="3268" spans="8:9" x14ac:dyDescent="0.25">
      <c r="H3268" s="2"/>
      <c r="I3268" s="2"/>
    </row>
    <row r="3269" spans="8:9" x14ac:dyDescent="0.25">
      <c r="H3269" s="2"/>
      <c r="I3269" s="2"/>
    </row>
    <row r="3270" spans="8:9" x14ac:dyDescent="0.25">
      <c r="H3270" s="2"/>
      <c r="I3270" s="2"/>
    </row>
    <row r="3271" spans="8:9" x14ac:dyDescent="0.25">
      <c r="H3271" s="2"/>
      <c r="I3271" s="2"/>
    </row>
    <row r="3272" spans="8:9" x14ac:dyDescent="0.25">
      <c r="H3272" s="2"/>
      <c r="I3272" s="2"/>
    </row>
    <row r="3273" spans="8:9" x14ac:dyDescent="0.25">
      <c r="H3273" s="2"/>
      <c r="I3273" s="2"/>
    </row>
    <row r="3274" spans="8:9" x14ac:dyDescent="0.25">
      <c r="H3274" s="2"/>
      <c r="I3274" s="2"/>
    </row>
    <row r="3275" spans="8:9" x14ac:dyDescent="0.25">
      <c r="H3275" s="2"/>
      <c r="I3275" s="2"/>
    </row>
    <row r="3276" spans="8:9" x14ac:dyDescent="0.25">
      <c r="H3276" s="2"/>
      <c r="I3276" s="2"/>
    </row>
    <row r="3277" spans="8:9" x14ac:dyDescent="0.25">
      <c r="H3277" s="2"/>
      <c r="I3277" s="2"/>
    </row>
    <row r="3278" spans="8:9" x14ac:dyDescent="0.25">
      <c r="H3278" s="2"/>
      <c r="I3278" s="2"/>
    </row>
    <row r="3279" spans="8:9" x14ac:dyDescent="0.25">
      <c r="H3279" s="2"/>
      <c r="I3279" s="2"/>
    </row>
    <row r="3280" spans="8:9" x14ac:dyDescent="0.25">
      <c r="H3280" s="2"/>
      <c r="I3280" s="2"/>
    </row>
    <row r="3281" spans="8:9" x14ac:dyDescent="0.25">
      <c r="H3281" s="2"/>
      <c r="I3281" s="2"/>
    </row>
    <row r="3282" spans="8:9" x14ac:dyDescent="0.25">
      <c r="H3282" s="2"/>
      <c r="I3282" s="2"/>
    </row>
    <row r="3283" spans="8:9" x14ac:dyDescent="0.25">
      <c r="H3283" s="2"/>
      <c r="I3283" s="2"/>
    </row>
    <row r="3284" spans="8:9" x14ac:dyDescent="0.25">
      <c r="H3284" s="2"/>
      <c r="I3284" s="2"/>
    </row>
    <row r="3285" spans="8:9" x14ac:dyDescent="0.25">
      <c r="H3285" s="2"/>
      <c r="I3285" s="2"/>
    </row>
    <row r="3286" spans="8:9" x14ac:dyDescent="0.25">
      <c r="H3286" s="2"/>
      <c r="I3286" s="2"/>
    </row>
    <row r="3287" spans="8:9" x14ac:dyDescent="0.25">
      <c r="H3287" s="2"/>
      <c r="I3287" s="2"/>
    </row>
    <row r="3288" spans="8:9" x14ac:dyDescent="0.25">
      <c r="H3288" s="2"/>
      <c r="I3288" s="2"/>
    </row>
    <row r="3289" spans="8:9" x14ac:dyDescent="0.25">
      <c r="H3289" s="2"/>
      <c r="I3289" s="2"/>
    </row>
    <row r="3290" spans="8:9" x14ac:dyDescent="0.25">
      <c r="H3290" s="2"/>
      <c r="I3290" s="2"/>
    </row>
    <row r="3291" spans="8:9" x14ac:dyDescent="0.25">
      <c r="H3291" s="2"/>
      <c r="I3291" s="2"/>
    </row>
    <row r="3292" spans="8:9" x14ac:dyDescent="0.25">
      <c r="H3292" s="2"/>
      <c r="I3292" s="2"/>
    </row>
    <row r="3293" spans="8:9" x14ac:dyDescent="0.25">
      <c r="H3293" s="2"/>
      <c r="I3293" s="2"/>
    </row>
    <row r="3294" spans="8:9" x14ac:dyDescent="0.25">
      <c r="H3294" s="2"/>
      <c r="I3294" s="2"/>
    </row>
    <row r="3295" spans="8:9" x14ac:dyDescent="0.25">
      <c r="H3295" s="2"/>
      <c r="I3295" s="2"/>
    </row>
    <row r="3296" spans="8:9" x14ac:dyDescent="0.25">
      <c r="H3296" s="2"/>
      <c r="I3296" s="2"/>
    </row>
    <row r="3297" spans="8:9" x14ac:dyDescent="0.25">
      <c r="H3297" s="2"/>
      <c r="I3297" s="2"/>
    </row>
    <row r="3298" spans="8:9" x14ac:dyDescent="0.25">
      <c r="H3298" s="2"/>
      <c r="I3298" s="2"/>
    </row>
    <row r="3299" spans="8:9" x14ac:dyDescent="0.25">
      <c r="H3299" s="2"/>
      <c r="I3299" s="2"/>
    </row>
    <row r="3300" spans="8:9" x14ac:dyDescent="0.25">
      <c r="H3300" s="2"/>
      <c r="I3300" s="2"/>
    </row>
    <row r="3301" spans="8:9" x14ac:dyDescent="0.25">
      <c r="H3301" s="2"/>
      <c r="I3301" s="2"/>
    </row>
    <row r="3302" spans="8:9" x14ac:dyDescent="0.25">
      <c r="H3302" s="2"/>
      <c r="I3302" s="2"/>
    </row>
    <row r="3303" spans="8:9" x14ac:dyDescent="0.25">
      <c r="H3303" s="2"/>
      <c r="I3303" s="2"/>
    </row>
    <row r="3304" spans="8:9" x14ac:dyDescent="0.25">
      <c r="H3304" s="2"/>
      <c r="I3304" s="2"/>
    </row>
    <row r="3305" spans="8:9" x14ac:dyDescent="0.25">
      <c r="H3305" s="2"/>
      <c r="I3305" s="2"/>
    </row>
    <row r="3306" spans="8:9" x14ac:dyDescent="0.25">
      <c r="H3306" s="2"/>
      <c r="I3306" s="2"/>
    </row>
    <row r="3307" spans="8:9" x14ac:dyDescent="0.25">
      <c r="H3307" s="2"/>
      <c r="I3307" s="2"/>
    </row>
    <row r="3308" spans="8:9" x14ac:dyDescent="0.25">
      <c r="H3308" s="2"/>
      <c r="I3308" s="2"/>
    </row>
    <row r="3309" spans="8:9" x14ac:dyDescent="0.25">
      <c r="H3309" s="2"/>
      <c r="I3309" s="2"/>
    </row>
    <row r="3310" spans="8:9" x14ac:dyDescent="0.25">
      <c r="H3310" s="2"/>
      <c r="I3310" s="2"/>
    </row>
    <row r="3311" spans="8:9" x14ac:dyDescent="0.25">
      <c r="H3311" s="2"/>
      <c r="I3311" s="2"/>
    </row>
    <row r="3312" spans="8:9" x14ac:dyDescent="0.25">
      <c r="H3312" s="2"/>
      <c r="I3312" s="2"/>
    </row>
    <row r="3313" spans="8:9" x14ac:dyDescent="0.25">
      <c r="H3313" s="2"/>
      <c r="I3313" s="2"/>
    </row>
    <row r="3314" spans="8:9" x14ac:dyDescent="0.25">
      <c r="H3314" s="2"/>
      <c r="I3314" s="2"/>
    </row>
    <row r="3315" spans="8:9" x14ac:dyDescent="0.25">
      <c r="H3315" s="2"/>
      <c r="I3315" s="2"/>
    </row>
    <row r="3316" spans="8:9" x14ac:dyDescent="0.25">
      <c r="H3316" s="2"/>
      <c r="I3316" s="2"/>
    </row>
    <row r="3317" spans="8:9" x14ac:dyDescent="0.25">
      <c r="H3317" s="2"/>
      <c r="I3317" s="2"/>
    </row>
    <row r="3318" spans="8:9" x14ac:dyDescent="0.25">
      <c r="H3318" s="2"/>
      <c r="I3318" s="2"/>
    </row>
    <row r="3319" spans="8:9" x14ac:dyDescent="0.25">
      <c r="H3319" s="2"/>
      <c r="I3319" s="2"/>
    </row>
    <row r="3320" spans="8:9" x14ac:dyDescent="0.25">
      <c r="H3320" s="2"/>
      <c r="I3320" s="2"/>
    </row>
    <row r="3321" spans="8:9" x14ac:dyDescent="0.25">
      <c r="H3321" s="2"/>
      <c r="I3321" s="2"/>
    </row>
    <row r="3322" spans="8:9" x14ac:dyDescent="0.25">
      <c r="H3322" s="2"/>
      <c r="I3322" s="2"/>
    </row>
    <row r="3323" spans="8:9" x14ac:dyDescent="0.25">
      <c r="H3323" s="2"/>
      <c r="I3323" s="2"/>
    </row>
    <row r="3324" spans="8:9" x14ac:dyDescent="0.25">
      <c r="H3324" s="2"/>
      <c r="I3324" s="2"/>
    </row>
    <row r="3325" spans="8:9" x14ac:dyDescent="0.25">
      <c r="H3325" s="2"/>
      <c r="I3325" s="2"/>
    </row>
    <row r="3326" spans="8:9" x14ac:dyDescent="0.25">
      <c r="H3326" s="2"/>
      <c r="I3326" s="2"/>
    </row>
    <row r="3327" spans="8:9" x14ac:dyDescent="0.25">
      <c r="H3327" s="2"/>
      <c r="I3327" s="2"/>
    </row>
    <row r="3328" spans="8:9" x14ac:dyDescent="0.25">
      <c r="H3328" s="2"/>
      <c r="I3328" s="2"/>
    </row>
    <row r="3329" spans="8:9" x14ac:dyDescent="0.25">
      <c r="H3329" s="2"/>
      <c r="I3329" s="2"/>
    </row>
    <row r="3330" spans="8:9" x14ac:dyDescent="0.25">
      <c r="H3330" s="2"/>
      <c r="I3330" s="2"/>
    </row>
    <row r="3331" spans="8:9" x14ac:dyDescent="0.25">
      <c r="H3331" s="2"/>
      <c r="I3331" s="2"/>
    </row>
    <row r="3332" spans="8:9" x14ac:dyDescent="0.25">
      <c r="H3332" s="2"/>
      <c r="I3332" s="2"/>
    </row>
    <row r="3333" spans="8:9" x14ac:dyDescent="0.25">
      <c r="H3333" s="2"/>
      <c r="I3333" s="2"/>
    </row>
    <row r="3334" spans="8:9" x14ac:dyDescent="0.25">
      <c r="H3334" s="2"/>
      <c r="I3334" s="2"/>
    </row>
    <row r="3335" spans="8:9" x14ac:dyDescent="0.25">
      <c r="H3335" s="2"/>
      <c r="I3335" s="2"/>
    </row>
    <row r="3336" spans="8:9" x14ac:dyDescent="0.25">
      <c r="H3336" s="2"/>
      <c r="I3336" s="2"/>
    </row>
    <row r="3337" spans="8:9" x14ac:dyDescent="0.25">
      <c r="H3337" s="2"/>
      <c r="I3337" s="2"/>
    </row>
    <row r="3338" spans="8:9" x14ac:dyDescent="0.25">
      <c r="H3338" s="2"/>
      <c r="I3338" s="2"/>
    </row>
    <row r="3339" spans="8:9" x14ac:dyDescent="0.25">
      <c r="H3339" s="2"/>
      <c r="I3339" s="2"/>
    </row>
    <row r="3340" spans="8:9" x14ac:dyDescent="0.25">
      <c r="H3340" s="2"/>
      <c r="I3340" s="2"/>
    </row>
    <row r="3341" spans="8:9" x14ac:dyDescent="0.25">
      <c r="H3341" s="2"/>
      <c r="I3341" s="2"/>
    </row>
    <row r="3342" spans="8:9" x14ac:dyDescent="0.25">
      <c r="H3342" s="2"/>
      <c r="I3342" s="2"/>
    </row>
    <row r="3343" spans="8:9" x14ac:dyDescent="0.25">
      <c r="H3343" s="2"/>
      <c r="I3343" s="2"/>
    </row>
    <row r="3344" spans="8:9" x14ac:dyDescent="0.25">
      <c r="H3344" s="2"/>
      <c r="I3344" s="2"/>
    </row>
    <row r="3345" spans="8:9" x14ac:dyDescent="0.25">
      <c r="H3345" s="2"/>
      <c r="I3345" s="2"/>
    </row>
    <row r="3346" spans="8:9" x14ac:dyDescent="0.25">
      <c r="H3346" s="2"/>
      <c r="I3346" s="2"/>
    </row>
    <row r="3347" spans="8:9" x14ac:dyDescent="0.25">
      <c r="H3347" s="2"/>
      <c r="I3347" s="2"/>
    </row>
    <row r="3348" spans="8:9" x14ac:dyDescent="0.25">
      <c r="H3348" s="2"/>
      <c r="I3348" s="2"/>
    </row>
    <row r="3349" spans="8:9" x14ac:dyDescent="0.25">
      <c r="H3349" s="2"/>
      <c r="I3349" s="2"/>
    </row>
    <row r="3350" spans="8:9" x14ac:dyDescent="0.25">
      <c r="H3350" s="2"/>
      <c r="I3350" s="2"/>
    </row>
    <row r="3351" spans="8:9" x14ac:dyDescent="0.25">
      <c r="H3351" s="2"/>
      <c r="I3351" s="2"/>
    </row>
    <row r="3352" spans="8:9" x14ac:dyDescent="0.25">
      <c r="H3352" s="2"/>
      <c r="I3352" s="2"/>
    </row>
    <row r="3353" spans="8:9" x14ac:dyDescent="0.25">
      <c r="H3353" s="2"/>
      <c r="I3353" s="2"/>
    </row>
    <row r="3354" spans="8:9" x14ac:dyDescent="0.25">
      <c r="H3354" s="2"/>
      <c r="I3354" s="2"/>
    </row>
    <row r="3355" spans="8:9" x14ac:dyDescent="0.25">
      <c r="H3355" s="2"/>
      <c r="I3355" s="2"/>
    </row>
    <row r="3356" spans="8:9" x14ac:dyDescent="0.25">
      <c r="H3356" s="2"/>
      <c r="I3356" s="2"/>
    </row>
    <row r="3357" spans="8:9" x14ac:dyDescent="0.25">
      <c r="H3357" s="2"/>
      <c r="I3357" s="2"/>
    </row>
    <row r="3358" spans="8:9" x14ac:dyDescent="0.25">
      <c r="H3358" s="2"/>
      <c r="I3358" s="2"/>
    </row>
    <row r="3359" spans="8:9" x14ac:dyDescent="0.25">
      <c r="H3359" s="2"/>
      <c r="I3359" s="2"/>
    </row>
    <row r="3360" spans="8:9" x14ac:dyDescent="0.25">
      <c r="H3360" s="2"/>
      <c r="I3360" s="2"/>
    </row>
    <row r="3361" spans="8:9" x14ac:dyDescent="0.25">
      <c r="H3361" s="2"/>
      <c r="I3361" s="2"/>
    </row>
    <row r="3362" spans="8:9" x14ac:dyDescent="0.25">
      <c r="H3362" s="2"/>
      <c r="I3362" s="2"/>
    </row>
    <row r="3363" spans="8:9" x14ac:dyDescent="0.25">
      <c r="H3363" s="2"/>
      <c r="I3363" s="2"/>
    </row>
    <row r="3364" spans="8:9" x14ac:dyDescent="0.25">
      <c r="H3364" s="2"/>
      <c r="I3364" s="2"/>
    </row>
    <row r="3365" spans="8:9" x14ac:dyDescent="0.25">
      <c r="H3365" s="2"/>
      <c r="I3365" s="2"/>
    </row>
    <row r="3366" spans="8:9" x14ac:dyDescent="0.25">
      <c r="H3366" s="2"/>
      <c r="I3366" s="2"/>
    </row>
    <row r="3367" spans="8:9" x14ac:dyDescent="0.25">
      <c r="H3367" s="2"/>
      <c r="I3367" s="2"/>
    </row>
    <row r="3368" spans="8:9" x14ac:dyDescent="0.25">
      <c r="H3368" s="2"/>
      <c r="I3368" s="2"/>
    </row>
    <row r="3369" spans="8:9" x14ac:dyDescent="0.25">
      <c r="H3369" s="2"/>
      <c r="I3369" s="2"/>
    </row>
    <row r="3370" spans="8:9" x14ac:dyDescent="0.25">
      <c r="H3370" s="2"/>
      <c r="I3370" s="2"/>
    </row>
    <row r="3371" spans="8:9" x14ac:dyDescent="0.25">
      <c r="H3371" s="2"/>
      <c r="I3371" s="2"/>
    </row>
    <row r="3372" spans="8:9" x14ac:dyDescent="0.25">
      <c r="H3372" s="2"/>
      <c r="I3372" s="2"/>
    </row>
    <row r="3373" spans="8:9" x14ac:dyDescent="0.25">
      <c r="H3373" s="2"/>
      <c r="I3373" s="2"/>
    </row>
    <row r="3374" spans="8:9" x14ac:dyDescent="0.25">
      <c r="H3374" s="2"/>
      <c r="I3374" s="2"/>
    </row>
    <row r="3375" spans="8:9" x14ac:dyDescent="0.25">
      <c r="H3375" s="2"/>
      <c r="I3375" s="2"/>
    </row>
    <row r="3376" spans="8:9" x14ac:dyDescent="0.25">
      <c r="H3376" s="2"/>
      <c r="I3376" s="2"/>
    </row>
    <row r="3377" spans="8:9" x14ac:dyDescent="0.25">
      <c r="H3377" s="2"/>
      <c r="I3377" s="2"/>
    </row>
    <row r="3378" spans="8:9" x14ac:dyDescent="0.25">
      <c r="H3378" s="2"/>
      <c r="I3378" s="2"/>
    </row>
    <row r="3379" spans="8:9" x14ac:dyDescent="0.25">
      <c r="H3379" s="2"/>
      <c r="I3379" s="2"/>
    </row>
    <row r="3380" spans="8:9" x14ac:dyDescent="0.25">
      <c r="H3380" s="2"/>
      <c r="I3380" s="2"/>
    </row>
    <row r="3381" spans="8:9" x14ac:dyDescent="0.25">
      <c r="H3381" s="2"/>
      <c r="I3381" s="2"/>
    </row>
    <row r="3382" spans="8:9" x14ac:dyDescent="0.25">
      <c r="H3382" s="2"/>
      <c r="I3382" s="2"/>
    </row>
    <row r="3383" spans="8:9" x14ac:dyDescent="0.25">
      <c r="H3383" s="2"/>
      <c r="I3383" s="2"/>
    </row>
    <row r="3384" spans="8:9" x14ac:dyDescent="0.25">
      <c r="H3384" s="2"/>
      <c r="I3384" s="2"/>
    </row>
    <row r="3385" spans="8:9" x14ac:dyDescent="0.25">
      <c r="H3385" s="2"/>
      <c r="I3385" s="2"/>
    </row>
    <row r="3386" spans="8:9" x14ac:dyDescent="0.25">
      <c r="H3386" s="2"/>
      <c r="I3386" s="2"/>
    </row>
    <row r="3387" spans="8:9" x14ac:dyDescent="0.25">
      <c r="H3387" s="2"/>
      <c r="I3387" s="2"/>
    </row>
    <row r="3388" spans="8:9" x14ac:dyDescent="0.25">
      <c r="H3388" s="2"/>
      <c r="I3388" s="2"/>
    </row>
    <row r="3389" spans="8:9" x14ac:dyDescent="0.25">
      <c r="H3389" s="2"/>
      <c r="I3389" s="2"/>
    </row>
    <row r="3390" spans="8:9" x14ac:dyDescent="0.25">
      <c r="H3390" s="2"/>
      <c r="I3390" s="2"/>
    </row>
    <row r="3391" spans="8:9" x14ac:dyDescent="0.25">
      <c r="H3391" s="2"/>
      <c r="I3391" s="2"/>
    </row>
    <row r="3392" spans="8:9" x14ac:dyDescent="0.25">
      <c r="H3392" s="2"/>
      <c r="I3392" s="2"/>
    </row>
    <row r="3393" spans="8:9" x14ac:dyDescent="0.25">
      <c r="H3393" s="2"/>
      <c r="I3393" s="2"/>
    </row>
    <row r="3394" spans="8:9" x14ac:dyDescent="0.25">
      <c r="H3394" s="2"/>
      <c r="I3394" s="2"/>
    </row>
    <row r="3395" spans="8:9" x14ac:dyDescent="0.25">
      <c r="H3395" s="2"/>
      <c r="I3395" s="2"/>
    </row>
    <row r="3396" spans="8:9" x14ac:dyDescent="0.25">
      <c r="H3396" s="2"/>
      <c r="I3396" s="2"/>
    </row>
    <row r="3397" spans="8:9" x14ac:dyDescent="0.25">
      <c r="H3397" s="2"/>
      <c r="I3397" s="2"/>
    </row>
    <row r="3398" spans="8:9" x14ac:dyDescent="0.25">
      <c r="H3398" s="2"/>
      <c r="I3398" s="2"/>
    </row>
    <row r="3399" spans="8:9" x14ac:dyDescent="0.25">
      <c r="H3399" s="2"/>
      <c r="I3399" s="2"/>
    </row>
    <row r="3400" spans="8:9" x14ac:dyDescent="0.25">
      <c r="H3400" s="2"/>
      <c r="I3400" s="2"/>
    </row>
    <row r="3401" spans="8:9" x14ac:dyDescent="0.25">
      <c r="H3401" s="2"/>
      <c r="I3401" s="2"/>
    </row>
    <row r="3402" spans="8:9" x14ac:dyDescent="0.25">
      <c r="H3402" s="2"/>
      <c r="I3402" s="2"/>
    </row>
    <row r="3403" spans="8:9" x14ac:dyDescent="0.25">
      <c r="H3403" s="2"/>
      <c r="I3403" s="2"/>
    </row>
    <row r="3404" spans="8:9" x14ac:dyDescent="0.25">
      <c r="H3404" s="2"/>
      <c r="I3404" s="2"/>
    </row>
    <row r="3405" spans="8:9" x14ac:dyDescent="0.25">
      <c r="H3405" s="2"/>
      <c r="I3405" s="2"/>
    </row>
    <row r="3406" spans="8:9" x14ac:dyDescent="0.25">
      <c r="H3406" s="2"/>
      <c r="I3406" s="2"/>
    </row>
    <row r="3407" spans="8:9" x14ac:dyDescent="0.25">
      <c r="H3407" s="2"/>
      <c r="I3407" s="2"/>
    </row>
    <row r="3408" spans="8:9" x14ac:dyDescent="0.25">
      <c r="H3408" s="2"/>
      <c r="I3408" s="2"/>
    </row>
    <row r="3409" spans="8:9" x14ac:dyDescent="0.25">
      <c r="H3409" s="2"/>
      <c r="I3409" s="2"/>
    </row>
    <row r="3410" spans="8:9" x14ac:dyDescent="0.25">
      <c r="H3410" s="2"/>
      <c r="I3410" s="2"/>
    </row>
    <row r="3411" spans="8:9" x14ac:dyDescent="0.25">
      <c r="H3411" s="2"/>
      <c r="I3411" s="2"/>
    </row>
    <row r="3412" spans="8:9" x14ac:dyDescent="0.25">
      <c r="H3412" s="2"/>
      <c r="I3412" s="2"/>
    </row>
    <row r="3413" spans="8:9" x14ac:dyDescent="0.25">
      <c r="H3413" s="2"/>
      <c r="I3413" s="2"/>
    </row>
    <row r="3414" spans="8:9" x14ac:dyDescent="0.25">
      <c r="H3414" s="2"/>
      <c r="I3414" s="2"/>
    </row>
    <row r="3415" spans="8:9" x14ac:dyDescent="0.25">
      <c r="H3415" s="2"/>
      <c r="I3415" s="2"/>
    </row>
    <row r="3416" spans="8:9" x14ac:dyDescent="0.25">
      <c r="H3416" s="2"/>
      <c r="I3416" s="2"/>
    </row>
    <row r="3417" spans="8:9" x14ac:dyDescent="0.25">
      <c r="H3417" s="2"/>
      <c r="I3417" s="2"/>
    </row>
    <row r="3418" spans="8:9" x14ac:dyDescent="0.25">
      <c r="H3418" s="2"/>
      <c r="I3418" s="2"/>
    </row>
    <row r="3419" spans="8:9" x14ac:dyDescent="0.25">
      <c r="H3419" s="2"/>
      <c r="I3419" s="2"/>
    </row>
    <row r="3420" spans="8:9" x14ac:dyDescent="0.25">
      <c r="H3420" s="2"/>
      <c r="I3420" s="2"/>
    </row>
    <row r="3421" spans="8:9" x14ac:dyDescent="0.25">
      <c r="H3421" s="2"/>
      <c r="I3421" s="2"/>
    </row>
    <row r="3422" spans="8:9" x14ac:dyDescent="0.25">
      <c r="H3422" s="2"/>
      <c r="I3422" s="2"/>
    </row>
    <row r="3423" spans="8:9" x14ac:dyDescent="0.25">
      <c r="H3423" s="2"/>
      <c r="I3423" s="2"/>
    </row>
    <row r="3424" spans="8:9" x14ac:dyDescent="0.25">
      <c r="H3424" s="2"/>
      <c r="I3424" s="2"/>
    </row>
    <row r="3425" spans="8:9" x14ac:dyDescent="0.25">
      <c r="H3425" s="2"/>
      <c r="I3425" s="2"/>
    </row>
    <row r="3426" spans="8:9" x14ac:dyDescent="0.25">
      <c r="H3426" s="2"/>
      <c r="I3426" s="2"/>
    </row>
    <row r="3427" spans="8:9" x14ac:dyDescent="0.25">
      <c r="H3427" s="2"/>
      <c r="I3427" s="2"/>
    </row>
    <row r="3428" spans="8:9" x14ac:dyDescent="0.25">
      <c r="H3428" s="2"/>
      <c r="I3428" s="2"/>
    </row>
    <row r="3429" spans="8:9" x14ac:dyDescent="0.25">
      <c r="H3429" s="2"/>
      <c r="I3429" s="2"/>
    </row>
    <row r="3430" spans="8:9" x14ac:dyDescent="0.25">
      <c r="H3430" s="2"/>
      <c r="I3430" s="2"/>
    </row>
    <row r="3431" spans="8:9" x14ac:dyDescent="0.25">
      <c r="H3431" s="2"/>
      <c r="I3431" s="2"/>
    </row>
    <row r="3432" spans="8:9" x14ac:dyDescent="0.25">
      <c r="H3432" s="2"/>
      <c r="I3432" s="2"/>
    </row>
    <row r="3433" spans="8:9" x14ac:dyDescent="0.25">
      <c r="H3433" s="2"/>
      <c r="I3433" s="2"/>
    </row>
    <row r="3434" spans="8:9" x14ac:dyDescent="0.25">
      <c r="H3434" s="2"/>
      <c r="I3434" s="2"/>
    </row>
    <row r="3435" spans="8:9" x14ac:dyDescent="0.25">
      <c r="H3435" s="2"/>
      <c r="I3435" s="2"/>
    </row>
    <row r="3436" spans="8:9" x14ac:dyDescent="0.25">
      <c r="H3436" s="2"/>
      <c r="I3436" s="2"/>
    </row>
    <row r="3437" spans="8:9" x14ac:dyDescent="0.25">
      <c r="H3437" s="2"/>
      <c r="I3437" s="2"/>
    </row>
    <row r="3438" spans="8:9" x14ac:dyDescent="0.25">
      <c r="H3438" s="2"/>
      <c r="I3438" s="2"/>
    </row>
    <row r="3439" spans="8:9" x14ac:dyDescent="0.25">
      <c r="H3439" s="2"/>
      <c r="I3439" s="2"/>
    </row>
    <row r="3440" spans="8:9" x14ac:dyDescent="0.25">
      <c r="H3440" s="2"/>
      <c r="I3440" s="2"/>
    </row>
    <row r="3441" spans="8:9" x14ac:dyDescent="0.25">
      <c r="H3441" s="2"/>
      <c r="I3441" s="2"/>
    </row>
    <row r="3442" spans="8:9" x14ac:dyDescent="0.25">
      <c r="H3442" s="2"/>
      <c r="I3442" s="2"/>
    </row>
    <row r="3443" spans="8:9" x14ac:dyDescent="0.25">
      <c r="H3443" s="2"/>
      <c r="I3443" s="2"/>
    </row>
    <row r="3444" spans="8:9" x14ac:dyDescent="0.25">
      <c r="H3444" s="2"/>
      <c r="I3444" s="2"/>
    </row>
    <row r="3445" spans="8:9" x14ac:dyDescent="0.25">
      <c r="H3445" s="2"/>
      <c r="I3445" s="2"/>
    </row>
    <row r="3446" spans="8:9" x14ac:dyDescent="0.25">
      <c r="H3446" s="2"/>
      <c r="I3446" s="2"/>
    </row>
    <row r="3447" spans="8:9" x14ac:dyDescent="0.25">
      <c r="H3447" s="2"/>
      <c r="I3447" s="2"/>
    </row>
    <row r="3448" spans="8:9" x14ac:dyDescent="0.25">
      <c r="H3448" s="2"/>
      <c r="I3448" s="2"/>
    </row>
    <row r="3449" spans="8:9" x14ac:dyDescent="0.25">
      <c r="H3449" s="2"/>
      <c r="I3449" s="2"/>
    </row>
    <row r="3450" spans="8:9" x14ac:dyDescent="0.25">
      <c r="H3450" s="2"/>
      <c r="I3450" s="2"/>
    </row>
    <row r="3451" spans="8:9" x14ac:dyDescent="0.25">
      <c r="H3451" s="2"/>
      <c r="I3451" s="2"/>
    </row>
    <row r="3452" spans="8:9" x14ac:dyDescent="0.25">
      <c r="H3452" s="2"/>
      <c r="I3452" s="2"/>
    </row>
    <row r="3453" spans="8:9" x14ac:dyDescent="0.25">
      <c r="H3453" s="2"/>
      <c r="I3453" s="2"/>
    </row>
    <row r="3454" spans="8:9" x14ac:dyDescent="0.25">
      <c r="H3454" s="2"/>
      <c r="I3454" s="2"/>
    </row>
    <row r="3455" spans="8:9" x14ac:dyDescent="0.25">
      <c r="H3455" s="2"/>
      <c r="I3455" s="2"/>
    </row>
    <row r="3456" spans="8:9" x14ac:dyDescent="0.25">
      <c r="H3456" s="2"/>
      <c r="I3456" s="2"/>
    </row>
    <row r="3457" spans="8:9" x14ac:dyDescent="0.25">
      <c r="H3457" s="2"/>
      <c r="I3457" s="2"/>
    </row>
    <row r="3458" spans="8:9" x14ac:dyDescent="0.25">
      <c r="H3458" s="2"/>
      <c r="I3458" s="2"/>
    </row>
    <row r="3459" spans="8:9" x14ac:dyDescent="0.25">
      <c r="H3459" s="2"/>
      <c r="I3459" s="2"/>
    </row>
    <row r="3460" spans="8:9" x14ac:dyDescent="0.25">
      <c r="H3460" s="2"/>
      <c r="I3460" s="2"/>
    </row>
    <row r="3461" spans="8:9" x14ac:dyDescent="0.25">
      <c r="H3461" s="2"/>
      <c r="I3461" s="2"/>
    </row>
    <row r="3462" spans="8:9" x14ac:dyDescent="0.25">
      <c r="H3462" s="2"/>
      <c r="I3462" s="2"/>
    </row>
    <row r="3463" spans="8:9" x14ac:dyDescent="0.25">
      <c r="H3463" s="2"/>
      <c r="I3463" s="2"/>
    </row>
    <row r="3464" spans="8:9" x14ac:dyDescent="0.25">
      <c r="H3464" s="2"/>
      <c r="I3464" s="2"/>
    </row>
    <row r="3465" spans="8:9" x14ac:dyDescent="0.25">
      <c r="H3465" s="2"/>
      <c r="I3465" s="2"/>
    </row>
    <row r="3466" spans="8:9" x14ac:dyDescent="0.25">
      <c r="H3466" s="2"/>
      <c r="I3466" s="2"/>
    </row>
    <row r="3467" spans="8:9" x14ac:dyDescent="0.25">
      <c r="H3467" s="2"/>
      <c r="I3467" s="2"/>
    </row>
    <row r="3468" spans="8:9" x14ac:dyDescent="0.25">
      <c r="H3468" s="2"/>
      <c r="I3468" s="2"/>
    </row>
    <row r="3469" spans="8:9" x14ac:dyDescent="0.25">
      <c r="H3469" s="2"/>
      <c r="I3469" s="2"/>
    </row>
    <row r="3470" spans="8:9" x14ac:dyDescent="0.25">
      <c r="H3470" s="2"/>
      <c r="I3470" s="2"/>
    </row>
    <row r="3471" spans="8:9" x14ac:dyDescent="0.25">
      <c r="H3471" s="2"/>
      <c r="I3471" s="2"/>
    </row>
    <row r="3472" spans="8:9" x14ac:dyDescent="0.25">
      <c r="H3472" s="2"/>
      <c r="I3472" s="2"/>
    </row>
    <row r="3473" spans="8:9" x14ac:dyDescent="0.25">
      <c r="H3473" s="2"/>
      <c r="I3473" s="2"/>
    </row>
    <row r="3474" spans="8:9" x14ac:dyDescent="0.25">
      <c r="H3474" s="2"/>
      <c r="I3474" s="2"/>
    </row>
    <row r="3475" spans="8:9" x14ac:dyDescent="0.25">
      <c r="H3475" s="2"/>
      <c r="I3475" s="2"/>
    </row>
    <row r="3476" spans="8:9" x14ac:dyDescent="0.25">
      <c r="H3476" s="2"/>
      <c r="I3476" s="2"/>
    </row>
    <row r="3477" spans="8:9" x14ac:dyDescent="0.25">
      <c r="H3477" s="2"/>
      <c r="I3477" s="2"/>
    </row>
    <row r="3478" spans="8:9" x14ac:dyDescent="0.25">
      <c r="H3478" s="2"/>
      <c r="I3478" s="2"/>
    </row>
    <row r="3479" spans="8:9" x14ac:dyDescent="0.25">
      <c r="H3479" s="2"/>
      <c r="I3479" s="2"/>
    </row>
    <row r="3480" spans="8:9" x14ac:dyDescent="0.25">
      <c r="H3480" s="2"/>
      <c r="I3480" s="2"/>
    </row>
    <row r="3481" spans="8:9" x14ac:dyDescent="0.25">
      <c r="H3481" s="2"/>
      <c r="I3481" s="2"/>
    </row>
    <row r="3482" spans="8:9" x14ac:dyDescent="0.25">
      <c r="H3482" s="2"/>
      <c r="I3482" s="2"/>
    </row>
    <row r="3483" spans="8:9" x14ac:dyDescent="0.25">
      <c r="H3483" s="2"/>
      <c r="I3483" s="2"/>
    </row>
    <row r="3484" spans="8:9" x14ac:dyDescent="0.25">
      <c r="H3484" s="2"/>
      <c r="I3484" s="2"/>
    </row>
    <row r="3485" spans="8:9" x14ac:dyDescent="0.25">
      <c r="H3485" s="2"/>
      <c r="I3485" s="2"/>
    </row>
    <row r="3486" spans="8:9" x14ac:dyDescent="0.25">
      <c r="H3486" s="2"/>
      <c r="I3486" s="2"/>
    </row>
    <row r="3487" spans="8:9" x14ac:dyDescent="0.25">
      <c r="H3487" s="2"/>
      <c r="I3487" s="2"/>
    </row>
    <row r="3488" spans="8:9" x14ac:dyDescent="0.25">
      <c r="H3488" s="2"/>
      <c r="I3488" s="2"/>
    </row>
    <row r="3489" spans="8:9" x14ac:dyDescent="0.25">
      <c r="H3489" s="2"/>
      <c r="I3489" s="2"/>
    </row>
    <row r="3490" spans="8:9" x14ac:dyDescent="0.25">
      <c r="H3490" s="2"/>
      <c r="I3490" s="2"/>
    </row>
    <row r="3491" spans="8:9" x14ac:dyDescent="0.25">
      <c r="H3491" s="2"/>
      <c r="I3491" s="2"/>
    </row>
    <row r="3492" spans="8:9" x14ac:dyDescent="0.25">
      <c r="H3492" s="2"/>
      <c r="I3492" s="2"/>
    </row>
    <row r="3493" spans="8:9" x14ac:dyDescent="0.25">
      <c r="H3493" s="2"/>
      <c r="I3493" s="2"/>
    </row>
    <row r="3494" spans="8:9" x14ac:dyDescent="0.25">
      <c r="H3494" s="2"/>
      <c r="I3494" s="2"/>
    </row>
    <row r="3495" spans="8:9" x14ac:dyDescent="0.25">
      <c r="H3495" s="2"/>
      <c r="I3495" s="2"/>
    </row>
    <row r="3496" spans="8:9" x14ac:dyDescent="0.25">
      <c r="H3496" s="2"/>
      <c r="I3496" s="2"/>
    </row>
    <row r="3497" spans="8:9" x14ac:dyDescent="0.25">
      <c r="H3497" s="2"/>
      <c r="I3497" s="2"/>
    </row>
    <row r="3498" spans="8:9" x14ac:dyDescent="0.25">
      <c r="H3498" s="2"/>
      <c r="I3498" s="2"/>
    </row>
    <row r="3499" spans="8:9" x14ac:dyDescent="0.25">
      <c r="H3499" s="2"/>
      <c r="I3499" s="2"/>
    </row>
    <row r="3500" spans="8:9" x14ac:dyDescent="0.25">
      <c r="H3500" s="2"/>
      <c r="I3500" s="2"/>
    </row>
    <row r="3501" spans="8:9" x14ac:dyDescent="0.25">
      <c r="H3501" s="2"/>
      <c r="I3501" s="2"/>
    </row>
    <row r="3502" spans="8:9" x14ac:dyDescent="0.25">
      <c r="H3502" s="2"/>
      <c r="I3502" s="2"/>
    </row>
    <row r="3503" spans="8:9" x14ac:dyDescent="0.25">
      <c r="H3503" s="2"/>
      <c r="I3503" s="2"/>
    </row>
    <row r="3504" spans="8:9" x14ac:dyDescent="0.25">
      <c r="H3504" s="2"/>
      <c r="I3504" s="2"/>
    </row>
    <row r="3505" spans="8:9" x14ac:dyDescent="0.25">
      <c r="H3505" s="2"/>
      <c r="I3505" s="2"/>
    </row>
    <row r="3506" spans="8:9" x14ac:dyDescent="0.25">
      <c r="H3506" s="2"/>
      <c r="I3506" s="2"/>
    </row>
    <row r="3507" spans="8:9" x14ac:dyDescent="0.25">
      <c r="H3507" s="2"/>
      <c r="I3507" s="2"/>
    </row>
    <row r="3508" spans="8:9" x14ac:dyDescent="0.25">
      <c r="H3508" s="2"/>
      <c r="I3508" s="2"/>
    </row>
    <row r="3509" spans="8:9" x14ac:dyDescent="0.25">
      <c r="H3509" s="2"/>
      <c r="I3509" s="2"/>
    </row>
    <row r="3510" spans="8:9" x14ac:dyDescent="0.25">
      <c r="H3510" s="2"/>
      <c r="I3510" s="2"/>
    </row>
    <row r="3511" spans="8:9" x14ac:dyDescent="0.25">
      <c r="H3511" s="2"/>
      <c r="I3511" s="2"/>
    </row>
    <row r="3512" spans="8:9" x14ac:dyDescent="0.25">
      <c r="H3512" s="2"/>
      <c r="I3512" s="2"/>
    </row>
    <row r="3513" spans="8:9" x14ac:dyDescent="0.25">
      <c r="H3513" s="2"/>
      <c r="I3513" s="2"/>
    </row>
    <row r="3514" spans="8:9" x14ac:dyDescent="0.25">
      <c r="H3514" s="2"/>
      <c r="I3514" s="2"/>
    </row>
    <row r="3515" spans="8:9" x14ac:dyDescent="0.25">
      <c r="H3515" s="2"/>
      <c r="I3515" s="2"/>
    </row>
    <row r="3516" spans="8:9" x14ac:dyDescent="0.25">
      <c r="H3516" s="2"/>
      <c r="I3516" s="2"/>
    </row>
    <row r="3517" spans="8:9" x14ac:dyDescent="0.25">
      <c r="H3517" s="2"/>
      <c r="I3517" s="2"/>
    </row>
    <row r="3518" spans="8:9" x14ac:dyDescent="0.25">
      <c r="H3518" s="2"/>
      <c r="I3518" s="2"/>
    </row>
    <row r="3519" spans="8:9" x14ac:dyDescent="0.25">
      <c r="H3519" s="2"/>
      <c r="I3519" s="2"/>
    </row>
    <row r="3520" spans="8:9" x14ac:dyDescent="0.25">
      <c r="H3520" s="2"/>
      <c r="I3520" s="2"/>
    </row>
    <row r="3521" spans="8:9" x14ac:dyDescent="0.25">
      <c r="H3521" s="2"/>
      <c r="I3521" s="2"/>
    </row>
    <row r="3522" spans="8:9" x14ac:dyDescent="0.25">
      <c r="H3522" s="2"/>
      <c r="I3522" s="2"/>
    </row>
    <row r="3523" spans="8:9" x14ac:dyDescent="0.25">
      <c r="H3523" s="2"/>
      <c r="I3523" s="2"/>
    </row>
    <row r="3524" spans="8:9" x14ac:dyDescent="0.25">
      <c r="H3524" s="2"/>
      <c r="I3524" s="2"/>
    </row>
    <row r="3525" spans="8:9" x14ac:dyDescent="0.25">
      <c r="H3525" s="2"/>
      <c r="I3525" s="2"/>
    </row>
    <row r="3526" spans="8:9" x14ac:dyDescent="0.25">
      <c r="H3526" s="2"/>
      <c r="I3526" s="2"/>
    </row>
    <row r="3527" spans="8:9" x14ac:dyDescent="0.25">
      <c r="H3527" s="2"/>
      <c r="I3527" s="2"/>
    </row>
    <row r="3528" spans="8:9" x14ac:dyDescent="0.25">
      <c r="H3528" s="2"/>
      <c r="I3528" s="2"/>
    </row>
    <row r="3529" spans="8:9" x14ac:dyDescent="0.25">
      <c r="H3529" s="2"/>
      <c r="I3529" s="2"/>
    </row>
    <row r="3530" spans="8:9" x14ac:dyDescent="0.25">
      <c r="H3530" s="2"/>
      <c r="I3530" s="2"/>
    </row>
    <row r="3531" spans="8:9" x14ac:dyDescent="0.25">
      <c r="H3531" s="2"/>
      <c r="I3531" s="2"/>
    </row>
    <row r="3532" spans="8:9" x14ac:dyDescent="0.25">
      <c r="H3532" s="2"/>
      <c r="I3532" s="2"/>
    </row>
    <row r="3533" spans="8:9" x14ac:dyDescent="0.25">
      <c r="H3533" s="2"/>
      <c r="I3533" s="2"/>
    </row>
    <row r="3534" spans="8:9" x14ac:dyDescent="0.25">
      <c r="H3534" s="2"/>
      <c r="I3534" s="2"/>
    </row>
    <row r="3535" spans="8:9" x14ac:dyDescent="0.25">
      <c r="H3535" s="2"/>
      <c r="I3535" s="2"/>
    </row>
    <row r="3536" spans="8:9" x14ac:dyDescent="0.25">
      <c r="H3536" s="2"/>
      <c r="I3536" s="2"/>
    </row>
    <row r="3537" spans="8:9" x14ac:dyDescent="0.25">
      <c r="H3537" s="2"/>
      <c r="I3537" s="2"/>
    </row>
    <row r="3538" spans="8:9" x14ac:dyDescent="0.25">
      <c r="H3538" s="2"/>
      <c r="I3538" s="2"/>
    </row>
    <row r="3539" spans="8:9" x14ac:dyDescent="0.25">
      <c r="H3539" s="2"/>
      <c r="I3539" s="2"/>
    </row>
    <row r="3540" spans="8:9" x14ac:dyDescent="0.25">
      <c r="H3540" s="2"/>
      <c r="I3540" s="2"/>
    </row>
    <row r="3541" spans="8:9" x14ac:dyDescent="0.25">
      <c r="H3541" s="2"/>
      <c r="I3541" s="2"/>
    </row>
    <row r="3542" spans="8:9" x14ac:dyDescent="0.25">
      <c r="H3542" s="2"/>
      <c r="I3542" s="2"/>
    </row>
    <row r="3543" spans="8:9" x14ac:dyDescent="0.25">
      <c r="H3543" s="2"/>
      <c r="I3543" s="2"/>
    </row>
    <row r="3544" spans="8:9" x14ac:dyDescent="0.25">
      <c r="H3544" s="2"/>
      <c r="I3544" s="2"/>
    </row>
    <row r="3545" spans="8:9" x14ac:dyDescent="0.25">
      <c r="H3545" s="2"/>
      <c r="I3545" s="2"/>
    </row>
    <row r="3546" spans="8:9" x14ac:dyDescent="0.25">
      <c r="H3546" s="2"/>
      <c r="I3546" s="2"/>
    </row>
    <row r="3547" spans="8:9" x14ac:dyDescent="0.25">
      <c r="H3547" s="2"/>
      <c r="I3547" s="2"/>
    </row>
    <row r="3548" spans="8:9" x14ac:dyDescent="0.25">
      <c r="H3548" s="2"/>
      <c r="I3548" s="2"/>
    </row>
    <row r="3549" spans="8:9" x14ac:dyDescent="0.25">
      <c r="H3549" s="2"/>
      <c r="I3549" s="2"/>
    </row>
    <row r="3550" spans="8:9" x14ac:dyDescent="0.25">
      <c r="H3550" s="2"/>
      <c r="I3550" s="2"/>
    </row>
    <row r="3551" spans="8:9" x14ac:dyDescent="0.25">
      <c r="H3551" s="2"/>
      <c r="I3551" s="2"/>
    </row>
    <row r="3552" spans="8:9" x14ac:dyDescent="0.25">
      <c r="H3552" s="2"/>
      <c r="I3552" s="2"/>
    </row>
    <row r="3553" spans="8:9" x14ac:dyDescent="0.25">
      <c r="H3553" s="2"/>
      <c r="I3553" s="2"/>
    </row>
    <row r="3554" spans="8:9" x14ac:dyDescent="0.25">
      <c r="H3554" s="2"/>
      <c r="I3554" s="2"/>
    </row>
    <row r="3555" spans="8:9" x14ac:dyDescent="0.25">
      <c r="H3555" s="2"/>
      <c r="I3555" s="2"/>
    </row>
    <row r="3556" spans="8:9" x14ac:dyDescent="0.25">
      <c r="H3556" s="2"/>
      <c r="I3556" s="2"/>
    </row>
    <row r="3557" spans="8:9" x14ac:dyDescent="0.25">
      <c r="H3557" s="2"/>
      <c r="I3557" s="2"/>
    </row>
    <row r="3558" spans="8:9" x14ac:dyDescent="0.25">
      <c r="H3558" s="2"/>
      <c r="I3558" s="2"/>
    </row>
    <row r="3559" spans="8:9" x14ac:dyDescent="0.25">
      <c r="H3559" s="2"/>
      <c r="I3559" s="2"/>
    </row>
    <row r="3560" spans="8:9" x14ac:dyDescent="0.25">
      <c r="H3560" s="2"/>
      <c r="I3560" s="2"/>
    </row>
    <row r="3561" spans="8:9" x14ac:dyDescent="0.25">
      <c r="H3561" s="2"/>
      <c r="I3561" s="2"/>
    </row>
    <row r="3562" spans="8:9" x14ac:dyDescent="0.25">
      <c r="H3562" s="2"/>
      <c r="I3562" s="2"/>
    </row>
    <row r="3563" spans="8:9" x14ac:dyDescent="0.25">
      <c r="H3563" s="2"/>
      <c r="I3563" s="2"/>
    </row>
    <row r="3564" spans="8:9" x14ac:dyDescent="0.25">
      <c r="H3564" s="2"/>
      <c r="I3564" s="2"/>
    </row>
    <row r="3565" spans="8:9" x14ac:dyDescent="0.25">
      <c r="H3565" s="2"/>
      <c r="I3565" s="2"/>
    </row>
    <row r="3566" spans="8:9" x14ac:dyDescent="0.25">
      <c r="H3566" s="2"/>
      <c r="I3566" s="2"/>
    </row>
    <row r="3567" spans="8:9" x14ac:dyDescent="0.25">
      <c r="H3567" s="2"/>
      <c r="I3567" s="2"/>
    </row>
    <row r="3568" spans="8:9" x14ac:dyDescent="0.25">
      <c r="H3568" s="2"/>
      <c r="I3568" s="2"/>
    </row>
    <row r="3569" spans="8:9" x14ac:dyDescent="0.25">
      <c r="H3569" s="2"/>
      <c r="I3569" s="2"/>
    </row>
    <row r="3570" spans="8:9" x14ac:dyDescent="0.25">
      <c r="H3570" s="2"/>
      <c r="I3570" s="2"/>
    </row>
    <row r="3571" spans="8:9" x14ac:dyDescent="0.25">
      <c r="H3571" s="2"/>
      <c r="I3571" s="2"/>
    </row>
    <row r="3572" spans="8:9" x14ac:dyDescent="0.25">
      <c r="H3572" s="2"/>
      <c r="I3572" s="2"/>
    </row>
    <row r="3573" spans="8:9" x14ac:dyDescent="0.25">
      <c r="H3573" s="2"/>
      <c r="I3573" s="2"/>
    </row>
    <row r="3574" spans="8:9" x14ac:dyDescent="0.25">
      <c r="H3574" s="2"/>
      <c r="I3574" s="2"/>
    </row>
    <row r="3575" spans="8:9" x14ac:dyDescent="0.25">
      <c r="H3575" s="2"/>
      <c r="I3575" s="2"/>
    </row>
    <row r="3576" spans="8:9" x14ac:dyDescent="0.25">
      <c r="H3576" s="2"/>
      <c r="I3576" s="2"/>
    </row>
    <row r="3577" spans="8:9" x14ac:dyDescent="0.25">
      <c r="H3577" s="2"/>
      <c r="I3577" s="2"/>
    </row>
    <row r="3578" spans="8:9" x14ac:dyDescent="0.25">
      <c r="H3578" s="2"/>
      <c r="I3578" s="2"/>
    </row>
    <row r="3579" spans="8:9" x14ac:dyDescent="0.25">
      <c r="H3579" s="2"/>
      <c r="I3579" s="2"/>
    </row>
    <row r="3580" spans="8:9" x14ac:dyDescent="0.25">
      <c r="H3580" s="2"/>
      <c r="I3580" s="2"/>
    </row>
    <row r="3581" spans="8:9" x14ac:dyDescent="0.25">
      <c r="H3581" s="2"/>
      <c r="I3581" s="2"/>
    </row>
    <row r="3582" spans="8:9" x14ac:dyDescent="0.25">
      <c r="H3582" s="2"/>
      <c r="I3582" s="2"/>
    </row>
    <row r="3583" spans="8:9" x14ac:dyDescent="0.25">
      <c r="H3583" s="2"/>
      <c r="I3583" s="2"/>
    </row>
    <row r="3584" spans="8:9" x14ac:dyDescent="0.25">
      <c r="H3584" s="2"/>
      <c r="I3584" s="2"/>
    </row>
    <row r="3585" spans="8:9" x14ac:dyDescent="0.25">
      <c r="H3585" s="2"/>
      <c r="I3585" s="2"/>
    </row>
    <row r="3586" spans="8:9" x14ac:dyDescent="0.25">
      <c r="H3586" s="2"/>
      <c r="I3586" s="2"/>
    </row>
    <row r="3587" spans="8:9" x14ac:dyDescent="0.25">
      <c r="H3587" s="2"/>
      <c r="I3587" s="2"/>
    </row>
    <row r="3588" spans="8:9" x14ac:dyDescent="0.25">
      <c r="H3588" s="2"/>
      <c r="I3588" s="2"/>
    </row>
    <row r="3589" spans="8:9" x14ac:dyDescent="0.25">
      <c r="H3589" s="2"/>
      <c r="I3589" s="2"/>
    </row>
    <row r="3590" spans="8:9" x14ac:dyDescent="0.25">
      <c r="H3590" s="2"/>
      <c r="I3590" s="2"/>
    </row>
    <row r="3591" spans="8:9" x14ac:dyDescent="0.25">
      <c r="H3591" s="2"/>
      <c r="I3591" s="2"/>
    </row>
    <row r="3592" spans="8:9" x14ac:dyDescent="0.25">
      <c r="H3592" s="2"/>
      <c r="I3592" s="2"/>
    </row>
    <row r="3593" spans="8:9" x14ac:dyDescent="0.25">
      <c r="H3593" s="2"/>
      <c r="I3593" s="2"/>
    </row>
    <row r="3594" spans="8:9" x14ac:dyDescent="0.25">
      <c r="H3594" s="2"/>
      <c r="I3594" s="2"/>
    </row>
    <row r="3595" spans="8:9" x14ac:dyDescent="0.25">
      <c r="H3595" s="2"/>
      <c r="I3595" s="2"/>
    </row>
    <row r="3596" spans="8:9" x14ac:dyDescent="0.25">
      <c r="H3596" s="2"/>
      <c r="I3596" s="2"/>
    </row>
    <row r="3597" spans="8:9" x14ac:dyDescent="0.25">
      <c r="H3597" s="2"/>
      <c r="I3597" s="2"/>
    </row>
    <row r="3598" spans="8:9" x14ac:dyDescent="0.25">
      <c r="H3598" s="2"/>
      <c r="I3598" s="2"/>
    </row>
    <row r="3599" spans="8:9" x14ac:dyDescent="0.25">
      <c r="H3599" s="2"/>
      <c r="I3599" s="2"/>
    </row>
    <row r="3600" spans="8:9" x14ac:dyDescent="0.25">
      <c r="H3600" s="2"/>
      <c r="I3600" s="2"/>
    </row>
    <row r="3601" spans="8:9" x14ac:dyDescent="0.25">
      <c r="H3601" s="2"/>
      <c r="I3601" s="2"/>
    </row>
    <row r="3602" spans="8:9" x14ac:dyDescent="0.25">
      <c r="H3602" s="2"/>
      <c r="I3602" s="2"/>
    </row>
    <row r="3603" spans="8:9" x14ac:dyDescent="0.25">
      <c r="H3603" s="2"/>
      <c r="I3603" s="2"/>
    </row>
    <row r="3604" spans="8:9" x14ac:dyDescent="0.25">
      <c r="H3604" s="2"/>
      <c r="I3604" s="2"/>
    </row>
    <row r="3605" spans="8:9" x14ac:dyDescent="0.25">
      <c r="H3605" s="2"/>
      <c r="I3605" s="2"/>
    </row>
    <row r="3606" spans="8:9" x14ac:dyDescent="0.25">
      <c r="H3606" s="2"/>
      <c r="I3606" s="2"/>
    </row>
    <row r="3607" spans="8:9" x14ac:dyDescent="0.25">
      <c r="H3607" s="2"/>
      <c r="I3607" s="2"/>
    </row>
    <row r="3608" spans="8:9" x14ac:dyDescent="0.25">
      <c r="H3608" s="2"/>
      <c r="I3608" s="2"/>
    </row>
    <row r="3609" spans="8:9" x14ac:dyDescent="0.25">
      <c r="H3609" s="2"/>
      <c r="I3609" s="2"/>
    </row>
    <row r="3610" spans="8:9" x14ac:dyDescent="0.25">
      <c r="H3610" s="2"/>
      <c r="I3610" s="2"/>
    </row>
    <row r="3611" spans="8:9" x14ac:dyDescent="0.25">
      <c r="H3611" s="2"/>
      <c r="I3611" s="2"/>
    </row>
    <row r="3612" spans="8:9" x14ac:dyDescent="0.25">
      <c r="H3612" s="2"/>
      <c r="I3612" s="2"/>
    </row>
    <row r="3613" spans="8:9" x14ac:dyDescent="0.25">
      <c r="H3613" s="2"/>
      <c r="I3613" s="2"/>
    </row>
    <row r="3614" spans="8:9" x14ac:dyDescent="0.25">
      <c r="H3614" s="2"/>
      <c r="I3614" s="2"/>
    </row>
    <row r="3615" spans="8:9" x14ac:dyDescent="0.25">
      <c r="H3615" s="2"/>
      <c r="I3615" s="2"/>
    </row>
    <row r="3616" spans="8:9" x14ac:dyDescent="0.25">
      <c r="H3616" s="2"/>
      <c r="I3616" s="2"/>
    </row>
    <row r="3617" spans="8:9" x14ac:dyDescent="0.25">
      <c r="H3617" s="2"/>
      <c r="I3617" s="2"/>
    </row>
    <row r="3618" spans="8:9" x14ac:dyDescent="0.25">
      <c r="H3618" s="2"/>
      <c r="I3618" s="2"/>
    </row>
    <row r="3619" spans="8:9" x14ac:dyDescent="0.25">
      <c r="H3619" s="2"/>
      <c r="I3619" s="2"/>
    </row>
    <row r="3620" spans="8:9" x14ac:dyDescent="0.25">
      <c r="H3620" s="2"/>
      <c r="I3620" s="2"/>
    </row>
    <row r="3621" spans="8:9" x14ac:dyDescent="0.25">
      <c r="H3621" s="2"/>
      <c r="I3621" s="2"/>
    </row>
    <row r="3622" spans="8:9" x14ac:dyDescent="0.25">
      <c r="H3622" s="2"/>
      <c r="I3622" s="2"/>
    </row>
    <row r="3623" spans="8:9" x14ac:dyDescent="0.25">
      <c r="H3623" s="2"/>
      <c r="I3623" s="2"/>
    </row>
    <row r="3624" spans="8:9" x14ac:dyDescent="0.25">
      <c r="H3624" s="2"/>
      <c r="I3624" s="2"/>
    </row>
    <row r="3625" spans="8:9" x14ac:dyDescent="0.25">
      <c r="H3625" s="2"/>
      <c r="I3625" s="2"/>
    </row>
    <row r="3626" spans="8:9" x14ac:dyDescent="0.25">
      <c r="H3626" s="2"/>
      <c r="I3626" s="2"/>
    </row>
    <row r="3627" spans="8:9" x14ac:dyDescent="0.25">
      <c r="H3627" s="2"/>
      <c r="I3627" s="2"/>
    </row>
    <row r="3628" spans="8:9" x14ac:dyDescent="0.25">
      <c r="H3628" s="2"/>
      <c r="I3628" s="2"/>
    </row>
    <row r="3629" spans="8:9" x14ac:dyDescent="0.25">
      <c r="H3629" s="2"/>
      <c r="I3629" s="2"/>
    </row>
    <row r="3630" spans="8:9" x14ac:dyDescent="0.25">
      <c r="H3630" s="2"/>
      <c r="I3630" s="2"/>
    </row>
    <row r="3631" spans="8:9" x14ac:dyDescent="0.25">
      <c r="H3631" s="2"/>
      <c r="I3631" s="2"/>
    </row>
    <row r="3632" spans="8:9" x14ac:dyDescent="0.25">
      <c r="H3632" s="2"/>
      <c r="I3632" s="2"/>
    </row>
    <row r="3633" spans="8:9" x14ac:dyDescent="0.25">
      <c r="H3633" s="2"/>
      <c r="I3633" s="2"/>
    </row>
    <row r="3634" spans="8:9" x14ac:dyDescent="0.25">
      <c r="H3634" s="2"/>
      <c r="I3634" s="2"/>
    </row>
    <row r="3635" spans="8:9" x14ac:dyDescent="0.25">
      <c r="H3635" s="2"/>
      <c r="I3635" s="2"/>
    </row>
    <row r="3636" spans="8:9" x14ac:dyDescent="0.25">
      <c r="H3636" s="2"/>
      <c r="I3636" s="2"/>
    </row>
    <row r="3637" spans="8:9" x14ac:dyDescent="0.25">
      <c r="H3637" s="2"/>
      <c r="I3637" s="2"/>
    </row>
    <row r="3638" spans="8:9" x14ac:dyDescent="0.25">
      <c r="H3638" s="2"/>
      <c r="I3638" s="2"/>
    </row>
    <row r="3639" spans="8:9" x14ac:dyDescent="0.25">
      <c r="H3639" s="2"/>
      <c r="I3639" s="2"/>
    </row>
    <row r="3640" spans="8:9" x14ac:dyDescent="0.25">
      <c r="H3640" s="2"/>
      <c r="I3640" s="2"/>
    </row>
    <row r="3641" spans="8:9" x14ac:dyDescent="0.25">
      <c r="H3641" s="2"/>
      <c r="I3641" s="2"/>
    </row>
    <row r="3642" spans="8:9" x14ac:dyDescent="0.25">
      <c r="H3642" s="2"/>
      <c r="I3642" s="2"/>
    </row>
    <row r="3643" spans="8:9" x14ac:dyDescent="0.25">
      <c r="H3643" s="2"/>
      <c r="I3643" s="2"/>
    </row>
    <row r="3644" spans="8:9" x14ac:dyDescent="0.25">
      <c r="H3644" s="2"/>
      <c r="I3644" s="2"/>
    </row>
    <row r="3645" spans="8:9" x14ac:dyDescent="0.25">
      <c r="H3645" s="2"/>
      <c r="I3645" s="2"/>
    </row>
    <row r="3646" spans="8:9" x14ac:dyDescent="0.25">
      <c r="H3646" s="2"/>
      <c r="I3646" s="2"/>
    </row>
    <row r="3647" spans="8:9" x14ac:dyDescent="0.25">
      <c r="H3647" s="2"/>
      <c r="I3647" s="2"/>
    </row>
    <row r="3648" spans="8:9" x14ac:dyDescent="0.25">
      <c r="H3648" s="2"/>
      <c r="I3648" s="2"/>
    </row>
    <row r="3649" spans="8:9" x14ac:dyDescent="0.25">
      <c r="H3649" s="2"/>
      <c r="I3649" s="2"/>
    </row>
    <row r="3650" spans="8:9" x14ac:dyDescent="0.25">
      <c r="H3650" s="2"/>
      <c r="I3650" s="2"/>
    </row>
    <row r="3651" spans="8:9" x14ac:dyDescent="0.25">
      <c r="H3651" s="2"/>
      <c r="I3651" s="2"/>
    </row>
    <row r="3652" spans="8:9" x14ac:dyDescent="0.25">
      <c r="H3652" s="2"/>
      <c r="I3652" s="2"/>
    </row>
    <row r="3653" spans="8:9" x14ac:dyDescent="0.25">
      <c r="H3653" s="2"/>
      <c r="I3653" s="2"/>
    </row>
    <row r="3654" spans="8:9" x14ac:dyDescent="0.25">
      <c r="H3654" s="2"/>
      <c r="I3654" s="2"/>
    </row>
    <row r="3655" spans="8:9" x14ac:dyDescent="0.25">
      <c r="H3655" s="2"/>
      <c r="I3655" s="2"/>
    </row>
    <row r="3656" spans="8:9" x14ac:dyDescent="0.25">
      <c r="H3656" s="2"/>
      <c r="I3656" s="2"/>
    </row>
    <row r="3657" spans="8:9" x14ac:dyDescent="0.25">
      <c r="H3657" s="2"/>
      <c r="I3657" s="2"/>
    </row>
    <row r="3658" spans="8:9" x14ac:dyDescent="0.25">
      <c r="H3658" s="2"/>
      <c r="I3658" s="2"/>
    </row>
    <row r="3659" spans="8:9" x14ac:dyDescent="0.25">
      <c r="H3659" s="2"/>
      <c r="I3659" s="2"/>
    </row>
    <row r="3660" spans="8:9" x14ac:dyDescent="0.25">
      <c r="H3660" s="2"/>
      <c r="I3660" s="2"/>
    </row>
    <row r="3661" spans="8:9" x14ac:dyDescent="0.25">
      <c r="H3661" s="2"/>
      <c r="I3661" s="2"/>
    </row>
    <row r="3662" spans="8:9" x14ac:dyDescent="0.25">
      <c r="H3662" s="2"/>
      <c r="I3662" s="2"/>
    </row>
    <row r="3663" spans="8:9" x14ac:dyDescent="0.25">
      <c r="H3663" s="2"/>
      <c r="I3663" s="2"/>
    </row>
    <row r="3664" spans="8:9" x14ac:dyDescent="0.25">
      <c r="H3664" s="2"/>
      <c r="I3664" s="2"/>
    </row>
    <row r="3665" spans="8:9" x14ac:dyDescent="0.25">
      <c r="H3665" s="2"/>
      <c r="I3665" s="2"/>
    </row>
    <row r="3666" spans="8:9" x14ac:dyDescent="0.25">
      <c r="H3666" s="2"/>
      <c r="I3666" s="2"/>
    </row>
    <row r="3667" spans="8:9" x14ac:dyDescent="0.25">
      <c r="H3667" s="2"/>
      <c r="I3667" s="2"/>
    </row>
    <row r="3668" spans="8:9" x14ac:dyDescent="0.25">
      <c r="H3668" s="2"/>
      <c r="I3668" s="2"/>
    </row>
    <row r="3669" spans="8:9" x14ac:dyDescent="0.25">
      <c r="H3669" s="2"/>
      <c r="I3669" s="2"/>
    </row>
    <row r="3670" spans="8:9" x14ac:dyDescent="0.25">
      <c r="H3670" s="2"/>
      <c r="I3670" s="2"/>
    </row>
    <row r="3671" spans="8:9" x14ac:dyDescent="0.25">
      <c r="H3671" s="2"/>
      <c r="I3671" s="2"/>
    </row>
    <row r="3672" spans="8:9" x14ac:dyDescent="0.25">
      <c r="H3672" s="2"/>
      <c r="I3672" s="2"/>
    </row>
    <row r="3673" spans="8:9" x14ac:dyDescent="0.25">
      <c r="H3673" s="2"/>
      <c r="I3673" s="2"/>
    </row>
    <row r="3674" spans="8:9" x14ac:dyDescent="0.25">
      <c r="H3674" s="2"/>
      <c r="I3674" s="2"/>
    </row>
    <row r="3675" spans="8:9" x14ac:dyDescent="0.25">
      <c r="H3675" s="2"/>
      <c r="I3675" s="2"/>
    </row>
    <row r="3676" spans="8:9" x14ac:dyDescent="0.25">
      <c r="H3676" s="2"/>
      <c r="I3676" s="2"/>
    </row>
    <row r="3677" spans="8:9" x14ac:dyDescent="0.25">
      <c r="H3677" s="2"/>
      <c r="I3677" s="2"/>
    </row>
    <row r="3678" spans="8:9" x14ac:dyDescent="0.25">
      <c r="H3678" s="2"/>
      <c r="I3678" s="2"/>
    </row>
    <row r="3679" spans="8:9" x14ac:dyDescent="0.25">
      <c r="H3679" s="2"/>
      <c r="I3679" s="2"/>
    </row>
    <row r="3680" spans="8:9" x14ac:dyDescent="0.25">
      <c r="H3680" s="2"/>
      <c r="I3680" s="2"/>
    </row>
    <row r="3681" spans="8:9" x14ac:dyDescent="0.25">
      <c r="H3681" s="2"/>
      <c r="I3681" s="2"/>
    </row>
    <row r="3682" spans="8:9" x14ac:dyDescent="0.25">
      <c r="H3682" s="2"/>
      <c r="I3682" s="2"/>
    </row>
    <row r="3683" spans="8:9" x14ac:dyDescent="0.25">
      <c r="H3683" s="2"/>
      <c r="I3683" s="2"/>
    </row>
    <row r="3684" spans="8:9" x14ac:dyDescent="0.25">
      <c r="H3684" s="2"/>
      <c r="I3684" s="2"/>
    </row>
    <row r="3685" spans="8:9" x14ac:dyDescent="0.25">
      <c r="H3685" s="2"/>
      <c r="I3685" s="2"/>
    </row>
    <row r="3686" spans="8:9" x14ac:dyDescent="0.25">
      <c r="H3686" s="2"/>
      <c r="I3686" s="2"/>
    </row>
    <row r="3687" spans="8:9" x14ac:dyDescent="0.25">
      <c r="H3687" s="2"/>
      <c r="I3687" s="2"/>
    </row>
    <row r="3688" spans="8:9" x14ac:dyDescent="0.25">
      <c r="H3688" s="2"/>
      <c r="I3688" s="2"/>
    </row>
    <row r="3689" spans="8:9" x14ac:dyDescent="0.25">
      <c r="H3689" s="2"/>
      <c r="I3689" s="2"/>
    </row>
    <row r="3690" spans="8:9" x14ac:dyDescent="0.25">
      <c r="H3690" s="2"/>
      <c r="I3690" s="2"/>
    </row>
    <row r="3691" spans="8:9" x14ac:dyDescent="0.25">
      <c r="H3691" s="2"/>
      <c r="I3691" s="2"/>
    </row>
    <row r="3692" spans="8:9" x14ac:dyDescent="0.25">
      <c r="H3692" s="2"/>
      <c r="I3692" s="2"/>
    </row>
    <row r="3693" spans="8:9" x14ac:dyDescent="0.25">
      <c r="H3693" s="2"/>
      <c r="I3693" s="2"/>
    </row>
    <row r="3694" spans="8:9" x14ac:dyDescent="0.25">
      <c r="H3694" s="2"/>
      <c r="I3694" s="2"/>
    </row>
    <row r="3695" spans="8:9" x14ac:dyDescent="0.25">
      <c r="H3695" s="2"/>
      <c r="I3695" s="2"/>
    </row>
    <row r="3696" spans="8:9" x14ac:dyDescent="0.25">
      <c r="H3696" s="2"/>
      <c r="I3696" s="2"/>
    </row>
    <row r="3697" spans="8:9" x14ac:dyDescent="0.25">
      <c r="H3697" s="2"/>
      <c r="I3697" s="2"/>
    </row>
    <row r="3698" spans="8:9" x14ac:dyDescent="0.25">
      <c r="H3698" s="2"/>
      <c r="I3698" s="2"/>
    </row>
    <row r="3699" spans="8:9" x14ac:dyDescent="0.25">
      <c r="H3699" s="2"/>
      <c r="I3699" s="2"/>
    </row>
    <row r="3700" spans="8:9" x14ac:dyDescent="0.25">
      <c r="H3700" s="2"/>
      <c r="I3700" s="2"/>
    </row>
    <row r="3701" spans="8:9" x14ac:dyDescent="0.25">
      <c r="H3701" s="2"/>
      <c r="I3701" s="2"/>
    </row>
    <row r="3702" spans="8:9" x14ac:dyDescent="0.25">
      <c r="H3702" s="2"/>
      <c r="I3702" s="2"/>
    </row>
    <row r="3703" spans="8:9" x14ac:dyDescent="0.25">
      <c r="H3703" s="2"/>
      <c r="I3703" s="2"/>
    </row>
    <row r="3704" spans="8:9" x14ac:dyDescent="0.25">
      <c r="H3704" s="2"/>
      <c r="I3704" s="2"/>
    </row>
    <row r="3705" spans="8:9" x14ac:dyDescent="0.25">
      <c r="H3705" s="2"/>
      <c r="I3705" s="2"/>
    </row>
    <row r="3706" spans="8:9" x14ac:dyDescent="0.25">
      <c r="H3706" s="2"/>
      <c r="I3706" s="2"/>
    </row>
    <row r="3707" spans="8:9" x14ac:dyDescent="0.25">
      <c r="H3707" s="2"/>
      <c r="I3707" s="2"/>
    </row>
    <row r="3708" spans="8:9" x14ac:dyDescent="0.25">
      <c r="H3708" s="2"/>
      <c r="I3708" s="2"/>
    </row>
    <row r="3709" spans="8:9" x14ac:dyDescent="0.25">
      <c r="H3709" s="2"/>
      <c r="I3709" s="2"/>
    </row>
    <row r="3710" spans="8:9" x14ac:dyDescent="0.25">
      <c r="H3710" s="2"/>
      <c r="I3710" s="2"/>
    </row>
    <row r="3711" spans="8:9" x14ac:dyDescent="0.25">
      <c r="H3711" s="2"/>
      <c r="I3711" s="2"/>
    </row>
    <row r="3712" spans="8:9" x14ac:dyDescent="0.25">
      <c r="H3712" s="2"/>
      <c r="I3712" s="2"/>
    </row>
    <row r="3713" spans="8:9" x14ac:dyDescent="0.25">
      <c r="H3713" s="2"/>
      <c r="I3713" s="2"/>
    </row>
    <row r="3714" spans="8:9" x14ac:dyDescent="0.25">
      <c r="H3714" s="2"/>
      <c r="I3714" s="2"/>
    </row>
    <row r="3715" spans="8:9" x14ac:dyDescent="0.25">
      <c r="H3715" s="2"/>
      <c r="I3715" s="2"/>
    </row>
    <row r="3716" spans="8:9" x14ac:dyDescent="0.25">
      <c r="H3716" s="2"/>
      <c r="I3716" s="2"/>
    </row>
    <row r="3717" spans="8:9" x14ac:dyDescent="0.25">
      <c r="H3717" s="2"/>
      <c r="I3717" s="2"/>
    </row>
    <row r="3718" spans="8:9" x14ac:dyDescent="0.25">
      <c r="H3718" s="2"/>
      <c r="I3718" s="2"/>
    </row>
    <row r="3719" spans="8:9" x14ac:dyDescent="0.25">
      <c r="H3719" s="2"/>
      <c r="I3719" s="2"/>
    </row>
    <row r="3720" spans="8:9" x14ac:dyDescent="0.25">
      <c r="H3720" s="2"/>
      <c r="I3720" s="2"/>
    </row>
    <row r="3721" spans="8:9" x14ac:dyDescent="0.25">
      <c r="H3721" s="2"/>
      <c r="I3721" s="2"/>
    </row>
    <row r="3722" spans="8:9" x14ac:dyDescent="0.25">
      <c r="H3722" s="2"/>
      <c r="I3722" s="2"/>
    </row>
    <row r="3723" spans="8:9" x14ac:dyDescent="0.25">
      <c r="H3723" s="2"/>
      <c r="I3723" s="2"/>
    </row>
    <row r="3724" spans="8:9" x14ac:dyDescent="0.25">
      <c r="H3724" s="2"/>
      <c r="I3724" s="2"/>
    </row>
    <row r="3725" spans="8:9" x14ac:dyDescent="0.25">
      <c r="H3725" s="2"/>
      <c r="I3725" s="2"/>
    </row>
    <row r="3726" spans="8:9" x14ac:dyDescent="0.25">
      <c r="H3726" s="2"/>
      <c r="I3726" s="2"/>
    </row>
    <row r="3727" spans="8:9" x14ac:dyDescent="0.25">
      <c r="H3727" s="2"/>
      <c r="I3727" s="2"/>
    </row>
    <row r="3728" spans="8:9" x14ac:dyDescent="0.25">
      <c r="H3728" s="2"/>
      <c r="I3728" s="2"/>
    </row>
    <row r="3729" spans="8:9" x14ac:dyDescent="0.25">
      <c r="H3729" s="2"/>
      <c r="I3729" s="2"/>
    </row>
    <row r="3730" spans="8:9" x14ac:dyDescent="0.25">
      <c r="H3730" s="2"/>
      <c r="I3730" s="2"/>
    </row>
    <row r="3731" spans="8:9" x14ac:dyDescent="0.25">
      <c r="H3731" s="2"/>
      <c r="I3731" s="2"/>
    </row>
    <row r="3732" spans="8:9" x14ac:dyDescent="0.25">
      <c r="H3732" s="2"/>
      <c r="I3732" s="2"/>
    </row>
    <row r="3733" spans="8:9" x14ac:dyDescent="0.25">
      <c r="H3733" s="2"/>
      <c r="I3733" s="2"/>
    </row>
    <row r="3734" spans="8:9" x14ac:dyDescent="0.25">
      <c r="H3734" s="2"/>
      <c r="I3734" s="2"/>
    </row>
    <row r="3735" spans="8:9" x14ac:dyDescent="0.25">
      <c r="H3735" s="2"/>
      <c r="I3735" s="2"/>
    </row>
    <row r="3736" spans="8:9" x14ac:dyDescent="0.25">
      <c r="H3736" s="2"/>
      <c r="I3736" s="2"/>
    </row>
    <row r="3737" spans="8:9" x14ac:dyDescent="0.25">
      <c r="H3737" s="2"/>
      <c r="I3737" s="2"/>
    </row>
    <row r="3738" spans="8:9" x14ac:dyDescent="0.25">
      <c r="H3738" s="2"/>
      <c r="I3738" s="2"/>
    </row>
    <row r="3739" spans="8:9" x14ac:dyDescent="0.25">
      <c r="H3739" s="2"/>
      <c r="I3739" s="2"/>
    </row>
    <row r="3740" spans="8:9" x14ac:dyDescent="0.25">
      <c r="H3740" s="2"/>
      <c r="I3740" s="2"/>
    </row>
    <row r="3741" spans="8:9" x14ac:dyDescent="0.25">
      <c r="H3741" s="2"/>
      <c r="I3741" s="2"/>
    </row>
    <row r="3742" spans="8:9" x14ac:dyDescent="0.25">
      <c r="H3742" s="2"/>
      <c r="I3742" s="2"/>
    </row>
    <row r="3743" spans="8:9" x14ac:dyDescent="0.25">
      <c r="H3743" s="2"/>
      <c r="I3743" s="2"/>
    </row>
    <row r="3744" spans="8:9" x14ac:dyDescent="0.25">
      <c r="H3744" s="2"/>
      <c r="I3744" s="2"/>
    </row>
    <row r="3745" spans="8:9" x14ac:dyDescent="0.25">
      <c r="H3745" s="2"/>
      <c r="I3745" s="2"/>
    </row>
    <row r="3746" spans="8:9" x14ac:dyDescent="0.25">
      <c r="H3746" s="2"/>
      <c r="I3746" s="2"/>
    </row>
    <row r="3747" spans="8:9" x14ac:dyDescent="0.25">
      <c r="H3747" s="2"/>
      <c r="I3747" s="2"/>
    </row>
    <row r="3748" spans="8:9" x14ac:dyDescent="0.25">
      <c r="H3748" s="2"/>
      <c r="I3748" s="2"/>
    </row>
    <row r="3749" spans="8:9" x14ac:dyDescent="0.25">
      <c r="H3749" s="2"/>
      <c r="I3749" s="2"/>
    </row>
    <row r="3750" spans="8:9" x14ac:dyDescent="0.25">
      <c r="H3750" s="2"/>
      <c r="I3750" s="2"/>
    </row>
    <row r="3751" spans="8:9" x14ac:dyDescent="0.25">
      <c r="H3751" s="2"/>
      <c r="I3751" s="2"/>
    </row>
    <row r="3752" spans="8:9" x14ac:dyDescent="0.25">
      <c r="H3752" s="2"/>
      <c r="I3752" s="2"/>
    </row>
    <row r="3753" spans="8:9" x14ac:dyDescent="0.25">
      <c r="H3753" s="2"/>
      <c r="I3753" s="2"/>
    </row>
    <row r="3754" spans="8:9" x14ac:dyDescent="0.25">
      <c r="H3754" s="2"/>
      <c r="I3754" s="2"/>
    </row>
    <row r="3755" spans="8:9" x14ac:dyDescent="0.25">
      <c r="H3755" s="2"/>
      <c r="I3755" s="2"/>
    </row>
    <row r="3756" spans="8:9" x14ac:dyDescent="0.25">
      <c r="H3756" s="2"/>
      <c r="I3756" s="2"/>
    </row>
    <row r="3757" spans="8:9" x14ac:dyDescent="0.25">
      <c r="H3757" s="2"/>
      <c r="I3757" s="2"/>
    </row>
    <row r="3758" spans="8:9" x14ac:dyDescent="0.25">
      <c r="H3758" s="2"/>
      <c r="I3758" s="2"/>
    </row>
    <row r="3759" spans="8:9" x14ac:dyDescent="0.25">
      <c r="H3759" s="2"/>
      <c r="I3759" s="2"/>
    </row>
    <row r="3760" spans="8:9" x14ac:dyDescent="0.25">
      <c r="H3760" s="2"/>
      <c r="I3760" s="2"/>
    </row>
    <row r="3761" spans="8:9" x14ac:dyDescent="0.25">
      <c r="H3761" s="2"/>
      <c r="I3761" s="2"/>
    </row>
    <row r="3762" spans="8:9" x14ac:dyDescent="0.25">
      <c r="H3762" s="2"/>
      <c r="I3762" s="2"/>
    </row>
    <row r="3763" spans="8:9" x14ac:dyDescent="0.25">
      <c r="H3763" s="2"/>
      <c r="I3763" s="2"/>
    </row>
    <row r="3764" spans="8:9" x14ac:dyDescent="0.25">
      <c r="H3764" s="2"/>
      <c r="I3764" s="2"/>
    </row>
    <row r="3765" spans="8:9" x14ac:dyDescent="0.25">
      <c r="H3765" s="2"/>
      <c r="I3765" s="2"/>
    </row>
    <row r="3766" spans="8:9" x14ac:dyDescent="0.25">
      <c r="H3766" s="2"/>
      <c r="I3766" s="2"/>
    </row>
    <row r="3767" spans="8:9" x14ac:dyDescent="0.25">
      <c r="H3767" s="2"/>
      <c r="I3767" s="2"/>
    </row>
    <row r="3768" spans="8:9" x14ac:dyDescent="0.25">
      <c r="H3768" s="2"/>
      <c r="I3768" s="2"/>
    </row>
    <row r="3769" spans="8:9" x14ac:dyDescent="0.25">
      <c r="H3769" s="2"/>
      <c r="I3769" s="2"/>
    </row>
    <row r="3770" spans="8:9" x14ac:dyDescent="0.25">
      <c r="H3770" s="2"/>
      <c r="I3770" s="2"/>
    </row>
    <row r="3771" spans="8:9" x14ac:dyDescent="0.25">
      <c r="H3771" s="2"/>
      <c r="I3771" s="2"/>
    </row>
    <row r="3772" spans="8:9" x14ac:dyDescent="0.25">
      <c r="H3772" s="2"/>
      <c r="I3772" s="2"/>
    </row>
    <row r="3773" spans="8:9" x14ac:dyDescent="0.25">
      <c r="H3773" s="2"/>
      <c r="I3773" s="2"/>
    </row>
    <row r="3774" spans="8:9" x14ac:dyDescent="0.25">
      <c r="H3774" s="2"/>
      <c r="I3774" s="2"/>
    </row>
    <row r="3775" spans="8:9" x14ac:dyDescent="0.25">
      <c r="H3775" s="2"/>
      <c r="I3775" s="2"/>
    </row>
    <row r="3776" spans="8:9" x14ac:dyDescent="0.25">
      <c r="H3776" s="2"/>
      <c r="I3776" s="2"/>
    </row>
    <row r="3777" spans="8:9" x14ac:dyDescent="0.25">
      <c r="H3777" s="2"/>
      <c r="I3777" s="2"/>
    </row>
    <row r="3778" spans="8:9" x14ac:dyDescent="0.25">
      <c r="H3778" s="2"/>
      <c r="I3778" s="2"/>
    </row>
    <row r="3779" spans="8:9" x14ac:dyDescent="0.25">
      <c r="H3779" s="2"/>
      <c r="I3779" s="2"/>
    </row>
    <row r="3780" spans="8:9" x14ac:dyDescent="0.25">
      <c r="H3780" s="2"/>
      <c r="I3780" s="2"/>
    </row>
    <row r="3781" spans="8:9" x14ac:dyDescent="0.25">
      <c r="H3781" s="2"/>
      <c r="I3781" s="2"/>
    </row>
    <row r="3782" spans="8:9" x14ac:dyDescent="0.25">
      <c r="H3782" s="2"/>
      <c r="I3782" s="2"/>
    </row>
    <row r="3783" spans="8:9" x14ac:dyDescent="0.25">
      <c r="H3783" s="2"/>
      <c r="I3783" s="2"/>
    </row>
    <row r="3784" spans="8:9" x14ac:dyDescent="0.25">
      <c r="H3784" s="2"/>
      <c r="I3784" s="2"/>
    </row>
    <row r="3785" spans="8:9" x14ac:dyDescent="0.25">
      <c r="H3785" s="2"/>
      <c r="I3785" s="2"/>
    </row>
    <row r="3786" spans="8:9" x14ac:dyDescent="0.25">
      <c r="H3786" s="2"/>
      <c r="I3786" s="2"/>
    </row>
    <row r="3787" spans="8:9" x14ac:dyDescent="0.25">
      <c r="H3787" s="2"/>
      <c r="I3787" s="2"/>
    </row>
    <row r="3788" spans="8:9" x14ac:dyDescent="0.25">
      <c r="H3788" s="2"/>
      <c r="I3788" s="2"/>
    </row>
    <row r="3789" spans="8:9" x14ac:dyDescent="0.25">
      <c r="H3789" s="2"/>
      <c r="I3789" s="2"/>
    </row>
    <row r="3790" spans="8:9" x14ac:dyDescent="0.25">
      <c r="H3790" s="2"/>
      <c r="I3790" s="2"/>
    </row>
    <row r="3791" spans="8:9" x14ac:dyDescent="0.25">
      <c r="H3791" s="2"/>
      <c r="I3791" s="2"/>
    </row>
    <row r="3792" spans="8:9" x14ac:dyDescent="0.25">
      <c r="H3792" s="2"/>
      <c r="I3792" s="2"/>
    </row>
    <row r="3793" spans="8:9" x14ac:dyDescent="0.25">
      <c r="H3793" s="2"/>
      <c r="I3793" s="2"/>
    </row>
    <row r="3794" spans="8:9" x14ac:dyDescent="0.25">
      <c r="H3794" s="2"/>
      <c r="I3794" s="2"/>
    </row>
    <row r="3795" spans="8:9" x14ac:dyDescent="0.25">
      <c r="H3795" s="2"/>
      <c r="I3795" s="2"/>
    </row>
    <row r="3796" spans="8:9" x14ac:dyDescent="0.25">
      <c r="H3796" s="2"/>
      <c r="I3796" s="2"/>
    </row>
    <row r="3797" spans="8:9" x14ac:dyDescent="0.25">
      <c r="H3797" s="2"/>
      <c r="I3797" s="2"/>
    </row>
    <row r="3798" spans="8:9" x14ac:dyDescent="0.25">
      <c r="H3798" s="2"/>
      <c r="I3798" s="2"/>
    </row>
    <row r="3799" spans="8:9" x14ac:dyDescent="0.25">
      <c r="H3799" s="2"/>
      <c r="I3799" s="2"/>
    </row>
    <row r="3800" spans="8:9" x14ac:dyDescent="0.25">
      <c r="H3800" s="2"/>
      <c r="I3800" s="2"/>
    </row>
    <row r="3801" spans="8:9" x14ac:dyDescent="0.25">
      <c r="H3801" s="2"/>
      <c r="I3801" s="2"/>
    </row>
    <row r="3802" spans="8:9" x14ac:dyDescent="0.25">
      <c r="H3802" s="2"/>
      <c r="I3802" s="2"/>
    </row>
    <row r="3803" spans="8:9" x14ac:dyDescent="0.25">
      <c r="H3803" s="2"/>
      <c r="I3803" s="2"/>
    </row>
    <row r="3804" spans="8:9" x14ac:dyDescent="0.25">
      <c r="H3804" s="2"/>
      <c r="I3804" s="2"/>
    </row>
    <row r="3805" spans="8:9" x14ac:dyDescent="0.25">
      <c r="H3805" s="2"/>
      <c r="I3805" s="2"/>
    </row>
    <row r="3806" spans="8:9" x14ac:dyDescent="0.25">
      <c r="H3806" s="2"/>
      <c r="I3806" s="2"/>
    </row>
    <row r="3807" spans="8:9" x14ac:dyDescent="0.25">
      <c r="H3807" s="2"/>
      <c r="I3807" s="2"/>
    </row>
    <row r="3808" spans="8:9" x14ac:dyDescent="0.25">
      <c r="H3808" s="2"/>
      <c r="I3808" s="2"/>
    </row>
    <row r="3809" spans="8:9" x14ac:dyDescent="0.25">
      <c r="H3809" s="2"/>
      <c r="I3809" s="2"/>
    </row>
    <row r="3810" spans="8:9" x14ac:dyDescent="0.25">
      <c r="H3810" s="2"/>
      <c r="I3810" s="2"/>
    </row>
    <row r="3811" spans="8:9" x14ac:dyDescent="0.25">
      <c r="H3811" s="2"/>
      <c r="I3811" s="2"/>
    </row>
    <row r="3812" spans="8:9" x14ac:dyDescent="0.25">
      <c r="H3812" s="2"/>
      <c r="I3812" s="2"/>
    </row>
    <row r="3813" spans="8:9" x14ac:dyDescent="0.25">
      <c r="H3813" s="2"/>
      <c r="I3813" s="2"/>
    </row>
    <row r="3814" spans="8:9" x14ac:dyDescent="0.25">
      <c r="H3814" s="2"/>
      <c r="I3814" s="2"/>
    </row>
    <row r="3815" spans="8:9" x14ac:dyDescent="0.25">
      <c r="H3815" s="2"/>
      <c r="I3815" s="2"/>
    </row>
    <row r="3816" spans="8:9" x14ac:dyDescent="0.25">
      <c r="H3816" s="2"/>
      <c r="I3816" s="2"/>
    </row>
    <row r="3817" spans="8:9" x14ac:dyDescent="0.25">
      <c r="H3817" s="2"/>
      <c r="I3817" s="2"/>
    </row>
    <row r="3818" spans="8:9" x14ac:dyDescent="0.25">
      <c r="H3818" s="2"/>
      <c r="I3818" s="2"/>
    </row>
    <row r="3819" spans="8:9" x14ac:dyDescent="0.25">
      <c r="H3819" s="2"/>
      <c r="I3819" s="2"/>
    </row>
    <row r="3820" spans="8:9" x14ac:dyDescent="0.25">
      <c r="H3820" s="2"/>
      <c r="I3820" s="2"/>
    </row>
    <row r="3821" spans="8:9" x14ac:dyDescent="0.25">
      <c r="H3821" s="2"/>
      <c r="I3821" s="2"/>
    </row>
    <row r="3822" spans="8:9" x14ac:dyDescent="0.25">
      <c r="H3822" s="2"/>
      <c r="I3822" s="2"/>
    </row>
    <row r="3823" spans="8:9" x14ac:dyDescent="0.25">
      <c r="H3823" s="2"/>
      <c r="I3823" s="2"/>
    </row>
    <row r="3824" spans="8:9" x14ac:dyDescent="0.25">
      <c r="H3824" s="2"/>
      <c r="I3824" s="2"/>
    </row>
    <row r="3825" spans="8:9" x14ac:dyDescent="0.25">
      <c r="H3825" s="2"/>
      <c r="I3825" s="2"/>
    </row>
    <row r="3826" spans="8:9" x14ac:dyDescent="0.25">
      <c r="H3826" s="2"/>
      <c r="I3826" s="2"/>
    </row>
    <row r="3827" spans="8:9" x14ac:dyDescent="0.25">
      <c r="H3827" s="2"/>
      <c r="I3827" s="2"/>
    </row>
    <row r="3828" spans="8:9" x14ac:dyDescent="0.25">
      <c r="H3828" s="2"/>
      <c r="I3828" s="2"/>
    </row>
    <row r="3829" spans="8:9" x14ac:dyDescent="0.25">
      <c r="H3829" s="2"/>
      <c r="I3829" s="2"/>
    </row>
    <row r="3830" spans="8:9" x14ac:dyDescent="0.25">
      <c r="H3830" s="2"/>
      <c r="I3830" s="2"/>
    </row>
    <row r="3831" spans="8:9" x14ac:dyDescent="0.25">
      <c r="H3831" s="2"/>
      <c r="I3831" s="2"/>
    </row>
    <row r="3832" spans="8:9" x14ac:dyDescent="0.25">
      <c r="H3832" s="2"/>
      <c r="I3832" s="2"/>
    </row>
    <row r="3833" spans="8:9" x14ac:dyDescent="0.25">
      <c r="H3833" s="2"/>
      <c r="I3833" s="2"/>
    </row>
    <row r="3834" spans="8:9" x14ac:dyDescent="0.25">
      <c r="H3834" s="2"/>
      <c r="I3834" s="2"/>
    </row>
    <row r="3835" spans="8:9" x14ac:dyDescent="0.25">
      <c r="H3835" s="2"/>
      <c r="I3835" s="2"/>
    </row>
    <row r="3836" spans="8:9" x14ac:dyDescent="0.25">
      <c r="H3836" s="2"/>
      <c r="I3836" s="2"/>
    </row>
    <row r="3837" spans="8:9" x14ac:dyDescent="0.25">
      <c r="H3837" s="2"/>
      <c r="I3837" s="2"/>
    </row>
    <row r="3838" spans="8:9" x14ac:dyDescent="0.25">
      <c r="H3838" s="2"/>
      <c r="I3838" s="2"/>
    </row>
    <row r="3839" spans="8:9" x14ac:dyDescent="0.25">
      <c r="H3839" s="2"/>
      <c r="I3839" s="2"/>
    </row>
    <row r="3840" spans="8:9" x14ac:dyDescent="0.25">
      <c r="H3840" s="2"/>
      <c r="I3840" s="2"/>
    </row>
    <row r="3841" spans="8:9" x14ac:dyDescent="0.25">
      <c r="H3841" s="2"/>
      <c r="I3841" s="2"/>
    </row>
    <row r="3842" spans="8:9" x14ac:dyDescent="0.25">
      <c r="H3842" s="2"/>
      <c r="I3842" s="2"/>
    </row>
    <row r="3843" spans="8:9" x14ac:dyDescent="0.25">
      <c r="H3843" s="2"/>
      <c r="I3843" s="2"/>
    </row>
    <row r="3844" spans="8:9" x14ac:dyDescent="0.25">
      <c r="H3844" s="2"/>
      <c r="I3844" s="2"/>
    </row>
    <row r="3845" spans="8:9" x14ac:dyDescent="0.25">
      <c r="H3845" s="2"/>
      <c r="I3845" s="2"/>
    </row>
    <row r="3846" spans="8:9" x14ac:dyDescent="0.25">
      <c r="H3846" s="2"/>
      <c r="I3846" s="2"/>
    </row>
    <row r="3847" spans="8:9" x14ac:dyDescent="0.25">
      <c r="H3847" s="2"/>
      <c r="I3847" s="2"/>
    </row>
    <row r="3848" spans="8:9" x14ac:dyDescent="0.25">
      <c r="H3848" s="2"/>
      <c r="I3848" s="2"/>
    </row>
    <row r="3849" spans="8:9" x14ac:dyDescent="0.25">
      <c r="H3849" s="2"/>
      <c r="I3849" s="2"/>
    </row>
    <row r="3850" spans="8:9" x14ac:dyDescent="0.25">
      <c r="H3850" s="2"/>
      <c r="I3850" s="2"/>
    </row>
    <row r="3851" spans="8:9" x14ac:dyDescent="0.25">
      <c r="H3851" s="2"/>
      <c r="I3851" s="2"/>
    </row>
    <row r="3852" spans="8:9" x14ac:dyDescent="0.25">
      <c r="H3852" s="2"/>
      <c r="I3852" s="2"/>
    </row>
    <row r="3853" spans="8:9" x14ac:dyDescent="0.25">
      <c r="H3853" s="2"/>
      <c r="I3853" s="2"/>
    </row>
    <row r="3854" spans="8:9" x14ac:dyDescent="0.25">
      <c r="H3854" s="2"/>
      <c r="I3854" s="2"/>
    </row>
    <row r="3855" spans="8:9" x14ac:dyDescent="0.25">
      <c r="H3855" s="2"/>
      <c r="I3855" s="2"/>
    </row>
    <row r="3856" spans="8:9" x14ac:dyDescent="0.25">
      <c r="H3856" s="2"/>
      <c r="I3856" s="2"/>
    </row>
    <row r="3857" spans="8:9" x14ac:dyDescent="0.25">
      <c r="H3857" s="2"/>
      <c r="I3857" s="2"/>
    </row>
    <row r="3858" spans="8:9" x14ac:dyDescent="0.25">
      <c r="H3858" s="2"/>
      <c r="I3858" s="2"/>
    </row>
    <row r="3859" spans="8:9" x14ac:dyDescent="0.25">
      <c r="H3859" s="2"/>
      <c r="I3859" s="2"/>
    </row>
    <row r="3860" spans="8:9" x14ac:dyDescent="0.25">
      <c r="H3860" s="2"/>
      <c r="I3860" s="2"/>
    </row>
    <row r="3861" spans="8:9" x14ac:dyDescent="0.25">
      <c r="H3861" s="2"/>
      <c r="I3861" s="2"/>
    </row>
    <row r="3862" spans="8:9" x14ac:dyDescent="0.25">
      <c r="H3862" s="2"/>
      <c r="I3862" s="2"/>
    </row>
    <row r="3863" spans="8:9" x14ac:dyDescent="0.25">
      <c r="H3863" s="2"/>
      <c r="I3863" s="2"/>
    </row>
    <row r="3864" spans="8:9" x14ac:dyDescent="0.25">
      <c r="H3864" s="2"/>
      <c r="I3864" s="2"/>
    </row>
    <row r="3865" spans="8:9" x14ac:dyDescent="0.25">
      <c r="H3865" s="2"/>
      <c r="I3865" s="2"/>
    </row>
    <row r="3866" spans="8:9" x14ac:dyDescent="0.25">
      <c r="H3866" s="2"/>
      <c r="I3866" s="2"/>
    </row>
    <row r="3867" spans="8:9" x14ac:dyDescent="0.25">
      <c r="H3867" s="2"/>
      <c r="I3867" s="2"/>
    </row>
    <row r="3868" spans="8:9" x14ac:dyDescent="0.25">
      <c r="H3868" s="2"/>
      <c r="I3868" s="2"/>
    </row>
    <row r="3869" spans="8:9" x14ac:dyDescent="0.25">
      <c r="H3869" s="2"/>
      <c r="I3869" s="2"/>
    </row>
    <row r="3870" spans="8:9" x14ac:dyDescent="0.25">
      <c r="H3870" s="2"/>
      <c r="I3870" s="2"/>
    </row>
    <row r="3871" spans="8:9" x14ac:dyDescent="0.25">
      <c r="H3871" s="2"/>
      <c r="I3871" s="2"/>
    </row>
    <row r="3872" spans="8:9" x14ac:dyDescent="0.25">
      <c r="H3872" s="2"/>
      <c r="I3872" s="2"/>
    </row>
    <row r="3873" spans="8:9" x14ac:dyDescent="0.25">
      <c r="H3873" s="2"/>
      <c r="I3873" s="2"/>
    </row>
    <row r="3874" spans="8:9" x14ac:dyDescent="0.25">
      <c r="H3874" s="2"/>
      <c r="I3874" s="2"/>
    </row>
    <row r="3875" spans="8:9" x14ac:dyDescent="0.25">
      <c r="H3875" s="2"/>
      <c r="I3875" s="2"/>
    </row>
    <row r="3876" spans="8:9" x14ac:dyDescent="0.25">
      <c r="H3876" s="2"/>
      <c r="I3876" s="2"/>
    </row>
    <row r="3877" spans="8:9" x14ac:dyDescent="0.25">
      <c r="H3877" s="2"/>
      <c r="I3877" s="2"/>
    </row>
    <row r="3878" spans="8:9" x14ac:dyDescent="0.25">
      <c r="H3878" s="2"/>
      <c r="I3878" s="2"/>
    </row>
    <row r="3879" spans="8:9" x14ac:dyDescent="0.25">
      <c r="H3879" s="2"/>
      <c r="I3879" s="2"/>
    </row>
    <row r="3880" spans="8:9" x14ac:dyDescent="0.25">
      <c r="H3880" s="2"/>
      <c r="I3880" s="2"/>
    </row>
    <row r="3881" spans="8:9" x14ac:dyDescent="0.25">
      <c r="H3881" s="2"/>
      <c r="I3881" s="2"/>
    </row>
    <row r="3882" spans="8:9" x14ac:dyDescent="0.25">
      <c r="H3882" s="2"/>
      <c r="I3882" s="2"/>
    </row>
    <row r="3883" spans="8:9" x14ac:dyDescent="0.25">
      <c r="H3883" s="2"/>
      <c r="I3883" s="2"/>
    </row>
    <row r="3884" spans="8:9" x14ac:dyDescent="0.25">
      <c r="H3884" s="2"/>
      <c r="I3884" s="2"/>
    </row>
    <row r="3885" spans="8:9" x14ac:dyDescent="0.25">
      <c r="H3885" s="2"/>
      <c r="I3885" s="2"/>
    </row>
    <row r="3886" spans="8:9" x14ac:dyDescent="0.25">
      <c r="H3886" s="2"/>
      <c r="I3886" s="2"/>
    </row>
    <row r="3887" spans="8:9" x14ac:dyDescent="0.25">
      <c r="H3887" s="2"/>
      <c r="I3887" s="2"/>
    </row>
    <row r="3888" spans="8:9" x14ac:dyDescent="0.25">
      <c r="H3888" s="2"/>
      <c r="I3888" s="2"/>
    </row>
    <row r="3889" spans="8:9" x14ac:dyDescent="0.25">
      <c r="H3889" s="2"/>
      <c r="I3889" s="2"/>
    </row>
    <row r="3890" spans="8:9" x14ac:dyDescent="0.25">
      <c r="H3890" s="2"/>
      <c r="I3890" s="2"/>
    </row>
    <row r="3891" spans="8:9" x14ac:dyDescent="0.25">
      <c r="H3891" s="2"/>
      <c r="I3891" s="2"/>
    </row>
    <row r="3892" spans="8:9" x14ac:dyDescent="0.25">
      <c r="H3892" s="2"/>
      <c r="I3892" s="2"/>
    </row>
    <row r="3893" spans="8:9" x14ac:dyDescent="0.25">
      <c r="H3893" s="2"/>
      <c r="I3893" s="2"/>
    </row>
    <row r="3894" spans="8:9" x14ac:dyDescent="0.25">
      <c r="H3894" s="2"/>
      <c r="I3894" s="2"/>
    </row>
    <row r="3895" spans="8:9" x14ac:dyDescent="0.25">
      <c r="H3895" s="2"/>
      <c r="I3895" s="2"/>
    </row>
    <row r="3896" spans="8:9" x14ac:dyDescent="0.25">
      <c r="H3896" s="2"/>
      <c r="I3896" s="2"/>
    </row>
    <row r="3897" spans="8:9" x14ac:dyDescent="0.25">
      <c r="H3897" s="2"/>
      <c r="I3897" s="2"/>
    </row>
    <row r="3898" spans="8:9" x14ac:dyDescent="0.25">
      <c r="H3898" s="2"/>
      <c r="I3898" s="2"/>
    </row>
    <row r="3899" spans="8:9" x14ac:dyDescent="0.25">
      <c r="H3899" s="2"/>
      <c r="I3899" s="2"/>
    </row>
    <row r="3900" spans="8:9" x14ac:dyDescent="0.25">
      <c r="H3900" s="2"/>
      <c r="I3900" s="2"/>
    </row>
    <row r="3901" spans="8:9" x14ac:dyDescent="0.25">
      <c r="H3901" s="2"/>
      <c r="I3901" s="2"/>
    </row>
    <row r="3902" spans="8:9" x14ac:dyDescent="0.25">
      <c r="H3902" s="2"/>
      <c r="I3902" s="2"/>
    </row>
    <row r="3903" spans="8:9" x14ac:dyDescent="0.25">
      <c r="H3903" s="2"/>
      <c r="I3903" s="2"/>
    </row>
    <row r="3904" spans="8:9" x14ac:dyDescent="0.25">
      <c r="H3904" s="2"/>
      <c r="I3904" s="2"/>
    </row>
    <row r="3905" spans="8:9" x14ac:dyDescent="0.25">
      <c r="H3905" s="2"/>
      <c r="I3905" s="2"/>
    </row>
    <row r="3906" spans="8:9" x14ac:dyDescent="0.25">
      <c r="H3906" s="2"/>
      <c r="I3906" s="2"/>
    </row>
    <row r="3907" spans="8:9" x14ac:dyDescent="0.25">
      <c r="H3907" s="2"/>
      <c r="I3907" s="2"/>
    </row>
    <row r="3908" spans="8:9" x14ac:dyDescent="0.25">
      <c r="H3908" s="2"/>
      <c r="I3908" s="2"/>
    </row>
    <row r="3909" spans="8:9" x14ac:dyDescent="0.25">
      <c r="H3909" s="2"/>
      <c r="I3909" s="2"/>
    </row>
    <row r="3910" spans="8:9" x14ac:dyDescent="0.25">
      <c r="H3910" s="2"/>
      <c r="I3910" s="2"/>
    </row>
    <row r="3911" spans="8:9" x14ac:dyDescent="0.25">
      <c r="H3911" s="2"/>
      <c r="I3911" s="2"/>
    </row>
    <row r="3912" spans="8:9" x14ac:dyDescent="0.25">
      <c r="H3912" s="2"/>
      <c r="I3912" s="2"/>
    </row>
    <row r="3913" spans="8:9" x14ac:dyDescent="0.25">
      <c r="H3913" s="2"/>
      <c r="I3913" s="2"/>
    </row>
    <row r="3914" spans="8:9" x14ac:dyDescent="0.25">
      <c r="H3914" s="2"/>
      <c r="I3914" s="2"/>
    </row>
    <row r="3915" spans="8:9" x14ac:dyDescent="0.25">
      <c r="H3915" s="2"/>
      <c r="I3915" s="2"/>
    </row>
    <row r="3916" spans="8:9" x14ac:dyDescent="0.25">
      <c r="H3916" s="2"/>
      <c r="I3916" s="2"/>
    </row>
    <row r="3917" spans="8:9" x14ac:dyDescent="0.25">
      <c r="H3917" s="2"/>
      <c r="I3917" s="2"/>
    </row>
    <row r="3918" spans="8:9" x14ac:dyDescent="0.25">
      <c r="H3918" s="2"/>
      <c r="I3918" s="2"/>
    </row>
    <row r="3919" spans="8:9" x14ac:dyDescent="0.25">
      <c r="H3919" s="2"/>
      <c r="I3919" s="2"/>
    </row>
    <row r="3920" spans="8:9" x14ac:dyDescent="0.25">
      <c r="H3920" s="2"/>
      <c r="I3920" s="2"/>
    </row>
    <row r="3921" spans="8:9" x14ac:dyDescent="0.25">
      <c r="H3921" s="2"/>
      <c r="I3921" s="2"/>
    </row>
    <row r="3922" spans="8:9" x14ac:dyDescent="0.25">
      <c r="H3922" s="2"/>
      <c r="I3922" s="2"/>
    </row>
    <row r="3923" spans="8:9" x14ac:dyDescent="0.25">
      <c r="H3923" s="2"/>
      <c r="I3923" s="2"/>
    </row>
    <row r="3924" spans="8:9" x14ac:dyDescent="0.25">
      <c r="H3924" s="2"/>
      <c r="I3924" s="2"/>
    </row>
    <row r="3925" spans="8:9" x14ac:dyDescent="0.25">
      <c r="H3925" s="2"/>
      <c r="I3925" s="2"/>
    </row>
    <row r="3926" spans="8:9" x14ac:dyDescent="0.25">
      <c r="H3926" s="2"/>
      <c r="I3926" s="2"/>
    </row>
    <row r="3927" spans="8:9" x14ac:dyDescent="0.25">
      <c r="H3927" s="2"/>
      <c r="I3927" s="2"/>
    </row>
    <row r="3928" spans="8:9" x14ac:dyDescent="0.25">
      <c r="H3928" s="2"/>
      <c r="I3928" s="2"/>
    </row>
    <row r="3929" spans="8:9" x14ac:dyDescent="0.25">
      <c r="H3929" s="2"/>
      <c r="I3929" s="2"/>
    </row>
    <row r="3930" spans="8:9" x14ac:dyDescent="0.25">
      <c r="H3930" s="2"/>
      <c r="I3930" s="2"/>
    </row>
    <row r="3931" spans="8:9" x14ac:dyDescent="0.25">
      <c r="H3931" s="2"/>
      <c r="I3931" s="2"/>
    </row>
    <row r="3932" spans="8:9" x14ac:dyDescent="0.25">
      <c r="H3932" s="2"/>
      <c r="I3932" s="2"/>
    </row>
    <row r="3933" spans="8:9" x14ac:dyDescent="0.25">
      <c r="H3933" s="2"/>
      <c r="I3933" s="2"/>
    </row>
    <row r="3934" spans="8:9" x14ac:dyDescent="0.25">
      <c r="H3934" s="2"/>
      <c r="I3934" s="2"/>
    </row>
    <row r="3935" spans="8:9" x14ac:dyDescent="0.25">
      <c r="H3935" s="2"/>
      <c r="I3935" s="2"/>
    </row>
    <row r="3936" spans="8:9" x14ac:dyDescent="0.25">
      <c r="H3936" s="2"/>
      <c r="I3936" s="2"/>
    </row>
    <row r="3937" spans="8:9" x14ac:dyDescent="0.25">
      <c r="H3937" s="2"/>
      <c r="I3937" s="2"/>
    </row>
    <row r="3938" spans="8:9" x14ac:dyDescent="0.25">
      <c r="H3938" s="2"/>
      <c r="I3938" s="2"/>
    </row>
    <row r="3939" spans="8:9" x14ac:dyDescent="0.25">
      <c r="H3939" s="2"/>
      <c r="I3939" s="2"/>
    </row>
    <row r="3940" spans="8:9" x14ac:dyDescent="0.25">
      <c r="H3940" s="2"/>
      <c r="I3940" s="2"/>
    </row>
    <row r="3941" spans="8:9" x14ac:dyDescent="0.25">
      <c r="H3941" s="2"/>
      <c r="I3941" s="2"/>
    </row>
    <row r="3942" spans="8:9" x14ac:dyDescent="0.25">
      <c r="H3942" s="2"/>
      <c r="I3942" s="2"/>
    </row>
    <row r="3943" spans="8:9" x14ac:dyDescent="0.25">
      <c r="H3943" s="2"/>
      <c r="I3943" s="2"/>
    </row>
    <row r="3944" spans="8:9" x14ac:dyDescent="0.25">
      <c r="H3944" s="2"/>
      <c r="I3944" s="2"/>
    </row>
    <row r="3945" spans="8:9" x14ac:dyDescent="0.25">
      <c r="H3945" s="2"/>
      <c r="I3945" s="2"/>
    </row>
    <row r="3946" spans="8:9" x14ac:dyDescent="0.25">
      <c r="H3946" s="2"/>
      <c r="I3946" s="2"/>
    </row>
    <row r="3947" spans="8:9" x14ac:dyDescent="0.25">
      <c r="H3947" s="2"/>
      <c r="I3947" s="2"/>
    </row>
    <row r="3948" spans="8:9" x14ac:dyDescent="0.25">
      <c r="H3948" s="2"/>
      <c r="I3948" s="2"/>
    </row>
    <row r="3949" spans="8:9" x14ac:dyDescent="0.25">
      <c r="H3949" s="2"/>
      <c r="I3949" s="2"/>
    </row>
    <row r="3950" spans="8:9" x14ac:dyDescent="0.25">
      <c r="H3950" s="2"/>
      <c r="I3950" s="2"/>
    </row>
    <row r="3951" spans="8:9" x14ac:dyDescent="0.25">
      <c r="H3951" s="2"/>
      <c r="I3951" s="2"/>
    </row>
    <row r="3952" spans="8:9" x14ac:dyDescent="0.25">
      <c r="H3952" s="2"/>
      <c r="I3952" s="2"/>
    </row>
    <row r="3953" spans="8:9" x14ac:dyDescent="0.25">
      <c r="H3953" s="2"/>
      <c r="I3953" s="2"/>
    </row>
    <row r="3954" spans="8:9" x14ac:dyDescent="0.25">
      <c r="H3954" s="2"/>
      <c r="I3954" s="2"/>
    </row>
    <row r="3955" spans="8:9" x14ac:dyDescent="0.25">
      <c r="H3955" s="2"/>
      <c r="I3955" s="2"/>
    </row>
    <row r="3956" spans="8:9" x14ac:dyDescent="0.25">
      <c r="H3956" s="2"/>
      <c r="I3956" s="2"/>
    </row>
    <row r="3957" spans="8:9" x14ac:dyDescent="0.25">
      <c r="H3957" s="2"/>
      <c r="I3957" s="2"/>
    </row>
    <row r="3958" spans="8:9" x14ac:dyDescent="0.25">
      <c r="H3958" s="2"/>
      <c r="I3958" s="2"/>
    </row>
    <row r="3959" spans="8:9" x14ac:dyDescent="0.25">
      <c r="H3959" s="2"/>
      <c r="I3959" s="2"/>
    </row>
    <row r="3960" spans="8:9" x14ac:dyDescent="0.25">
      <c r="H3960" s="2"/>
      <c r="I3960" s="2"/>
    </row>
    <row r="3961" spans="8:9" x14ac:dyDescent="0.25">
      <c r="H3961" s="2"/>
      <c r="I3961" s="2"/>
    </row>
    <row r="3962" spans="8:9" x14ac:dyDescent="0.25">
      <c r="H3962" s="2"/>
      <c r="I3962" s="2"/>
    </row>
    <row r="3963" spans="8:9" x14ac:dyDescent="0.25">
      <c r="H3963" s="2"/>
      <c r="I3963" s="2"/>
    </row>
    <row r="3964" spans="8:9" x14ac:dyDescent="0.25">
      <c r="H3964" s="2"/>
      <c r="I3964" s="2"/>
    </row>
    <row r="3965" spans="8:9" x14ac:dyDescent="0.25">
      <c r="H3965" s="2"/>
      <c r="I3965" s="2"/>
    </row>
    <row r="3966" spans="8:9" x14ac:dyDescent="0.25">
      <c r="H3966" s="2"/>
      <c r="I3966" s="2"/>
    </row>
    <row r="3967" spans="8:9" x14ac:dyDescent="0.25">
      <c r="H3967" s="2"/>
      <c r="I3967" s="2"/>
    </row>
    <row r="3968" spans="8:9" x14ac:dyDescent="0.25">
      <c r="H3968" s="2"/>
      <c r="I3968" s="2"/>
    </row>
    <row r="3969" spans="8:9" x14ac:dyDescent="0.25">
      <c r="H3969" s="2"/>
      <c r="I3969" s="2"/>
    </row>
    <row r="3970" spans="8:9" x14ac:dyDescent="0.25">
      <c r="H3970" s="2"/>
      <c r="I3970" s="2"/>
    </row>
    <row r="3971" spans="8:9" x14ac:dyDescent="0.25">
      <c r="H3971" s="2"/>
      <c r="I3971" s="2"/>
    </row>
    <row r="3972" spans="8:9" x14ac:dyDescent="0.25">
      <c r="H3972" s="2"/>
      <c r="I3972" s="2"/>
    </row>
    <row r="3973" spans="8:9" x14ac:dyDescent="0.25">
      <c r="H3973" s="2"/>
      <c r="I3973" s="2"/>
    </row>
    <row r="3974" spans="8:9" x14ac:dyDescent="0.25">
      <c r="H3974" s="2"/>
      <c r="I3974" s="2"/>
    </row>
    <row r="3975" spans="8:9" x14ac:dyDescent="0.25">
      <c r="H3975" s="2"/>
      <c r="I3975" s="2"/>
    </row>
    <row r="3976" spans="8:9" x14ac:dyDescent="0.25">
      <c r="H3976" s="2"/>
      <c r="I3976" s="2"/>
    </row>
    <row r="3977" spans="8:9" x14ac:dyDescent="0.25">
      <c r="H3977" s="2"/>
      <c r="I3977" s="2"/>
    </row>
    <row r="3978" spans="8:9" x14ac:dyDescent="0.25">
      <c r="H3978" s="2"/>
      <c r="I3978" s="2"/>
    </row>
    <row r="3979" spans="8:9" x14ac:dyDescent="0.25">
      <c r="H3979" s="2"/>
      <c r="I3979" s="2"/>
    </row>
    <row r="3980" spans="8:9" x14ac:dyDescent="0.25">
      <c r="H3980" s="2"/>
      <c r="I3980" s="2"/>
    </row>
    <row r="3981" spans="8:9" x14ac:dyDescent="0.25">
      <c r="H3981" s="2"/>
      <c r="I3981" s="2"/>
    </row>
    <row r="3982" spans="8:9" x14ac:dyDescent="0.25">
      <c r="H3982" s="2"/>
      <c r="I3982" s="2"/>
    </row>
    <row r="3983" spans="8:9" x14ac:dyDescent="0.25">
      <c r="H3983" s="2"/>
      <c r="I3983" s="2"/>
    </row>
    <row r="3984" spans="8:9" x14ac:dyDescent="0.25">
      <c r="H3984" s="2"/>
      <c r="I3984" s="2"/>
    </row>
    <row r="3985" spans="8:9" x14ac:dyDescent="0.25">
      <c r="H3985" s="2"/>
      <c r="I3985" s="2"/>
    </row>
    <row r="3986" spans="8:9" x14ac:dyDescent="0.25">
      <c r="H3986" s="2"/>
      <c r="I3986" s="2"/>
    </row>
    <row r="3987" spans="8:9" x14ac:dyDescent="0.25">
      <c r="H3987" s="2"/>
      <c r="I3987" s="2"/>
    </row>
    <row r="3988" spans="8:9" x14ac:dyDescent="0.25">
      <c r="H3988" s="2"/>
      <c r="I3988" s="2"/>
    </row>
    <row r="3989" spans="8:9" x14ac:dyDescent="0.25">
      <c r="H3989" s="2"/>
      <c r="I3989" s="2"/>
    </row>
    <row r="3990" spans="8:9" x14ac:dyDescent="0.25">
      <c r="H3990" s="2"/>
      <c r="I3990" s="2"/>
    </row>
    <row r="3991" spans="8:9" x14ac:dyDescent="0.25">
      <c r="H3991" s="2"/>
      <c r="I3991" s="2"/>
    </row>
    <row r="3992" spans="8:9" x14ac:dyDescent="0.25">
      <c r="H3992" s="2"/>
      <c r="I3992" s="2"/>
    </row>
    <row r="3993" spans="8:9" x14ac:dyDescent="0.25">
      <c r="H3993" s="2"/>
      <c r="I3993" s="2"/>
    </row>
    <row r="3994" spans="8:9" x14ac:dyDescent="0.25">
      <c r="H3994" s="2"/>
      <c r="I3994" s="2"/>
    </row>
    <row r="3995" spans="8:9" x14ac:dyDescent="0.25">
      <c r="H3995" s="2"/>
      <c r="I3995" s="2"/>
    </row>
    <row r="3996" spans="8:9" x14ac:dyDescent="0.25">
      <c r="H3996" s="2"/>
      <c r="I3996" s="2"/>
    </row>
    <row r="3997" spans="8:9" x14ac:dyDescent="0.25">
      <c r="H3997" s="2"/>
      <c r="I3997" s="2"/>
    </row>
    <row r="3998" spans="8:9" x14ac:dyDescent="0.25">
      <c r="H3998" s="2"/>
      <c r="I3998" s="2"/>
    </row>
    <row r="3999" spans="8:9" x14ac:dyDescent="0.25">
      <c r="H3999" s="2"/>
      <c r="I3999" s="2"/>
    </row>
    <row r="4000" spans="8:9" x14ac:dyDescent="0.25">
      <c r="H4000" s="2"/>
      <c r="I4000" s="2"/>
    </row>
    <row r="4001" spans="8:9" x14ac:dyDescent="0.25">
      <c r="H4001" s="2"/>
      <c r="I4001" s="2"/>
    </row>
    <row r="4002" spans="8:9" x14ac:dyDescent="0.25">
      <c r="H4002" s="2"/>
      <c r="I4002" s="2"/>
    </row>
    <row r="4003" spans="8:9" x14ac:dyDescent="0.25">
      <c r="H4003" s="2"/>
      <c r="I4003" s="2"/>
    </row>
    <row r="4004" spans="8:9" x14ac:dyDescent="0.25">
      <c r="H4004" s="2"/>
      <c r="I4004" s="2"/>
    </row>
    <row r="4005" spans="8:9" x14ac:dyDescent="0.25">
      <c r="H4005" s="2"/>
      <c r="I4005" s="2"/>
    </row>
    <row r="4006" spans="8:9" x14ac:dyDescent="0.25">
      <c r="H4006" s="2"/>
      <c r="I4006" s="2"/>
    </row>
    <row r="4007" spans="8:9" x14ac:dyDescent="0.25">
      <c r="H4007" s="2"/>
      <c r="I4007" s="2"/>
    </row>
    <row r="4008" spans="8:9" x14ac:dyDescent="0.25">
      <c r="H4008" s="2"/>
      <c r="I4008" s="2"/>
    </row>
    <row r="4009" spans="8:9" x14ac:dyDescent="0.25">
      <c r="H4009" s="2"/>
      <c r="I4009" s="2"/>
    </row>
    <row r="4010" spans="8:9" x14ac:dyDescent="0.25">
      <c r="H4010" s="2"/>
      <c r="I4010" s="2"/>
    </row>
    <row r="4011" spans="8:9" x14ac:dyDescent="0.25">
      <c r="H4011" s="2"/>
      <c r="I4011" s="2"/>
    </row>
    <row r="4012" spans="8:9" x14ac:dyDescent="0.25">
      <c r="H4012" s="2"/>
      <c r="I4012" s="2"/>
    </row>
    <row r="4013" spans="8:9" x14ac:dyDescent="0.25">
      <c r="H4013" s="2"/>
      <c r="I4013" s="2"/>
    </row>
    <row r="4014" spans="8:9" x14ac:dyDescent="0.25">
      <c r="H4014" s="2"/>
      <c r="I4014" s="2"/>
    </row>
    <row r="4015" spans="8:9" x14ac:dyDescent="0.25">
      <c r="H4015" s="2"/>
      <c r="I4015" s="2"/>
    </row>
    <row r="4016" spans="8:9" x14ac:dyDescent="0.25">
      <c r="H4016" s="2"/>
      <c r="I4016" s="2"/>
    </row>
    <row r="4017" spans="8:9" x14ac:dyDescent="0.25">
      <c r="H4017" s="2"/>
      <c r="I4017" s="2"/>
    </row>
    <row r="4018" spans="8:9" x14ac:dyDescent="0.25">
      <c r="H4018" s="2"/>
      <c r="I4018" s="2"/>
    </row>
    <row r="4019" spans="8:9" x14ac:dyDescent="0.25">
      <c r="H4019" s="2"/>
      <c r="I4019" s="2"/>
    </row>
    <row r="4020" spans="8:9" x14ac:dyDescent="0.25">
      <c r="H4020" s="2"/>
      <c r="I4020" s="2"/>
    </row>
    <row r="4021" spans="8:9" x14ac:dyDescent="0.25">
      <c r="H4021" s="2"/>
      <c r="I4021" s="2"/>
    </row>
    <row r="4022" spans="8:9" x14ac:dyDescent="0.25">
      <c r="H4022" s="2"/>
      <c r="I4022" s="2"/>
    </row>
    <row r="4023" spans="8:9" x14ac:dyDescent="0.25">
      <c r="H4023" s="2"/>
      <c r="I4023" s="2"/>
    </row>
    <row r="4024" spans="8:9" x14ac:dyDescent="0.25">
      <c r="H4024" s="2"/>
      <c r="I4024" s="2"/>
    </row>
    <row r="4025" spans="8:9" x14ac:dyDescent="0.25">
      <c r="H4025" s="2"/>
      <c r="I4025" s="2"/>
    </row>
    <row r="4026" spans="8:9" x14ac:dyDescent="0.25">
      <c r="H4026" s="2"/>
      <c r="I4026" s="2"/>
    </row>
    <row r="4027" spans="8:9" x14ac:dyDescent="0.25">
      <c r="H4027" s="2"/>
      <c r="I4027" s="2"/>
    </row>
    <row r="4028" spans="8:9" x14ac:dyDescent="0.25">
      <c r="H4028" s="2"/>
      <c r="I4028" s="2"/>
    </row>
    <row r="4029" spans="8:9" x14ac:dyDescent="0.25">
      <c r="H4029" s="2"/>
      <c r="I4029" s="2"/>
    </row>
    <row r="4030" spans="8:9" x14ac:dyDescent="0.25">
      <c r="H4030" s="2"/>
      <c r="I4030" s="2"/>
    </row>
    <row r="4031" spans="8:9" x14ac:dyDescent="0.25">
      <c r="H4031" s="2"/>
      <c r="I4031" s="2"/>
    </row>
    <row r="4032" spans="8:9" x14ac:dyDescent="0.25">
      <c r="H4032" s="2"/>
      <c r="I4032" s="2"/>
    </row>
    <row r="4033" spans="8:9" x14ac:dyDescent="0.25">
      <c r="H4033" s="2"/>
      <c r="I4033" s="2"/>
    </row>
    <row r="4034" spans="8:9" x14ac:dyDescent="0.25">
      <c r="H4034" s="2"/>
      <c r="I4034" s="2"/>
    </row>
    <row r="4035" spans="8:9" x14ac:dyDescent="0.25">
      <c r="H4035" s="2"/>
      <c r="I4035" s="2"/>
    </row>
    <row r="4036" spans="8:9" x14ac:dyDescent="0.25">
      <c r="H4036" s="2"/>
      <c r="I4036" s="2"/>
    </row>
    <row r="4037" spans="8:9" x14ac:dyDescent="0.25">
      <c r="H4037" s="2"/>
      <c r="I4037" s="2"/>
    </row>
    <row r="4038" spans="8:9" x14ac:dyDescent="0.25">
      <c r="H4038" s="2"/>
      <c r="I4038" s="2"/>
    </row>
    <row r="4039" spans="8:9" x14ac:dyDescent="0.25">
      <c r="H4039" s="2"/>
      <c r="I4039" s="2"/>
    </row>
    <row r="4040" spans="8:9" x14ac:dyDescent="0.25">
      <c r="H4040" s="2"/>
      <c r="I4040" s="2"/>
    </row>
    <row r="4041" spans="8:9" x14ac:dyDescent="0.25">
      <c r="H4041" s="2"/>
      <c r="I4041" s="2"/>
    </row>
    <row r="4042" spans="8:9" x14ac:dyDescent="0.25">
      <c r="H4042" s="2"/>
      <c r="I4042" s="2"/>
    </row>
    <row r="4043" spans="8:9" x14ac:dyDescent="0.25">
      <c r="H4043" s="2"/>
      <c r="I4043" s="2"/>
    </row>
    <row r="4044" spans="8:9" x14ac:dyDescent="0.25">
      <c r="H4044" s="2"/>
      <c r="I4044" s="2"/>
    </row>
    <row r="4045" spans="8:9" x14ac:dyDescent="0.25">
      <c r="H4045" s="2"/>
      <c r="I4045" s="2"/>
    </row>
    <row r="4046" spans="8:9" x14ac:dyDescent="0.25">
      <c r="H4046" s="2"/>
      <c r="I4046" s="2"/>
    </row>
    <row r="4047" spans="8:9" x14ac:dyDescent="0.25">
      <c r="H4047" s="2"/>
      <c r="I4047" s="2"/>
    </row>
    <row r="4048" spans="8:9" x14ac:dyDescent="0.25">
      <c r="H4048" s="2"/>
      <c r="I4048" s="2"/>
    </row>
    <row r="4049" spans="8:9" x14ac:dyDescent="0.25">
      <c r="H4049" s="2"/>
      <c r="I4049" s="2"/>
    </row>
    <row r="4050" spans="8:9" x14ac:dyDescent="0.25">
      <c r="H4050" s="2"/>
      <c r="I4050" s="2"/>
    </row>
    <row r="4051" spans="8:9" x14ac:dyDescent="0.25">
      <c r="H4051" s="2"/>
      <c r="I4051" s="2"/>
    </row>
    <row r="4052" spans="8:9" x14ac:dyDescent="0.25">
      <c r="H4052" s="2"/>
      <c r="I4052" s="2"/>
    </row>
    <row r="4053" spans="8:9" x14ac:dyDescent="0.25">
      <c r="H4053" s="2"/>
      <c r="I4053" s="2"/>
    </row>
    <row r="4054" spans="8:9" x14ac:dyDescent="0.25">
      <c r="H4054" s="2"/>
      <c r="I4054" s="2"/>
    </row>
    <row r="4055" spans="8:9" x14ac:dyDescent="0.25">
      <c r="H4055" s="2"/>
      <c r="I4055" s="2"/>
    </row>
    <row r="4056" spans="8:9" x14ac:dyDescent="0.25">
      <c r="H4056" s="2"/>
      <c r="I4056" s="2"/>
    </row>
    <row r="4057" spans="8:9" x14ac:dyDescent="0.25">
      <c r="H4057" s="2"/>
      <c r="I4057" s="2"/>
    </row>
    <row r="4058" spans="8:9" x14ac:dyDescent="0.25">
      <c r="H4058" s="2"/>
      <c r="I4058" s="2"/>
    </row>
    <row r="4059" spans="8:9" x14ac:dyDescent="0.25">
      <c r="H4059" s="2"/>
      <c r="I4059" s="2"/>
    </row>
    <row r="4060" spans="8:9" x14ac:dyDescent="0.25">
      <c r="H4060" s="2"/>
      <c r="I4060" s="2"/>
    </row>
    <row r="4061" spans="8:9" x14ac:dyDescent="0.25">
      <c r="H4061" s="2"/>
      <c r="I4061" s="2"/>
    </row>
    <row r="4062" spans="8:9" x14ac:dyDescent="0.25">
      <c r="H4062" s="2"/>
      <c r="I4062" s="2"/>
    </row>
    <row r="4063" spans="8:9" x14ac:dyDescent="0.25">
      <c r="H4063" s="2"/>
      <c r="I4063" s="2"/>
    </row>
    <row r="4064" spans="8:9" x14ac:dyDescent="0.25">
      <c r="H4064" s="2"/>
      <c r="I4064" s="2"/>
    </row>
    <row r="4065" spans="8:9" x14ac:dyDescent="0.25">
      <c r="H4065" s="2"/>
      <c r="I4065" s="2"/>
    </row>
    <row r="4066" spans="8:9" x14ac:dyDescent="0.25">
      <c r="H4066" s="2"/>
      <c r="I4066" s="2"/>
    </row>
    <row r="4067" spans="8:9" x14ac:dyDescent="0.25">
      <c r="H4067" s="2"/>
      <c r="I4067" s="2"/>
    </row>
    <row r="4068" spans="8:9" x14ac:dyDescent="0.25">
      <c r="H4068" s="2"/>
      <c r="I4068" s="2"/>
    </row>
    <row r="4069" spans="8:9" x14ac:dyDescent="0.25">
      <c r="H4069" s="2"/>
      <c r="I4069" s="2"/>
    </row>
    <row r="4070" spans="8:9" x14ac:dyDescent="0.25">
      <c r="H4070" s="2"/>
      <c r="I4070" s="2"/>
    </row>
    <row r="4071" spans="8:9" x14ac:dyDescent="0.25">
      <c r="H4071" s="2"/>
      <c r="I4071" s="2"/>
    </row>
    <row r="4072" spans="8:9" x14ac:dyDescent="0.25">
      <c r="H4072" s="2"/>
      <c r="I4072" s="2"/>
    </row>
    <row r="4073" spans="8:9" x14ac:dyDescent="0.25">
      <c r="H4073" s="2"/>
      <c r="I4073" s="2"/>
    </row>
    <row r="4074" spans="8:9" x14ac:dyDescent="0.25">
      <c r="H4074" s="2"/>
      <c r="I4074" s="2"/>
    </row>
    <row r="4075" spans="8:9" x14ac:dyDescent="0.25">
      <c r="H4075" s="2"/>
      <c r="I4075" s="2"/>
    </row>
    <row r="4076" spans="8:9" x14ac:dyDescent="0.25">
      <c r="H4076" s="2"/>
      <c r="I4076" s="2"/>
    </row>
    <row r="4077" spans="8:9" x14ac:dyDescent="0.25">
      <c r="H4077" s="2"/>
      <c r="I4077" s="2"/>
    </row>
    <row r="4078" spans="8:9" x14ac:dyDescent="0.25">
      <c r="H4078" s="2"/>
      <c r="I4078" s="2"/>
    </row>
    <row r="4079" spans="8:9" x14ac:dyDescent="0.25">
      <c r="H4079" s="2"/>
      <c r="I4079" s="2"/>
    </row>
    <row r="4080" spans="8:9" x14ac:dyDescent="0.25">
      <c r="H4080" s="2"/>
      <c r="I4080" s="2"/>
    </row>
    <row r="4081" spans="8:9" x14ac:dyDescent="0.25">
      <c r="H4081" s="2"/>
      <c r="I4081" s="2"/>
    </row>
    <row r="4082" spans="8:9" x14ac:dyDescent="0.25">
      <c r="H4082" s="2"/>
      <c r="I4082" s="2"/>
    </row>
    <row r="4083" spans="8:9" x14ac:dyDescent="0.25">
      <c r="H4083" s="2"/>
      <c r="I4083" s="2"/>
    </row>
    <row r="4084" spans="8:9" x14ac:dyDescent="0.25">
      <c r="H4084" s="2"/>
      <c r="I4084" s="2"/>
    </row>
    <row r="4085" spans="8:9" x14ac:dyDescent="0.25">
      <c r="H4085" s="2"/>
      <c r="I4085" s="2"/>
    </row>
    <row r="4086" spans="8:9" x14ac:dyDescent="0.25">
      <c r="H4086" s="2"/>
      <c r="I4086" s="2"/>
    </row>
    <row r="4087" spans="8:9" x14ac:dyDescent="0.25">
      <c r="H4087" s="2"/>
      <c r="I4087" s="2"/>
    </row>
    <row r="4088" spans="8:9" x14ac:dyDescent="0.25">
      <c r="H4088" s="2"/>
      <c r="I4088" s="2"/>
    </row>
    <row r="4089" spans="8:9" x14ac:dyDescent="0.25">
      <c r="H4089" s="2"/>
      <c r="I4089" s="2"/>
    </row>
    <row r="4090" spans="8:9" x14ac:dyDescent="0.25">
      <c r="H4090" s="2"/>
      <c r="I4090" s="2"/>
    </row>
    <row r="4091" spans="8:9" x14ac:dyDescent="0.25">
      <c r="H4091" s="2"/>
      <c r="I4091" s="2"/>
    </row>
    <row r="4092" spans="8:9" x14ac:dyDescent="0.25">
      <c r="H4092" s="2"/>
      <c r="I4092" s="2"/>
    </row>
    <row r="4093" spans="8:9" x14ac:dyDescent="0.25">
      <c r="H4093" s="2"/>
      <c r="I4093" s="2"/>
    </row>
    <row r="4094" spans="8:9" x14ac:dyDescent="0.25">
      <c r="H4094" s="2"/>
      <c r="I4094" s="2"/>
    </row>
    <row r="4095" spans="8:9" x14ac:dyDescent="0.25">
      <c r="H4095" s="2"/>
      <c r="I4095" s="2"/>
    </row>
    <row r="4096" spans="8:9" x14ac:dyDescent="0.25">
      <c r="H4096" s="2"/>
      <c r="I4096" s="2"/>
    </row>
    <row r="4097" spans="8:9" x14ac:dyDescent="0.25">
      <c r="H4097" s="2"/>
      <c r="I4097" s="2"/>
    </row>
    <row r="4098" spans="8:9" x14ac:dyDescent="0.25">
      <c r="H4098" s="2"/>
      <c r="I4098" s="2"/>
    </row>
    <row r="4099" spans="8:9" x14ac:dyDescent="0.25">
      <c r="H4099" s="2"/>
      <c r="I4099" s="2"/>
    </row>
    <row r="4100" spans="8:9" x14ac:dyDescent="0.25">
      <c r="H4100" s="2"/>
      <c r="I4100" s="2"/>
    </row>
    <row r="4101" spans="8:9" x14ac:dyDescent="0.25">
      <c r="H4101" s="2"/>
      <c r="I4101" s="2"/>
    </row>
    <row r="4102" spans="8:9" x14ac:dyDescent="0.25">
      <c r="H4102" s="2"/>
      <c r="I4102" s="2"/>
    </row>
    <row r="4103" spans="8:9" x14ac:dyDescent="0.25">
      <c r="H4103" s="2"/>
      <c r="I4103" s="2"/>
    </row>
    <row r="4104" spans="8:9" x14ac:dyDescent="0.25">
      <c r="H4104" s="2"/>
      <c r="I4104" s="2"/>
    </row>
    <row r="4105" spans="8:9" x14ac:dyDescent="0.25">
      <c r="H4105" s="2"/>
      <c r="I4105" s="2"/>
    </row>
    <row r="4106" spans="8:9" x14ac:dyDescent="0.25">
      <c r="H4106" s="2"/>
      <c r="I4106" s="2"/>
    </row>
    <row r="4107" spans="8:9" x14ac:dyDescent="0.25">
      <c r="H4107" s="2"/>
      <c r="I4107" s="2"/>
    </row>
    <row r="4108" spans="8:9" x14ac:dyDescent="0.25">
      <c r="H4108" s="2"/>
      <c r="I4108" s="2"/>
    </row>
    <row r="4109" spans="8:9" x14ac:dyDescent="0.25">
      <c r="H4109" s="2"/>
      <c r="I4109" s="2"/>
    </row>
    <row r="4110" spans="8:9" x14ac:dyDescent="0.25">
      <c r="H4110" s="2"/>
      <c r="I4110" s="2"/>
    </row>
    <row r="4111" spans="8:9" x14ac:dyDescent="0.25">
      <c r="H4111" s="2"/>
      <c r="I4111" s="2"/>
    </row>
    <row r="4112" spans="8:9" x14ac:dyDescent="0.25">
      <c r="H4112" s="2"/>
      <c r="I4112" s="2"/>
    </row>
    <row r="4113" spans="8:9" x14ac:dyDescent="0.25">
      <c r="H4113" s="2"/>
      <c r="I4113" s="2"/>
    </row>
    <row r="4114" spans="8:9" x14ac:dyDescent="0.25">
      <c r="H4114" s="2"/>
      <c r="I4114" s="2"/>
    </row>
    <row r="4115" spans="8:9" x14ac:dyDescent="0.25">
      <c r="H4115" s="2"/>
      <c r="I4115" s="2"/>
    </row>
    <row r="4116" spans="8:9" x14ac:dyDescent="0.25">
      <c r="H4116" s="2"/>
      <c r="I4116" s="2"/>
    </row>
    <row r="4117" spans="8:9" x14ac:dyDescent="0.25">
      <c r="H4117" s="2"/>
      <c r="I4117" s="2"/>
    </row>
    <row r="4118" spans="8:9" x14ac:dyDescent="0.25">
      <c r="H4118" s="2"/>
      <c r="I4118" s="2"/>
    </row>
    <row r="4119" spans="8:9" x14ac:dyDescent="0.25">
      <c r="H4119" s="2"/>
      <c r="I4119" s="2"/>
    </row>
    <row r="4120" spans="8:9" x14ac:dyDescent="0.25">
      <c r="H4120" s="2"/>
      <c r="I4120" s="2"/>
    </row>
    <row r="4121" spans="8:9" x14ac:dyDescent="0.25">
      <c r="H4121" s="2"/>
      <c r="I4121" s="2"/>
    </row>
    <row r="4122" spans="8:9" x14ac:dyDescent="0.25">
      <c r="H4122" s="2"/>
      <c r="I4122" s="2"/>
    </row>
    <row r="4123" spans="8:9" x14ac:dyDescent="0.25">
      <c r="H4123" s="2"/>
      <c r="I4123" s="2"/>
    </row>
    <row r="4124" spans="8:9" x14ac:dyDescent="0.25">
      <c r="H4124" s="2"/>
      <c r="I4124" s="2"/>
    </row>
    <row r="4125" spans="8:9" x14ac:dyDescent="0.25">
      <c r="H4125" s="2"/>
      <c r="I4125" s="2"/>
    </row>
    <row r="4126" spans="8:9" x14ac:dyDescent="0.25">
      <c r="H4126" s="2"/>
      <c r="I4126" s="2"/>
    </row>
    <row r="4127" spans="8:9" x14ac:dyDescent="0.25">
      <c r="H4127" s="2"/>
      <c r="I4127" s="2"/>
    </row>
    <row r="4128" spans="8:9" x14ac:dyDescent="0.25">
      <c r="H4128" s="2"/>
      <c r="I4128" s="2"/>
    </row>
    <row r="4129" spans="8:9" x14ac:dyDescent="0.25">
      <c r="H4129" s="2"/>
      <c r="I4129" s="2"/>
    </row>
    <row r="4130" spans="8:9" x14ac:dyDescent="0.25">
      <c r="H4130" s="2"/>
      <c r="I4130" s="2"/>
    </row>
    <row r="4131" spans="8:9" x14ac:dyDescent="0.25">
      <c r="H4131" s="2"/>
      <c r="I4131" s="2"/>
    </row>
    <row r="4132" spans="8:9" x14ac:dyDescent="0.25">
      <c r="H4132" s="2"/>
      <c r="I4132" s="2"/>
    </row>
    <row r="4133" spans="8:9" x14ac:dyDescent="0.25">
      <c r="H4133" s="2"/>
      <c r="I4133" s="2"/>
    </row>
    <row r="4134" spans="8:9" x14ac:dyDescent="0.25">
      <c r="H4134" s="2"/>
      <c r="I4134" s="2"/>
    </row>
    <row r="4135" spans="8:9" x14ac:dyDescent="0.25">
      <c r="H4135" s="2"/>
      <c r="I4135" s="2"/>
    </row>
    <row r="4136" spans="8:9" x14ac:dyDescent="0.25">
      <c r="H4136" s="2"/>
      <c r="I4136" s="2"/>
    </row>
    <row r="4137" spans="8:9" x14ac:dyDescent="0.25">
      <c r="H4137" s="2"/>
      <c r="I4137" s="2"/>
    </row>
    <row r="4138" spans="8:9" x14ac:dyDescent="0.25">
      <c r="H4138" s="2"/>
      <c r="I4138" s="2"/>
    </row>
    <row r="4139" spans="8:9" x14ac:dyDescent="0.25">
      <c r="H4139" s="2"/>
      <c r="I4139" s="2"/>
    </row>
    <row r="4140" spans="8:9" x14ac:dyDescent="0.25">
      <c r="H4140" s="2"/>
      <c r="I4140" s="2"/>
    </row>
    <row r="4141" spans="8:9" x14ac:dyDescent="0.25">
      <c r="H4141" s="2"/>
      <c r="I4141" s="2"/>
    </row>
    <row r="4142" spans="8:9" x14ac:dyDescent="0.25">
      <c r="H4142" s="2"/>
      <c r="I4142" s="2"/>
    </row>
    <row r="4143" spans="8:9" x14ac:dyDescent="0.25">
      <c r="H4143" s="2"/>
      <c r="I4143" s="2"/>
    </row>
    <row r="4144" spans="8:9" x14ac:dyDescent="0.25">
      <c r="H4144" s="2"/>
      <c r="I4144" s="2"/>
    </row>
    <row r="4145" spans="8:9" x14ac:dyDescent="0.25">
      <c r="H4145" s="2"/>
      <c r="I4145" s="2"/>
    </row>
    <row r="4146" spans="8:9" x14ac:dyDescent="0.25">
      <c r="H4146" s="2"/>
      <c r="I4146" s="2"/>
    </row>
    <row r="4147" spans="8:9" x14ac:dyDescent="0.25">
      <c r="H4147" s="2"/>
      <c r="I4147" s="2"/>
    </row>
    <row r="4148" spans="8:9" x14ac:dyDescent="0.25">
      <c r="H4148" s="2"/>
      <c r="I4148" s="2"/>
    </row>
    <row r="4149" spans="8:9" x14ac:dyDescent="0.25">
      <c r="H4149" s="2"/>
      <c r="I4149" s="2"/>
    </row>
    <row r="4150" spans="8:9" x14ac:dyDescent="0.25">
      <c r="H4150" s="2"/>
      <c r="I4150" s="2"/>
    </row>
    <row r="4151" spans="8:9" x14ac:dyDescent="0.25">
      <c r="H4151" s="2"/>
      <c r="I4151" s="2"/>
    </row>
    <row r="4152" spans="8:9" x14ac:dyDescent="0.25">
      <c r="H4152" s="2"/>
      <c r="I4152" s="2"/>
    </row>
    <row r="4153" spans="8:9" x14ac:dyDescent="0.25">
      <c r="H4153" s="2"/>
      <c r="I4153" s="2"/>
    </row>
    <row r="4154" spans="8:9" x14ac:dyDescent="0.25">
      <c r="H4154" s="2"/>
      <c r="I4154" s="2"/>
    </row>
    <row r="4155" spans="8:9" x14ac:dyDescent="0.25">
      <c r="H4155" s="2"/>
      <c r="I4155" s="2"/>
    </row>
    <row r="4156" spans="8:9" x14ac:dyDescent="0.25">
      <c r="H4156" s="2"/>
      <c r="I4156" s="2"/>
    </row>
    <row r="4157" spans="8:9" x14ac:dyDescent="0.25">
      <c r="H4157" s="2"/>
      <c r="I4157" s="2"/>
    </row>
    <row r="4158" spans="8:9" x14ac:dyDescent="0.25">
      <c r="H4158" s="2"/>
      <c r="I4158" s="2"/>
    </row>
    <row r="4159" spans="8:9" x14ac:dyDescent="0.25">
      <c r="H4159" s="2"/>
      <c r="I4159" s="2"/>
    </row>
    <row r="4160" spans="8:9" x14ac:dyDescent="0.25">
      <c r="H4160" s="2"/>
      <c r="I4160" s="2"/>
    </row>
    <row r="4161" spans="8:9" x14ac:dyDescent="0.25">
      <c r="H4161" s="2"/>
      <c r="I4161" s="2"/>
    </row>
    <row r="4162" spans="8:9" x14ac:dyDescent="0.25">
      <c r="H4162" s="2"/>
      <c r="I4162" s="2"/>
    </row>
    <row r="4163" spans="8:9" x14ac:dyDescent="0.25">
      <c r="H4163" s="2"/>
      <c r="I4163" s="2"/>
    </row>
    <row r="4164" spans="8:9" x14ac:dyDescent="0.25">
      <c r="H4164" s="2"/>
      <c r="I4164" s="2"/>
    </row>
    <row r="4165" spans="8:9" x14ac:dyDescent="0.25">
      <c r="H4165" s="2"/>
      <c r="I4165" s="2"/>
    </row>
    <row r="4166" spans="8:9" x14ac:dyDescent="0.25">
      <c r="H4166" s="2"/>
      <c r="I4166" s="2"/>
    </row>
    <row r="4167" spans="8:9" x14ac:dyDescent="0.25">
      <c r="H4167" s="2"/>
      <c r="I4167" s="2"/>
    </row>
    <row r="4168" spans="8:9" x14ac:dyDescent="0.25">
      <c r="H4168" s="2"/>
      <c r="I4168" s="2"/>
    </row>
    <row r="4169" spans="8:9" x14ac:dyDescent="0.25">
      <c r="H4169" s="2"/>
      <c r="I4169" s="2"/>
    </row>
    <row r="4170" spans="8:9" x14ac:dyDescent="0.25">
      <c r="H4170" s="2"/>
      <c r="I4170" s="2"/>
    </row>
    <row r="4171" spans="8:9" x14ac:dyDescent="0.25">
      <c r="H4171" s="2"/>
      <c r="I4171" s="2"/>
    </row>
    <row r="4172" spans="8:9" x14ac:dyDescent="0.25">
      <c r="H4172" s="2"/>
      <c r="I4172" s="2"/>
    </row>
    <row r="4173" spans="8:9" x14ac:dyDescent="0.25">
      <c r="H4173" s="2"/>
      <c r="I4173" s="2"/>
    </row>
    <row r="4174" spans="8:9" x14ac:dyDescent="0.25">
      <c r="H4174" s="2"/>
      <c r="I4174" s="2"/>
    </row>
    <row r="4175" spans="8:9" x14ac:dyDescent="0.25">
      <c r="H4175" s="2"/>
      <c r="I4175" s="2"/>
    </row>
    <row r="4176" spans="8:9" x14ac:dyDescent="0.25">
      <c r="H4176" s="2"/>
      <c r="I4176" s="2"/>
    </row>
    <row r="4177" spans="8:9" x14ac:dyDescent="0.25">
      <c r="H4177" s="2"/>
      <c r="I4177" s="2"/>
    </row>
    <row r="4178" spans="8:9" x14ac:dyDescent="0.25">
      <c r="H4178" s="2"/>
      <c r="I4178" s="2"/>
    </row>
    <row r="4179" spans="8:9" x14ac:dyDescent="0.25">
      <c r="H4179" s="2"/>
      <c r="I4179" s="2"/>
    </row>
    <row r="4180" spans="8:9" x14ac:dyDescent="0.25">
      <c r="H4180" s="2"/>
      <c r="I4180" s="2"/>
    </row>
    <row r="4181" spans="8:9" x14ac:dyDescent="0.25">
      <c r="H4181" s="2"/>
      <c r="I4181" s="2"/>
    </row>
    <row r="4182" spans="8:9" x14ac:dyDescent="0.25">
      <c r="H4182" s="2"/>
      <c r="I4182" s="2"/>
    </row>
    <row r="4183" spans="8:9" x14ac:dyDescent="0.25">
      <c r="H4183" s="2"/>
      <c r="I4183" s="2"/>
    </row>
    <row r="4184" spans="8:9" x14ac:dyDescent="0.25">
      <c r="H4184" s="2"/>
      <c r="I4184" s="2"/>
    </row>
    <row r="4185" spans="8:9" x14ac:dyDescent="0.25">
      <c r="H4185" s="2"/>
      <c r="I4185" s="2"/>
    </row>
    <row r="4186" spans="8:9" x14ac:dyDescent="0.25">
      <c r="H4186" s="2"/>
      <c r="I4186" s="2"/>
    </row>
    <row r="4187" spans="8:9" x14ac:dyDescent="0.25">
      <c r="H4187" s="2"/>
      <c r="I4187" s="2"/>
    </row>
    <row r="4188" spans="8:9" x14ac:dyDescent="0.25">
      <c r="H4188" s="2"/>
      <c r="I4188" s="2"/>
    </row>
    <row r="4189" spans="8:9" x14ac:dyDescent="0.25">
      <c r="H4189" s="2"/>
      <c r="I4189" s="2"/>
    </row>
    <row r="4190" spans="8:9" x14ac:dyDescent="0.25">
      <c r="H4190" s="2"/>
      <c r="I4190" s="2"/>
    </row>
    <row r="4191" spans="8:9" x14ac:dyDescent="0.25">
      <c r="H4191" s="2"/>
      <c r="I4191" s="2"/>
    </row>
    <row r="4192" spans="8:9" x14ac:dyDescent="0.25">
      <c r="H4192" s="2"/>
      <c r="I4192" s="2"/>
    </row>
    <row r="4193" spans="8:9" x14ac:dyDescent="0.25">
      <c r="H4193" s="2"/>
      <c r="I4193" s="2"/>
    </row>
    <row r="4194" spans="8:9" x14ac:dyDescent="0.25">
      <c r="H4194" s="2"/>
      <c r="I4194" s="2"/>
    </row>
    <row r="4195" spans="8:9" x14ac:dyDescent="0.25">
      <c r="H4195" s="2"/>
      <c r="I4195" s="2"/>
    </row>
    <row r="4196" spans="8:9" x14ac:dyDescent="0.25">
      <c r="H4196" s="2"/>
      <c r="I4196" s="2"/>
    </row>
    <row r="4197" spans="8:9" x14ac:dyDescent="0.25">
      <c r="H4197" s="2"/>
      <c r="I4197" s="2"/>
    </row>
    <row r="4198" spans="8:9" x14ac:dyDescent="0.25">
      <c r="H4198" s="2"/>
      <c r="I4198" s="2"/>
    </row>
    <row r="4199" spans="8:9" x14ac:dyDescent="0.25">
      <c r="H4199" s="2"/>
      <c r="I4199" s="2"/>
    </row>
    <row r="4200" spans="8:9" x14ac:dyDescent="0.25">
      <c r="H4200" s="2"/>
      <c r="I4200" s="2"/>
    </row>
    <row r="4201" spans="8:9" x14ac:dyDescent="0.25">
      <c r="H4201" s="2"/>
      <c r="I4201" s="2"/>
    </row>
    <row r="4202" spans="8:9" x14ac:dyDescent="0.25">
      <c r="H4202" s="2"/>
      <c r="I4202" s="2"/>
    </row>
    <row r="4203" spans="8:9" x14ac:dyDescent="0.25">
      <c r="H4203" s="2"/>
      <c r="I4203" s="2"/>
    </row>
    <row r="4204" spans="8:9" x14ac:dyDescent="0.25">
      <c r="H4204" s="2"/>
      <c r="I4204" s="2"/>
    </row>
    <row r="4205" spans="8:9" x14ac:dyDescent="0.25">
      <c r="H4205" s="2"/>
      <c r="I4205" s="2"/>
    </row>
    <row r="4206" spans="8:9" x14ac:dyDescent="0.25">
      <c r="H4206" s="2"/>
      <c r="I4206" s="2"/>
    </row>
    <row r="4207" spans="8:9" x14ac:dyDescent="0.25">
      <c r="H4207" s="2"/>
      <c r="I4207" s="2"/>
    </row>
    <row r="4208" spans="8:9" x14ac:dyDescent="0.25">
      <c r="H4208" s="2"/>
      <c r="I4208" s="2"/>
    </row>
    <row r="4209" spans="8:9" x14ac:dyDescent="0.25">
      <c r="H4209" s="2"/>
      <c r="I4209" s="2"/>
    </row>
    <row r="4210" spans="8:9" x14ac:dyDescent="0.25">
      <c r="H4210" s="2"/>
      <c r="I4210" s="2"/>
    </row>
    <row r="4211" spans="8:9" x14ac:dyDescent="0.25">
      <c r="H4211" s="2"/>
      <c r="I4211" s="2"/>
    </row>
    <row r="4212" spans="8:9" x14ac:dyDescent="0.25">
      <c r="H4212" s="2"/>
      <c r="I4212" s="2"/>
    </row>
    <row r="4213" spans="8:9" x14ac:dyDescent="0.25">
      <c r="H4213" s="2"/>
      <c r="I4213" s="2"/>
    </row>
    <row r="4214" spans="8:9" x14ac:dyDescent="0.25">
      <c r="H4214" s="2"/>
      <c r="I4214" s="2"/>
    </row>
    <row r="4215" spans="8:9" x14ac:dyDescent="0.25">
      <c r="H4215" s="2"/>
      <c r="I4215" s="2"/>
    </row>
    <row r="4216" spans="8:9" x14ac:dyDescent="0.25">
      <c r="H4216" s="2"/>
      <c r="I4216" s="2"/>
    </row>
    <row r="4217" spans="8:9" x14ac:dyDescent="0.25">
      <c r="H4217" s="2"/>
      <c r="I4217" s="2"/>
    </row>
    <row r="4218" spans="8:9" x14ac:dyDescent="0.25">
      <c r="H4218" s="2"/>
      <c r="I4218" s="2"/>
    </row>
    <row r="4219" spans="8:9" x14ac:dyDescent="0.25">
      <c r="H4219" s="2"/>
      <c r="I4219" s="2"/>
    </row>
    <row r="4220" spans="8:9" x14ac:dyDescent="0.25">
      <c r="H4220" s="2"/>
      <c r="I4220" s="2"/>
    </row>
    <row r="4221" spans="8:9" x14ac:dyDescent="0.25">
      <c r="H4221" s="2"/>
      <c r="I4221" s="2"/>
    </row>
    <row r="4222" spans="8:9" x14ac:dyDescent="0.25">
      <c r="H4222" s="2"/>
      <c r="I4222" s="2"/>
    </row>
    <row r="4223" spans="8:9" x14ac:dyDescent="0.25">
      <c r="H4223" s="2"/>
      <c r="I4223" s="2"/>
    </row>
    <row r="4224" spans="8:9" x14ac:dyDescent="0.25">
      <c r="H4224" s="2"/>
      <c r="I4224" s="2"/>
    </row>
    <row r="4225" spans="8:9" x14ac:dyDescent="0.25">
      <c r="H4225" s="2"/>
      <c r="I4225" s="2"/>
    </row>
    <row r="4226" spans="8:9" x14ac:dyDescent="0.25">
      <c r="H4226" s="2"/>
      <c r="I4226" s="2"/>
    </row>
    <row r="4227" spans="8:9" x14ac:dyDescent="0.25">
      <c r="H4227" s="2"/>
      <c r="I4227" s="2"/>
    </row>
    <row r="4228" spans="8:9" x14ac:dyDescent="0.25">
      <c r="H4228" s="2"/>
      <c r="I4228" s="2"/>
    </row>
    <row r="4229" spans="8:9" x14ac:dyDescent="0.25">
      <c r="H4229" s="2"/>
      <c r="I4229" s="2"/>
    </row>
    <row r="4230" spans="8:9" x14ac:dyDescent="0.25">
      <c r="H4230" s="2"/>
      <c r="I4230" s="2"/>
    </row>
    <row r="4231" spans="8:9" x14ac:dyDescent="0.25">
      <c r="H4231" s="2"/>
      <c r="I4231" s="2"/>
    </row>
    <row r="4232" spans="8:9" x14ac:dyDescent="0.25">
      <c r="H4232" s="2"/>
      <c r="I4232" s="2"/>
    </row>
    <row r="4233" spans="8:9" x14ac:dyDescent="0.25">
      <c r="H4233" s="2"/>
      <c r="I4233" s="2"/>
    </row>
    <row r="4234" spans="8:9" x14ac:dyDescent="0.25">
      <c r="H4234" s="2"/>
      <c r="I4234" s="2"/>
    </row>
    <row r="4235" spans="8:9" x14ac:dyDescent="0.25">
      <c r="H4235" s="2"/>
      <c r="I4235" s="2"/>
    </row>
    <row r="4236" spans="8:9" x14ac:dyDescent="0.25">
      <c r="H4236" s="2"/>
      <c r="I4236" s="2"/>
    </row>
    <row r="4237" spans="8:9" x14ac:dyDescent="0.25">
      <c r="H4237" s="2"/>
      <c r="I4237" s="2"/>
    </row>
    <row r="4238" spans="8:9" x14ac:dyDescent="0.25">
      <c r="H4238" s="2"/>
      <c r="I4238" s="2"/>
    </row>
    <row r="4239" spans="8:9" x14ac:dyDescent="0.25">
      <c r="H4239" s="2"/>
      <c r="I4239" s="2"/>
    </row>
    <row r="4240" spans="8:9" x14ac:dyDescent="0.25">
      <c r="H4240" s="2"/>
      <c r="I4240" s="2"/>
    </row>
    <row r="4241" spans="8:9" x14ac:dyDescent="0.25">
      <c r="H4241" s="2"/>
      <c r="I4241" s="2"/>
    </row>
    <row r="4242" spans="8:9" x14ac:dyDescent="0.25">
      <c r="H4242" s="2"/>
      <c r="I4242" s="2"/>
    </row>
    <row r="4243" spans="8:9" x14ac:dyDescent="0.25">
      <c r="H4243" s="2"/>
      <c r="I4243" s="2"/>
    </row>
    <row r="4244" spans="8:9" x14ac:dyDescent="0.25">
      <c r="H4244" s="2"/>
      <c r="I4244" s="2"/>
    </row>
    <row r="4245" spans="8:9" x14ac:dyDescent="0.25">
      <c r="H4245" s="2"/>
      <c r="I4245" s="2"/>
    </row>
    <row r="4246" spans="8:9" x14ac:dyDescent="0.25">
      <c r="H4246" s="2"/>
      <c r="I4246" s="2"/>
    </row>
    <row r="4247" spans="8:9" x14ac:dyDescent="0.25">
      <c r="H4247" s="2"/>
      <c r="I4247" s="2"/>
    </row>
    <row r="4248" spans="8:9" x14ac:dyDescent="0.25">
      <c r="H4248" s="2"/>
      <c r="I4248" s="2"/>
    </row>
    <row r="4249" spans="8:9" x14ac:dyDescent="0.25">
      <c r="H4249" s="2"/>
      <c r="I4249" s="2"/>
    </row>
    <row r="4250" spans="8:9" x14ac:dyDescent="0.25">
      <c r="H4250" s="2"/>
      <c r="I4250" s="2"/>
    </row>
    <row r="4251" spans="8:9" x14ac:dyDescent="0.25">
      <c r="H4251" s="2"/>
      <c r="I4251" s="2"/>
    </row>
    <row r="4252" spans="8:9" x14ac:dyDescent="0.25">
      <c r="H4252" s="2"/>
      <c r="I4252" s="2"/>
    </row>
    <row r="4253" spans="8:9" x14ac:dyDescent="0.25">
      <c r="H4253" s="2"/>
      <c r="I4253" s="2"/>
    </row>
    <row r="4254" spans="8:9" x14ac:dyDescent="0.25">
      <c r="H4254" s="2"/>
      <c r="I4254" s="2"/>
    </row>
    <row r="4255" spans="8:9" x14ac:dyDescent="0.25">
      <c r="H4255" s="2"/>
      <c r="I4255" s="2"/>
    </row>
    <row r="4256" spans="8:9" x14ac:dyDescent="0.25">
      <c r="H4256" s="2"/>
      <c r="I4256" s="2"/>
    </row>
    <row r="4257" spans="8:9" x14ac:dyDescent="0.25">
      <c r="H4257" s="2"/>
      <c r="I4257" s="2"/>
    </row>
    <row r="4258" spans="8:9" x14ac:dyDescent="0.25">
      <c r="H4258" s="2"/>
      <c r="I4258" s="2"/>
    </row>
    <row r="4259" spans="8:9" x14ac:dyDescent="0.25">
      <c r="H4259" s="2"/>
      <c r="I4259" s="2"/>
    </row>
    <row r="4260" spans="8:9" x14ac:dyDescent="0.25">
      <c r="H4260" s="2"/>
      <c r="I4260" s="2"/>
    </row>
    <row r="4261" spans="8:9" x14ac:dyDescent="0.25">
      <c r="H4261" s="2"/>
      <c r="I4261" s="2"/>
    </row>
    <row r="4262" spans="8:9" x14ac:dyDescent="0.25">
      <c r="H4262" s="2"/>
      <c r="I4262" s="2"/>
    </row>
    <row r="4263" spans="8:9" x14ac:dyDescent="0.25">
      <c r="H4263" s="2"/>
      <c r="I4263" s="2"/>
    </row>
    <row r="4264" spans="8:9" x14ac:dyDescent="0.25">
      <c r="H4264" s="2"/>
      <c r="I4264" s="2"/>
    </row>
    <row r="4265" spans="8:9" x14ac:dyDescent="0.25">
      <c r="H4265" s="2"/>
      <c r="I4265" s="2"/>
    </row>
    <row r="4266" spans="8:9" x14ac:dyDescent="0.25">
      <c r="H4266" s="2"/>
      <c r="I4266" s="2"/>
    </row>
    <row r="4267" spans="8:9" x14ac:dyDescent="0.25">
      <c r="H4267" s="2"/>
      <c r="I4267" s="2"/>
    </row>
    <row r="4268" spans="8:9" x14ac:dyDescent="0.25">
      <c r="H4268" s="2"/>
      <c r="I4268" s="2"/>
    </row>
    <row r="4269" spans="8:9" x14ac:dyDescent="0.25">
      <c r="H4269" s="2"/>
      <c r="I4269" s="2"/>
    </row>
    <row r="4270" spans="8:9" x14ac:dyDescent="0.25">
      <c r="H4270" s="2"/>
      <c r="I4270" s="2"/>
    </row>
    <row r="4271" spans="8:9" x14ac:dyDescent="0.25">
      <c r="H4271" s="2"/>
      <c r="I4271" s="2"/>
    </row>
    <row r="4272" spans="8:9" x14ac:dyDescent="0.25">
      <c r="H4272" s="2"/>
      <c r="I4272" s="2"/>
    </row>
    <row r="4273" spans="8:9" x14ac:dyDescent="0.25">
      <c r="H4273" s="2"/>
      <c r="I4273" s="2"/>
    </row>
    <row r="4274" spans="8:9" x14ac:dyDescent="0.25">
      <c r="H4274" s="2"/>
      <c r="I4274" s="2"/>
    </row>
    <row r="4275" spans="8:9" x14ac:dyDescent="0.25">
      <c r="H4275" s="2"/>
      <c r="I4275" s="2"/>
    </row>
    <row r="4276" spans="8:9" x14ac:dyDescent="0.25">
      <c r="H4276" s="2"/>
      <c r="I4276" s="2"/>
    </row>
    <row r="4277" spans="8:9" x14ac:dyDescent="0.25">
      <c r="H4277" s="2"/>
      <c r="I4277" s="2"/>
    </row>
    <row r="4278" spans="8:9" x14ac:dyDescent="0.25">
      <c r="H4278" s="2"/>
      <c r="I4278" s="2"/>
    </row>
    <row r="4279" spans="8:9" x14ac:dyDescent="0.25">
      <c r="H4279" s="2"/>
      <c r="I4279" s="2"/>
    </row>
    <row r="4280" spans="8:9" x14ac:dyDescent="0.25">
      <c r="H4280" s="2"/>
      <c r="I4280" s="2"/>
    </row>
    <row r="4281" spans="8:9" x14ac:dyDescent="0.25">
      <c r="H4281" s="2"/>
      <c r="I4281" s="2"/>
    </row>
    <row r="4282" spans="8:9" x14ac:dyDescent="0.25">
      <c r="H4282" s="2"/>
      <c r="I4282" s="2"/>
    </row>
    <row r="4283" spans="8:9" x14ac:dyDescent="0.25">
      <c r="H4283" s="2"/>
      <c r="I4283" s="2"/>
    </row>
    <row r="4284" spans="8:9" x14ac:dyDescent="0.25">
      <c r="H4284" s="2"/>
      <c r="I4284" s="2"/>
    </row>
    <row r="4285" spans="8:9" x14ac:dyDescent="0.25">
      <c r="H4285" s="2"/>
      <c r="I4285" s="2"/>
    </row>
    <row r="4286" spans="8:9" x14ac:dyDescent="0.25">
      <c r="H4286" s="2"/>
      <c r="I4286" s="2"/>
    </row>
    <row r="4287" spans="8:9" x14ac:dyDescent="0.25">
      <c r="H4287" s="2"/>
      <c r="I4287" s="2"/>
    </row>
    <row r="4288" spans="8:9" x14ac:dyDescent="0.25">
      <c r="H4288" s="2"/>
      <c r="I4288" s="2"/>
    </row>
    <row r="4289" spans="8:9" x14ac:dyDescent="0.25">
      <c r="H4289" s="2"/>
      <c r="I4289" s="2"/>
    </row>
    <row r="4290" spans="8:9" x14ac:dyDescent="0.25">
      <c r="H4290" s="2"/>
      <c r="I4290" s="2"/>
    </row>
    <row r="4291" spans="8:9" x14ac:dyDescent="0.25">
      <c r="H4291" s="2"/>
      <c r="I4291" s="2"/>
    </row>
    <row r="4292" spans="8:9" x14ac:dyDescent="0.25">
      <c r="H4292" s="2"/>
      <c r="I4292" s="2"/>
    </row>
    <row r="4293" spans="8:9" x14ac:dyDescent="0.25">
      <c r="H4293" s="2"/>
      <c r="I4293" s="2"/>
    </row>
    <row r="4294" spans="8:9" x14ac:dyDescent="0.25">
      <c r="H4294" s="2"/>
      <c r="I4294" s="2"/>
    </row>
    <row r="4295" spans="8:9" x14ac:dyDescent="0.25">
      <c r="H4295" s="2"/>
      <c r="I4295" s="2"/>
    </row>
    <row r="4296" spans="8:9" x14ac:dyDescent="0.25">
      <c r="H4296" s="2"/>
      <c r="I4296" s="2"/>
    </row>
    <row r="4297" spans="8:9" x14ac:dyDescent="0.25">
      <c r="H4297" s="2"/>
      <c r="I4297" s="2"/>
    </row>
    <row r="4298" spans="8:9" x14ac:dyDescent="0.25">
      <c r="H4298" s="2"/>
      <c r="I4298" s="2"/>
    </row>
    <row r="4299" spans="8:9" x14ac:dyDescent="0.25">
      <c r="H4299" s="2"/>
      <c r="I4299" s="2"/>
    </row>
    <row r="4300" spans="8:9" x14ac:dyDescent="0.25">
      <c r="H4300" s="2"/>
      <c r="I4300" s="2"/>
    </row>
    <row r="4301" spans="8:9" x14ac:dyDescent="0.25">
      <c r="H4301" s="2"/>
      <c r="I4301" s="2"/>
    </row>
    <row r="4302" spans="8:9" x14ac:dyDescent="0.25">
      <c r="H4302" s="2"/>
      <c r="I4302" s="2"/>
    </row>
    <row r="4303" spans="8:9" x14ac:dyDescent="0.25">
      <c r="H4303" s="2"/>
      <c r="I4303" s="2"/>
    </row>
    <row r="4304" spans="8:9" x14ac:dyDescent="0.25">
      <c r="H4304" s="2"/>
      <c r="I4304" s="2"/>
    </row>
    <row r="4305" spans="8:9" x14ac:dyDescent="0.25">
      <c r="H4305" s="2"/>
      <c r="I4305" s="2"/>
    </row>
    <row r="4306" spans="8:9" x14ac:dyDescent="0.25">
      <c r="H4306" s="2"/>
      <c r="I4306" s="2"/>
    </row>
    <row r="4307" spans="8:9" x14ac:dyDescent="0.25">
      <c r="H4307" s="2"/>
      <c r="I4307" s="2"/>
    </row>
    <row r="4308" spans="8:9" x14ac:dyDescent="0.25">
      <c r="H4308" s="2"/>
      <c r="I4308" s="2"/>
    </row>
    <row r="4309" spans="8:9" x14ac:dyDescent="0.25">
      <c r="H4309" s="2"/>
      <c r="I4309" s="2"/>
    </row>
    <row r="4310" spans="8:9" x14ac:dyDescent="0.25">
      <c r="H4310" s="2"/>
      <c r="I4310" s="2"/>
    </row>
    <row r="4311" spans="8:9" x14ac:dyDescent="0.25">
      <c r="H4311" s="2"/>
      <c r="I4311" s="2"/>
    </row>
    <row r="4312" spans="8:9" x14ac:dyDescent="0.25">
      <c r="H4312" s="2"/>
      <c r="I4312" s="2"/>
    </row>
    <row r="4313" spans="8:9" x14ac:dyDescent="0.25">
      <c r="H4313" s="2"/>
      <c r="I4313" s="2"/>
    </row>
    <row r="4314" spans="8:9" x14ac:dyDescent="0.25">
      <c r="H4314" s="2"/>
      <c r="I4314" s="2"/>
    </row>
    <row r="4315" spans="8:9" x14ac:dyDescent="0.25">
      <c r="H4315" s="2"/>
      <c r="I4315" s="2"/>
    </row>
    <row r="4316" spans="8:9" x14ac:dyDescent="0.25">
      <c r="H4316" s="2"/>
      <c r="I4316" s="2"/>
    </row>
    <row r="4317" spans="8:9" x14ac:dyDescent="0.25">
      <c r="H4317" s="2"/>
      <c r="I4317" s="2"/>
    </row>
    <row r="4318" spans="8:9" x14ac:dyDescent="0.25">
      <c r="H4318" s="2"/>
      <c r="I4318" s="2"/>
    </row>
    <row r="4319" spans="8:9" x14ac:dyDescent="0.25">
      <c r="H4319" s="2"/>
      <c r="I4319" s="2"/>
    </row>
    <row r="4320" spans="8:9" x14ac:dyDescent="0.25">
      <c r="H4320" s="2"/>
      <c r="I4320" s="2"/>
    </row>
    <row r="4321" spans="8:9" x14ac:dyDescent="0.25">
      <c r="H4321" s="2"/>
      <c r="I4321" s="2"/>
    </row>
    <row r="4322" spans="8:9" x14ac:dyDescent="0.25">
      <c r="H4322" s="2"/>
      <c r="I4322" s="2"/>
    </row>
    <row r="4323" spans="8:9" x14ac:dyDescent="0.25">
      <c r="H4323" s="2"/>
      <c r="I4323" s="2"/>
    </row>
    <row r="4324" spans="8:9" x14ac:dyDescent="0.25">
      <c r="H4324" s="2"/>
      <c r="I4324" s="2"/>
    </row>
    <row r="4325" spans="8:9" x14ac:dyDescent="0.25">
      <c r="H4325" s="2"/>
      <c r="I4325" s="2"/>
    </row>
    <row r="4326" spans="8:9" x14ac:dyDescent="0.25">
      <c r="H4326" s="2"/>
      <c r="I4326" s="2"/>
    </row>
    <row r="4327" spans="8:9" x14ac:dyDescent="0.25">
      <c r="H4327" s="2"/>
      <c r="I4327" s="2"/>
    </row>
    <row r="4328" spans="8:9" x14ac:dyDescent="0.25">
      <c r="H4328" s="2"/>
      <c r="I4328" s="2"/>
    </row>
    <row r="4329" spans="8:9" x14ac:dyDescent="0.25">
      <c r="H4329" s="2"/>
      <c r="I4329" s="2"/>
    </row>
    <row r="4330" spans="8:9" x14ac:dyDescent="0.25">
      <c r="H4330" s="2"/>
      <c r="I4330" s="2"/>
    </row>
    <row r="4331" spans="8:9" x14ac:dyDescent="0.25">
      <c r="H4331" s="2"/>
      <c r="I4331" s="2"/>
    </row>
    <row r="4332" spans="8:9" x14ac:dyDescent="0.25">
      <c r="H4332" s="2"/>
      <c r="I4332" s="2"/>
    </row>
    <row r="4333" spans="8:9" x14ac:dyDescent="0.25">
      <c r="H4333" s="2"/>
      <c r="I4333" s="2"/>
    </row>
    <row r="4334" spans="8:9" x14ac:dyDescent="0.25">
      <c r="H4334" s="2"/>
      <c r="I4334" s="2"/>
    </row>
    <row r="4335" spans="8:9" x14ac:dyDescent="0.25">
      <c r="H4335" s="2"/>
      <c r="I4335" s="2"/>
    </row>
    <row r="4336" spans="8:9" x14ac:dyDescent="0.25">
      <c r="H4336" s="2"/>
      <c r="I4336" s="2"/>
    </row>
    <row r="4337" spans="8:9" x14ac:dyDescent="0.25">
      <c r="H4337" s="2"/>
      <c r="I4337" s="2"/>
    </row>
    <row r="4338" spans="8:9" x14ac:dyDescent="0.25">
      <c r="H4338" s="2"/>
      <c r="I4338" s="2"/>
    </row>
    <row r="4339" spans="8:9" x14ac:dyDescent="0.25">
      <c r="H4339" s="2"/>
      <c r="I4339" s="2"/>
    </row>
    <row r="4340" spans="8:9" x14ac:dyDescent="0.25">
      <c r="H4340" s="2"/>
      <c r="I4340" s="2"/>
    </row>
    <row r="4341" spans="8:9" x14ac:dyDescent="0.25">
      <c r="H4341" s="2"/>
      <c r="I4341" s="2"/>
    </row>
    <row r="4342" spans="8:9" x14ac:dyDescent="0.25">
      <c r="H4342" s="2"/>
      <c r="I4342" s="2"/>
    </row>
    <row r="4343" spans="8:9" x14ac:dyDescent="0.25">
      <c r="H4343" s="2"/>
      <c r="I4343" s="2"/>
    </row>
    <row r="4344" spans="8:9" x14ac:dyDescent="0.25">
      <c r="H4344" s="2"/>
      <c r="I4344" s="2"/>
    </row>
    <row r="4345" spans="8:9" x14ac:dyDescent="0.25">
      <c r="H4345" s="2"/>
      <c r="I4345" s="2"/>
    </row>
    <row r="4346" spans="8:9" x14ac:dyDescent="0.25">
      <c r="H4346" s="2"/>
      <c r="I4346" s="2"/>
    </row>
    <row r="4347" spans="8:9" x14ac:dyDescent="0.25">
      <c r="H4347" s="2"/>
      <c r="I4347" s="2"/>
    </row>
    <row r="4348" spans="8:9" x14ac:dyDescent="0.25">
      <c r="H4348" s="2"/>
      <c r="I4348" s="2"/>
    </row>
    <row r="4349" spans="8:9" x14ac:dyDescent="0.25">
      <c r="H4349" s="2"/>
      <c r="I4349" s="2"/>
    </row>
    <row r="4350" spans="8:9" x14ac:dyDescent="0.25">
      <c r="H4350" s="2"/>
      <c r="I4350" s="2"/>
    </row>
    <row r="4351" spans="8:9" x14ac:dyDescent="0.25">
      <c r="H4351" s="2"/>
      <c r="I4351" s="2"/>
    </row>
    <row r="4352" spans="8:9" x14ac:dyDescent="0.25">
      <c r="H4352" s="2"/>
      <c r="I4352" s="2"/>
    </row>
    <row r="4353" spans="8:9" x14ac:dyDescent="0.25">
      <c r="H4353" s="2"/>
      <c r="I4353" s="2"/>
    </row>
    <row r="4354" spans="8:9" x14ac:dyDescent="0.25">
      <c r="H4354" s="2"/>
      <c r="I4354" s="2"/>
    </row>
    <row r="4355" spans="8:9" x14ac:dyDescent="0.25">
      <c r="H4355" s="2"/>
      <c r="I4355" s="2"/>
    </row>
    <row r="4356" spans="8:9" x14ac:dyDescent="0.25">
      <c r="H4356" s="2"/>
      <c r="I4356" s="2"/>
    </row>
    <row r="4357" spans="8:9" x14ac:dyDescent="0.25">
      <c r="H4357" s="2"/>
      <c r="I4357" s="2"/>
    </row>
    <row r="4358" spans="8:9" x14ac:dyDescent="0.25">
      <c r="H4358" s="2"/>
      <c r="I4358" s="2"/>
    </row>
    <row r="4359" spans="8:9" x14ac:dyDescent="0.25">
      <c r="H4359" s="2"/>
      <c r="I4359" s="2"/>
    </row>
    <row r="4360" spans="8:9" x14ac:dyDescent="0.25">
      <c r="H4360" s="2"/>
      <c r="I4360" s="2"/>
    </row>
    <row r="4361" spans="8:9" x14ac:dyDescent="0.25">
      <c r="H4361" s="2"/>
      <c r="I4361" s="2"/>
    </row>
    <row r="4362" spans="8:9" x14ac:dyDescent="0.25">
      <c r="H4362" s="2"/>
      <c r="I4362" s="2"/>
    </row>
    <row r="4363" spans="8:9" x14ac:dyDescent="0.25">
      <c r="H4363" s="2"/>
      <c r="I4363" s="2"/>
    </row>
    <row r="4364" spans="8:9" x14ac:dyDescent="0.25">
      <c r="H4364" s="2"/>
      <c r="I4364" s="2"/>
    </row>
    <row r="4365" spans="8:9" x14ac:dyDescent="0.25">
      <c r="H4365" s="2"/>
      <c r="I4365" s="2"/>
    </row>
    <row r="4366" spans="8:9" x14ac:dyDescent="0.25">
      <c r="H4366" s="2"/>
      <c r="I4366" s="2"/>
    </row>
    <row r="4367" spans="8:9" x14ac:dyDescent="0.25">
      <c r="H4367" s="2"/>
      <c r="I4367" s="2"/>
    </row>
    <row r="4368" spans="8:9" x14ac:dyDescent="0.25">
      <c r="H4368" s="2"/>
      <c r="I4368" s="2"/>
    </row>
    <row r="4369" spans="8:9" x14ac:dyDescent="0.25">
      <c r="H4369" s="2"/>
      <c r="I4369" s="2"/>
    </row>
    <row r="4370" spans="8:9" x14ac:dyDescent="0.25">
      <c r="H4370" s="2"/>
      <c r="I4370" s="2"/>
    </row>
    <row r="4371" spans="8:9" x14ac:dyDescent="0.25">
      <c r="H4371" s="2"/>
      <c r="I4371" s="2"/>
    </row>
    <row r="4372" spans="8:9" x14ac:dyDescent="0.25">
      <c r="H4372" s="2"/>
      <c r="I4372" s="2"/>
    </row>
    <row r="4373" spans="8:9" x14ac:dyDescent="0.25">
      <c r="H4373" s="2"/>
      <c r="I4373" s="2"/>
    </row>
    <row r="4374" spans="8:9" x14ac:dyDescent="0.25">
      <c r="H4374" s="2"/>
      <c r="I4374" s="2"/>
    </row>
    <row r="4375" spans="8:9" x14ac:dyDescent="0.25">
      <c r="H4375" s="2"/>
      <c r="I4375" s="2"/>
    </row>
    <row r="4376" spans="8:9" x14ac:dyDescent="0.25">
      <c r="H4376" s="2"/>
      <c r="I4376" s="2"/>
    </row>
    <row r="4377" spans="8:9" x14ac:dyDescent="0.25">
      <c r="H4377" s="2"/>
      <c r="I4377" s="2"/>
    </row>
    <row r="4378" spans="8:9" x14ac:dyDescent="0.25">
      <c r="H4378" s="2"/>
      <c r="I4378" s="2"/>
    </row>
    <row r="4379" spans="8:9" x14ac:dyDescent="0.25">
      <c r="H4379" s="2"/>
      <c r="I4379" s="2"/>
    </row>
    <row r="4380" spans="8:9" x14ac:dyDescent="0.25">
      <c r="H4380" s="2"/>
      <c r="I4380" s="2"/>
    </row>
    <row r="4381" spans="8:9" x14ac:dyDescent="0.25">
      <c r="H4381" s="2"/>
      <c r="I4381" s="2"/>
    </row>
    <row r="4382" spans="8:9" x14ac:dyDescent="0.25">
      <c r="H4382" s="2"/>
      <c r="I4382" s="2"/>
    </row>
    <row r="4383" spans="8:9" x14ac:dyDescent="0.25">
      <c r="H4383" s="2"/>
      <c r="I4383" s="2"/>
    </row>
    <row r="4384" spans="8:9" x14ac:dyDescent="0.25">
      <c r="H4384" s="2"/>
      <c r="I4384" s="2"/>
    </row>
    <row r="4385" spans="8:9" x14ac:dyDescent="0.25">
      <c r="H4385" s="2"/>
      <c r="I4385" s="2"/>
    </row>
    <row r="4386" spans="8:9" x14ac:dyDescent="0.25">
      <c r="H4386" s="2"/>
      <c r="I4386" s="2"/>
    </row>
    <row r="4387" spans="8:9" x14ac:dyDescent="0.25">
      <c r="H4387" s="2"/>
      <c r="I4387" s="2"/>
    </row>
    <row r="4388" spans="8:9" x14ac:dyDescent="0.25">
      <c r="H4388" s="2"/>
      <c r="I4388" s="2"/>
    </row>
    <row r="4389" spans="8:9" x14ac:dyDescent="0.25">
      <c r="H4389" s="2"/>
      <c r="I4389" s="2"/>
    </row>
    <row r="4390" spans="8:9" x14ac:dyDescent="0.25">
      <c r="H4390" s="2"/>
      <c r="I4390" s="2"/>
    </row>
    <row r="4391" spans="8:9" x14ac:dyDescent="0.25">
      <c r="H4391" s="2"/>
      <c r="I4391" s="2"/>
    </row>
    <row r="4392" spans="8:9" x14ac:dyDescent="0.25">
      <c r="H4392" s="2"/>
      <c r="I4392" s="2"/>
    </row>
    <row r="4393" spans="8:9" x14ac:dyDescent="0.25">
      <c r="H4393" s="2"/>
      <c r="I4393" s="2"/>
    </row>
    <row r="4394" spans="8:9" x14ac:dyDescent="0.25">
      <c r="H4394" s="2"/>
      <c r="I4394" s="2"/>
    </row>
    <row r="4395" spans="8:9" x14ac:dyDescent="0.25">
      <c r="H4395" s="2"/>
      <c r="I4395" s="2"/>
    </row>
    <row r="4396" spans="8:9" x14ac:dyDescent="0.25">
      <c r="H4396" s="2"/>
      <c r="I4396" s="2"/>
    </row>
    <row r="4397" spans="8:9" x14ac:dyDescent="0.25">
      <c r="H4397" s="2"/>
      <c r="I4397" s="2"/>
    </row>
    <row r="4398" spans="8:9" x14ac:dyDescent="0.25">
      <c r="H4398" s="2"/>
      <c r="I4398" s="2"/>
    </row>
    <row r="4399" spans="8:9" x14ac:dyDescent="0.25">
      <c r="H4399" s="2"/>
      <c r="I4399" s="2"/>
    </row>
    <row r="4400" spans="8:9" x14ac:dyDescent="0.25">
      <c r="H4400" s="2"/>
      <c r="I4400" s="2"/>
    </row>
    <row r="4401" spans="8:9" x14ac:dyDescent="0.25">
      <c r="H4401" s="2"/>
      <c r="I4401" s="2"/>
    </row>
    <row r="4402" spans="8:9" x14ac:dyDescent="0.25">
      <c r="H4402" s="2"/>
      <c r="I4402" s="2"/>
    </row>
    <row r="4403" spans="8:9" x14ac:dyDescent="0.25">
      <c r="H4403" s="2"/>
      <c r="I4403" s="2"/>
    </row>
    <row r="4404" spans="8:9" x14ac:dyDescent="0.25">
      <c r="H4404" s="2"/>
      <c r="I4404" s="2"/>
    </row>
    <row r="4405" spans="8:9" x14ac:dyDescent="0.25">
      <c r="H4405" s="2"/>
      <c r="I4405" s="2"/>
    </row>
    <row r="4406" spans="8:9" x14ac:dyDescent="0.25">
      <c r="H4406" s="2"/>
      <c r="I4406" s="2"/>
    </row>
    <row r="4407" spans="8:9" x14ac:dyDescent="0.25">
      <c r="H4407" s="2"/>
      <c r="I4407" s="2"/>
    </row>
    <row r="4408" spans="8:9" x14ac:dyDescent="0.25">
      <c r="H4408" s="2"/>
      <c r="I4408" s="2"/>
    </row>
    <row r="4409" spans="8:9" x14ac:dyDescent="0.25">
      <c r="H4409" s="2"/>
      <c r="I4409" s="2"/>
    </row>
    <row r="4410" spans="8:9" x14ac:dyDescent="0.25">
      <c r="H4410" s="2"/>
      <c r="I4410" s="2"/>
    </row>
    <row r="4411" spans="8:9" x14ac:dyDescent="0.25">
      <c r="H4411" s="2"/>
      <c r="I4411" s="2"/>
    </row>
    <row r="4412" spans="8:9" x14ac:dyDescent="0.25">
      <c r="H4412" s="2"/>
      <c r="I4412" s="2"/>
    </row>
    <row r="4413" spans="8:9" x14ac:dyDescent="0.25">
      <c r="H4413" s="2"/>
      <c r="I4413" s="2"/>
    </row>
    <row r="4414" spans="8:9" x14ac:dyDescent="0.25">
      <c r="H4414" s="2"/>
      <c r="I4414" s="2"/>
    </row>
    <row r="4415" spans="8:9" x14ac:dyDescent="0.25">
      <c r="H4415" s="2"/>
      <c r="I4415" s="2"/>
    </row>
    <row r="4416" spans="8:9" x14ac:dyDescent="0.25">
      <c r="H4416" s="2"/>
      <c r="I4416" s="2"/>
    </row>
    <row r="4417" spans="8:9" x14ac:dyDescent="0.25">
      <c r="H4417" s="2"/>
      <c r="I4417" s="2"/>
    </row>
    <row r="4418" spans="8:9" x14ac:dyDescent="0.25">
      <c r="H4418" s="2"/>
      <c r="I4418" s="2"/>
    </row>
    <row r="4419" spans="8:9" x14ac:dyDescent="0.25">
      <c r="H4419" s="2"/>
      <c r="I4419" s="2"/>
    </row>
    <row r="4420" spans="8:9" x14ac:dyDescent="0.25">
      <c r="H4420" s="2"/>
      <c r="I4420" s="2"/>
    </row>
    <row r="4421" spans="8:9" x14ac:dyDescent="0.25">
      <c r="H4421" s="2"/>
      <c r="I4421" s="2"/>
    </row>
    <row r="4422" spans="8:9" x14ac:dyDescent="0.25">
      <c r="H4422" s="2"/>
      <c r="I4422" s="2"/>
    </row>
    <row r="4423" spans="8:9" x14ac:dyDescent="0.25">
      <c r="H4423" s="2"/>
      <c r="I4423" s="2"/>
    </row>
    <row r="4424" spans="8:9" x14ac:dyDescent="0.25">
      <c r="H4424" s="2"/>
      <c r="I4424" s="2"/>
    </row>
    <row r="4425" spans="8:9" x14ac:dyDescent="0.25">
      <c r="H4425" s="2"/>
      <c r="I4425" s="2"/>
    </row>
    <row r="4426" spans="8:9" x14ac:dyDescent="0.25">
      <c r="H4426" s="2"/>
      <c r="I4426" s="2"/>
    </row>
    <row r="4427" spans="8:9" x14ac:dyDescent="0.25">
      <c r="H4427" s="2"/>
      <c r="I4427" s="2"/>
    </row>
    <row r="4428" spans="8:9" x14ac:dyDescent="0.25">
      <c r="H4428" s="2"/>
      <c r="I4428" s="2"/>
    </row>
    <row r="4429" spans="8:9" x14ac:dyDescent="0.25">
      <c r="H4429" s="2"/>
      <c r="I4429" s="2"/>
    </row>
    <row r="4430" spans="8:9" x14ac:dyDescent="0.25">
      <c r="H4430" s="2"/>
      <c r="I4430" s="2"/>
    </row>
    <row r="4431" spans="8:9" x14ac:dyDescent="0.25">
      <c r="H4431" s="2"/>
      <c r="I4431" s="2"/>
    </row>
    <row r="4432" spans="8:9" x14ac:dyDescent="0.25">
      <c r="H4432" s="2"/>
      <c r="I4432" s="2"/>
    </row>
    <row r="4433" spans="8:9" x14ac:dyDescent="0.25">
      <c r="H4433" s="2"/>
      <c r="I4433" s="2"/>
    </row>
    <row r="4434" spans="8:9" x14ac:dyDescent="0.25">
      <c r="H4434" s="2"/>
      <c r="I4434" s="2"/>
    </row>
    <row r="4435" spans="8:9" x14ac:dyDescent="0.25">
      <c r="H4435" s="2"/>
      <c r="I4435" s="2"/>
    </row>
    <row r="4436" spans="8:9" x14ac:dyDescent="0.25">
      <c r="H4436" s="2"/>
      <c r="I4436" s="2"/>
    </row>
    <row r="4437" spans="8:9" x14ac:dyDescent="0.25">
      <c r="H4437" s="2"/>
      <c r="I4437" s="2"/>
    </row>
    <row r="4438" spans="8:9" x14ac:dyDescent="0.25">
      <c r="H4438" s="2"/>
      <c r="I4438" s="2"/>
    </row>
    <row r="4439" spans="8:9" x14ac:dyDescent="0.25">
      <c r="H4439" s="2"/>
      <c r="I4439" s="2"/>
    </row>
    <row r="4440" spans="8:9" x14ac:dyDescent="0.25">
      <c r="H4440" s="2"/>
      <c r="I4440" s="2"/>
    </row>
    <row r="4441" spans="8:9" x14ac:dyDescent="0.25">
      <c r="H4441" s="2"/>
      <c r="I4441" s="2"/>
    </row>
    <row r="4442" spans="8:9" x14ac:dyDescent="0.25">
      <c r="H4442" s="2"/>
      <c r="I4442" s="2"/>
    </row>
    <row r="4443" spans="8:9" x14ac:dyDescent="0.25">
      <c r="H4443" s="2"/>
      <c r="I4443" s="2"/>
    </row>
    <row r="4444" spans="8:9" x14ac:dyDescent="0.25">
      <c r="H4444" s="2"/>
      <c r="I4444" s="2"/>
    </row>
    <row r="4445" spans="8:9" x14ac:dyDescent="0.25">
      <c r="H4445" s="2"/>
      <c r="I4445" s="2"/>
    </row>
    <row r="4446" spans="8:9" x14ac:dyDescent="0.25">
      <c r="H4446" s="2"/>
      <c r="I4446" s="2"/>
    </row>
    <row r="4447" spans="8:9" x14ac:dyDescent="0.25">
      <c r="H4447" s="2"/>
      <c r="I4447" s="2"/>
    </row>
    <row r="4448" spans="8:9" x14ac:dyDescent="0.25">
      <c r="H4448" s="2"/>
      <c r="I4448" s="2"/>
    </row>
    <row r="4449" spans="8:9" x14ac:dyDescent="0.25">
      <c r="H4449" s="2"/>
      <c r="I4449" s="2"/>
    </row>
    <row r="4450" spans="8:9" x14ac:dyDescent="0.25">
      <c r="H4450" s="2"/>
      <c r="I4450" s="2"/>
    </row>
    <row r="4451" spans="8:9" x14ac:dyDescent="0.25">
      <c r="H4451" s="2"/>
      <c r="I4451" s="2"/>
    </row>
    <row r="4452" spans="8:9" x14ac:dyDescent="0.25">
      <c r="H4452" s="2"/>
      <c r="I4452" s="2"/>
    </row>
    <row r="4453" spans="8:9" x14ac:dyDescent="0.25">
      <c r="H4453" s="2"/>
      <c r="I4453" s="2"/>
    </row>
    <row r="4454" spans="8:9" x14ac:dyDescent="0.25">
      <c r="H4454" s="2"/>
      <c r="I4454" s="2"/>
    </row>
    <row r="4455" spans="8:9" x14ac:dyDescent="0.25">
      <c r="H4455" s="2"/>
      <c r="I4455" s="2"/>
    </row>
    <row r="4456" spans="8:9" x14ac:dyDescent="0.25">
      <c r="H4456" s="2"/>
      <c r="I4456" s="2"/>
    </row>
    <row r="4457" spans="8:9" x14ac:dyDescent="0.25">
      <c r="H4457" s="2"/>
      <c r="I4457" s="2"/>
    </row>
    <row r="4458" spans="8:9" x14ac:dyDescent="0.25">
      <c r="H4458" s="2"/>
      <c r="I4458" s="2"/>
    </row>
    <row r="4459" spans="8:9" x14ac:dyDescent="0.25">
      <c r="H4459" s="2"/>
      <c r="I4459" s="2"/>
    </row>
    <row r="4460" spans="8:9" x14ac:dyDescent="0.25">
      <c r="H4460" s="2"/>
      <c r="I4460" s="2"/>
    </row>
    <row r="4461" spans="8:9" x14ac:dyDescent="0.25">
      <c r="H4461" s="2"/>
      <c r="I4461" s="2"/>
    </row>
    <row r="4462" spans="8:9" x14ac:dyDescent="0.25">
      <c r="H4462" s="2"/>
      <c r="I4462" s="2"/>
    </row>
    <row r="4463" spans="8:9" x14ac:dyDescent="0.25">
      <c r="H4463" s="2"/>
      <c r="I4463" s="2"/>
    </row>
    <row r="4464" spans="8:9" x14ac:dyDescent="0.25">
      <c r="H4464" s="2"/>
      <c r="I4464" s="2"/>
    </row>
    <row r="4465" spans="8:9" x14ac:dyDescent="0.25">
      <c r="H4465" s="2"/>
      <c r="I4465" s="2"/>
    </row>
    <row r="4466" spans="8:9" x14ac:dyDescent="0.25">
      <c r="H4466" s="2"/>
      <c r="I4466" s="2"/>
    </row>
    <row r="4467" spans="8:9" x14ac:dyDescent="0.25">
      <c r="H4467" s="2"/>
      <c r="I4467" s="2"/>
    </row>
    <row r="4468" spans="8:9" x14ac:dyDescent="0.25">
      <c r="H4468" s="2"/>
      <c r="I4468" s="2"/>
    </row>
    <row r="4469" spans="8:9" x14ac:dyDescent="0.25">
      <c r="H4469" s="2"/>
      <c r="I4469" s="2"/>
    </row>
    <row r="4470" spans="8:9" x14ac:dyDescent="0.25">
      <c r="H4470" s="2"/>
      <c r="I4470" s="2"/>
    </row>
    <row r="4471" spans="8:9" x14ac:dyDescent="0.25">
      <c r="H4471" s="2"/>
      <c r="I4471" s="2"/>
    </row>
    <row r="4472" spans="8:9" x14ac:dyDescent="0.25">
      <c r="H4472" s="2"/>
      <c r="I4472" s="2"/>
    </row>
    <row r="4473" spans="8:9" x14ac:dyDescent="0.25">
      <c r="H4473" s="2"/>
      <c r="I4473" s="2"/>
    </row>
    <row r="4474" spans="8:9" x14ac:dyDescent="0.25">
      <c r="H4474" s="2"/>
      <c r="I4474" s="2"/>
    </row>
    <row r="4475" spans="8:9" x14ac:dyDescent="0.25">
      <c r="H4475" s="2"/>
      <c r="I4475" s="2"/>
    </row>
    <row r="4476" spans="8:9" x14ac:dyDescent="0.25">
      <c r="H4476" s="2"/>
      <c r="I4476" s="2"/>
    </row>
    <row r="4477" spans="8:9" x14ac:dyDescent="0.25">
      <c r="H4477" s="2"/>
      <c r="I4477" s="2"/>
    </row>
    <row r="4478" spans="8:9" x14ac:dyDescent="0.25">
      <c r="H4478" s="2"/>
      <c r="I4478" s="2"/>
    </row>
    <row r="4479" spans="8:9" x14ac:dyDescent="0.25">
      <c r="H4479" s="2"/>
      <c r="I4479" s="2"/>
    </row>
    <row r="4480" spans="8:9" x14ac:dyDescent="0.25">
      <c r="H4480" s="2"/>
      <c r="I4480" s="2"/>
    </row>
    <row r="4481" spans="8:9" x14ac:dyDescent="0.25">
      <c r="H4481" s="2"/>
      <c r="I4481" s="2"/>
    </row>
    <row r="4482" spans="8:9" x14ac:dyDescent="0.25">
      <c r="H4482" s="2"/>
      <c r="I4482" s="2"/>
    </row>
    <row r="4483" spans="8:9" x14ac:dyDescent="0.25">
      <c r="H4483" s="2"/>
      <c r="I4483" s="2"/>
    </row>
    <row r="4484" spans="8:9" x14ac:dyDescent="0.25">
      <c r="H4484" s="2"/>
      <c r="I4484" s="2"/>
    </row>
    <row r="4485" spans="8:9" x14ac:dyDescent="0.25">
      <c r="H4485" s="2"/>
      <c r="I4485" s="2"/>
    </row>
    <row r="4486" spans="8:9" x14ac:dyDescent="0.25">
      <c r="H4486" s="2"/>
      <c r="I4486" s="2"/>
    </row>
    <row r="4487" spans="8:9" x14ac:dyDescent="0.25">
      <c r="H4487" s="2"/>
      <c r="I4487" s="2"/>
    </row>
    <row r="4488" spans="8:9" x14ac:dyDescent="0.25">
      <c r="H4488" s="2"/>
      <c r="I4488" s="2"/>
    </row>
    <row r="4489" spans="8:9" x14ac:dyDescent="0.25">
      <c r="H4489" s="2"/>
      <c r="I4489" s="2"/>
    </row>
    <row r="4490" spans="8:9" x14ac:dyDescent="0.25">
      <c r="H4490" s="2"/>
      <c r="I4490" s="2"/>
    </row>
    <row r="4491" spans="8:9" x14ac:dyDescent="0.25">
      <c r="H4491" s="2"/>
      <c r="I4491" s="2"/>
    </row>
    <row r="4492" spans="8:9" x14ac:dyDescent="0.25">
      <c r="H4492" s="2"/>
      <c r="I4492" s="2"/>
    </row>
    <row r="4493" spans="8:9" x14ac:dyDescent="0.25">
      <c r="H4493" s="2"/>
      <c r="I4493" s="2"/>
    </row>
    <row r="4494" spans="8:9" x14ac:dyDescent="0.25">
      <c r="H4494" s="2"/>
      <c r="I4494" s="2"/>
    </row>
    <row r="4495" spans="8:9" x14ac:dyDescent="0.25">
      <c r="H4495" s="2"/>
      <c r="I4495" s="2"/>
    </row>
    <row r="4496" spans="8:9" x14ac:dyDescent="0.25">
      <c r="H4496" s="2"/>
      <c r="I4496" s="2"/>
    </row>
    <row r="4497" spans="8:9" x14ac:dyDescent="0.25">
      <c r="H4497" s="2"/>
      <c r="I4497" s="2"/>
    </row>
    <row r="4498" spans="8:9" x14ac:dyDescent="0.25">
      <c r="H4498" s="2"/>
      <c r="I4498" s="2"/>
    </row>
    <row r="4499" spans="8:9" x14ac:dyDescent="0.25">
      <c r="H4499" s="2"/>
      <c r="I4499" s="2"/>
    </row>
    <row r="4500" spans="8:9" x14ac:dyDescent="0.25">
      <c r="H4500" s="2"/>
      <c r="I4500" s="2"/>
    </row>
    <row r="4501" spans="8:9" x14ac:dyDescent="0.25">
      <c r="H4501" s="2"/>
      <c r="I4501" s="2"/>
    </row>
    <row r="4502" spans="8:9" x14ac:dyDescent="0.25">
      <c r="H4502" s="2"/>
      <c r="I4502" s="2"/>
    </row>
    <row r="4503" spans="8:9" x14ac:dyDescent="0.25">
      <c r="H4503" s="2"/>
      <c r="I4503" s="2"/>
    </row>
    <row r="4504" spans="8:9" x14ac:dyDescent="0.25">
      <c r="H4504" s="2"/>
      <c r="I4504" s="2"/>
    </row>
    <row r="4505" spans="8:9" x14ac:dyDescent="0.25">
      <c r="H4505" s="2"/>
      <c r="I4505" s="2"/>
    </row>
    <row r="4506" spans="8:9" x14ac:dyDescent="0.25">
      <c r="H4506" s="2"/>
      <c r="I4506" s="2"/>
    </row>
    <row r="4507" spans="8:9" x14ac:dyDescent="0.25">
      <c r="H4507" s="2"/>
      <c r="I4507" s="2"/>
    </row>
    <row r="4508" spans="8:9" x14ac:dyDescent="0.25">
      <c r="H4508" s="2"/>
      <c r="I4508" s="2"/>
    </row>
    <row r="4509" spans="8:9" x14ac:dyDescent="0.25">
      <c r="H4509" s="2"/>
      <c r="I4509" s="2"/>
    </row>
    <row r="4510" spans="8:9" x14ac:dyDescent="0.25">
      <c r="H4510" s="2"/>
      <c r="I4510" s="2"/>
    </row>
    <row r="4511" spans="8:9" x14ac:dyDescent="0.25">
      <c r="H4511" s="2"/>
      <c r="I4511" s="2"/>
    </row>
    <row r="4512" spans="8:9" x14ac:dyDescent="0.25">
      <c r="H4512" s="2"/>
      <c r="I4512" s="2"/>
    </row>
    <row r="4513" spans="8:9" x14ac:dyDescent="0.25">
      <c r="H4513" s="2"/>
      <c r="I4513" s="2"/>
    </row>
    <row r="4514" spans="8:9" x14ac:dyDescent="0.25">
      <c r="H4514" s="2"/>
      <c r="I4514" s="2"/>
    </row>
    <row r="4515" spans="8:9" x14ac:dyDescent="0.25">
      <c r="H4515" s="2"/>
      <c r="I4515" s="2"/>
    </row>
    <row r="4516" spans="8:9" x14ac:dyDescent="0.25">
      <c r="H4516" s="2"/>
      <c r="I4516" s="2"/>
    </row>
    <row r="4517" spans="8:9" x14ac:dyDescent="0.25">
      <c r="H4517" s="2"/>
      <c r="I4517" s="2"/>
    </row>
    <row r="4518" spans="8:9" x14ac:dyDescent="0.25">
      <c r="H4518" s="2"/>
      <c r="I4518" s="2"/>
    </row>
    <row r="4519" spans="8:9" x14ac:dyDescent="0.25">
      <c r="H4519" s="2"/>
      <c r="I4519" s="2"/>
    </row>
    <row r="4520" spans="8:9" x14ac:dyDescent="0.25">
      <c r="H4520" s="2"/>
      <c r="I4520" s="2"/>
    </row>
    <row r="4521" spans="8:9" x14ac:dyDescent="0.25">
      <c r="H4521" s="2"/>
      <c r="I4521" s="2"/>
    </row>
    <row r="4522" spans="8:9" x14ac:dyDescent="0.25">
      <c r="H4522" s="2"/>
      <c r="I4522" s="2"/>
    </row>
    <row r="4523" spans="8:9" x14ac:dyDescent="0.25">
      <c r="H4523" s="2"/>
      <c r="I4523" s="2"/>
    </row>
    <row r="4524" spans="8:9" x14ac:dyDescent="0.25">
      <c r="H4524" s="2"/>
      <c r="I4524" s="2"/>
    </row>
    <row r="4525" spans="8:9" x14ac:dyDescent="0.25">
      <c r="H4525" s="2"/>
      <c r="I4525" s="2"/>
    </row>
    <row r="4526" spans="8:9" x14ac:dyDescent="0.25">
      <c r="H4526" s="2"/>
      <c r="I4526" s="2"/>
    </row>
    <row r="4527" spans="8:9" x14ac:dyDescent="0.25">
      <c r="H4527" s="2"/>
      <c r="I4527" s="2"/>
    </row>
    <row r="4528" spans="8:9" x14ac:dyDescent="0.25">
      <c r="H4528" s="2"/>
      <c r="I4528" s="2"/>
    </row>
    <row r="4529" spans="8:9" x14ac:dyDescent="0.25">
      <c r="H4529" s="2"/>
      <c r="I4529" s="2"/>
    </row>
    <row r="4530" spans="8:9" x14ac:dyDescent="0.25">
      <c r="H4530" s="2"/>
      <c r="I4530" s="2"/>
    </row>
    <row r="4531" spans="8:9" x14ac:dyDescent="0.25">
      <c r="H4531" s="2"/>
      <c r="I4531" s="2"/>
    </row>
    <row r="4532" spans="8:9" x14ac:dyDescent="0.25">
      <c r="H4532" s="2"/>
      <c r="I4532" s="2"/>
    </row>
    <row r="4533" spans="8:9" x14ac:dyDescent="0.25">
      <c r="H4533" s="2"/>
      <c r="I4533" s="2"/>
    </row>
    <row r="4534" spans="8:9" x14ac:dyDescent="0.25">
      <c r="H4534" s="2"/>
      <c r="I4534" s="2"/>
    </row>
    <row r="4535" spans="8:9" x14ac:dyDescent="0.25">
      <c r="H4535" s="2"/>
      <c r="I4535" s="2"/>
    </row>
    <row r="4536" spans="8:9" x14ac:dyDescent="0.25">
      <c r="H4536" s="2"/>
      <c r="I4536" s="2"/>
    </row>
    <row r="4537" spans="8:9" x14ac:dyDescent="0.25">
      <c r="H4537" s="2"/>
      <c r="I4537" s="2"/>
    </row>
    <row r="4538" spans="8:9" x14ac:dyDescent="0.25">
      <c r="H4538" s="2"/>
      <c r="I4538" s="2"/>
    </row>
    <row r="4539" spans="8:9" x14ac:dyDescent="0.25">
      <c r="H4539" s="2"/>
      <c r="I4539" s="2"/>
    </row>
    <row r="4540" spans="8:9" x14ac:dyDescent="0.25">
      <c r="H4540" s="2"/>
      <c r="I4540" s="2"/>
    </row>
    <row r="4541" spans="8:9" x14ac:dyDescent="0.25">
      <c r="H4541" s="2"/>
      <c r="I4541" s="2"/>
    </row>
    <row r="4542" spans="8:9" x14ac:dyDescent="0.25">
      <c r="H4542" s="2"/>
      <c r="I4542" s="2"/>
    </row>
    <row r="4543" spans="8:9" x14ac:dyDescent="0.25">
      <c r="H4543" s="2"/>
      <c r="I4543" s="2"/>
    </row>
    <row r="4544" spans="8:9" x14ac:dyDescent="0.25">
      <c r="H4544" s="2"/>
      <c r="I4544" s="2"/>
    </row>
    <row r="4545" spans="8:9" x14ac:dyDescent="0.25">
      <c r="H4545" s="2"/>
      <c r="I4545" s="2"/>
    </row>
    <row r="4546" spans="8:9" x14ac:dyDescent="0.25">
      <c r="H4546" s="2"/>
      <c r="I4546" s="2"/>
    </row>
    <row r="4547" spans="8:9" x14ac:dyDescent="0.25">
      <c r="H4547" s="2"/>
      <c r="I4547" s="2"/>
    </row>
    <row r="4548" spans="8:9" x14ac:dyDescent="0.25">
      <c r="H4548" s="2"/>
      <c r="I4548" s="2"/>
    </row>
    <row r="4549" spans="8:9" x14ac:dyDescent="0.25">
      <c r="H4549" s="2"/>
      <c r="I4549" s="2"/>
    </row>
    <row r="4550" spans="8:9" x14ac:dyDescent="0.25">
      <c r="H4550" s="2"/>
      <c r="I4550" s="2"/>
    </row>
    <row r="4551" spans="8:9" x14ac:dyDescent="0.25">
      <c r="H4551" s="2"/>
      <c r="I4551" s="2"/>
    </row>
    <row r="4552" spans="8:9" x14ac:dyDescent="0.25">
      <c r="H4552" s="2"/>
      <c r="I4552" s="2"/>
    </row>
    <row r="4553" spans="8:9" x14ac:dyDescent="0.25">
      <c r="H4553" s="2"/>
      <c r="I4553" s="2"/>
    </row>
    <row r="4554" spans="8:9" x14ac:dyDescent="0.25">
      <c r="H4554" s="2"/>
      <c r="I4554" s="2"/>
    </row>
    <row r="4555" spans="8:9" x14ac:dyDescent="0.25">
      <c r="H4555" s="2"/>
      <c r="I4555" s="2"/>
    </row>
    <row r="4556" spans="8:9" x14ac:dyDescent="0.25">
      <c r="H4556" s="2"/>
      <c r="I4556" s="2"/>
    </row>
    <row r="4557" spans="8:9" x14ac:dyDescent="0.25">
      <c r="H4557" s="2"/>
      <c r="I4557" s="2"/>
    </row>
    <row r="4558" spans="8:9" x14ac:dyDescent="0.25">
      <c r="H4558" s="2"/>
      <c r="I4558" s="2"/>
    </row>
    <row r="4559" spans="8:9" x14ac:dyDescent="0.25">
      <c r="H4559" s="2"/>
      <c r="I4559" s="2"/>
    </row>
    <row r="4560" spans="8:9" x14ac:dyDescent="0.25">
      <c r="H4560" s="2"/>
      <c r="I4560" s="2"/>
    </row>
    <row r="4561" spans="8:9" x14ac:dyDescent="0.25">
      <c r="H4561" s="2"/>
      <c r="I4561" s="2"/>
    </row>
    <row r="4562" spans="8:9" x14ac:dyDescent="0.25">
      <c r="H4562" s="2"/>
      <c r="I4562" s="2"/>
    </row>
    <row r="4563" spans="8:9" x14ac:dyDescent="0.25">
      <c r="H4563" s="2"/>
      <c r="I4563" s="2"/>
    </row>
    <row r="4564" spans="8:9" x14ac:dyDescent="0.25">
      <c r="H4564" s="2"/>
      <c r="I4564" s="2"/>
    </row>
    <row r="4565" spans="8:9" x14ac:dyDescent="0.25">
      <c r="H4565" s="2"/>
      <c r="I4565" s="2"/>
    </row>
    <row r="4566" spans="8:9" x14ac:dyDescent="0.25">
      <c r="H4566" s="2"/>
      <c r="I4566" s="2"/>
    </row>
    <row r="4567" spans="8:9" x14ac:dyDescent="0.25">
      <c r="H4567" s="2"/>
      <c r="I4567" s="2"/>
    </row>
    <row r="4568" spans="8:9" x14ac:dyDescent="0.25">
      <c r="H4568" s="2"/>
      <c r="I4568" s="2"/>
    </row>
    <row r="4569" spans="8:9" x14ac:dyDescent="0.25">
      <c r="H4569" s="2"/>
      <c r="I4569" s="2"/>
    </row>
    <row r="4570" spans="8:9" x14ac:dyDescent="0.25">
      <c r="H4570" s="2"/>
      <c r="I4570" s="2"/>
    </row>
    <row r="4571" spans="8:9" x14ac:dyDescent="0.25">
      <c r="H4571" s="2"/>
      <c r="I4571" s="2"/>
    </row>
    <row r="4572" spans="8:9" x14ac:dyDescent="0.25">
      <c r="H4572" s="2"/>
      <c r="I4572" s="2"/>
    </row>
    <row r="4573" spans="8:9" x14ac:dyDescent="0.25">
      <c r="H4573" s="2"/>
      <c r="I4573" s="2"/>
    </row>
    <row r="4574" spans="8:9" x14ac:dyDescent="0.25">
      <c r="H4574" s="2"/>
      <c r="I4574" s="2"/>
    </row>
    <row r="4575" spans="8:9" x14ac:dyDescent="0.25">
      <c r="H4575" s="2"/>
      <c r="I4575" s="2"/>
    </row>
    <row r="4576" spans="8:9" x14ac:dyDescent="0.25">
      <c r="H4576" s="2"/>
      <c r="I4576" s="2"/>
    </row>
    <row r="4577" spans="8:9" x14ac:dyDescent="0.25">
      <c r="H4577" s="2"/>
      <c r="I4577" s="2"/>
    </row>
    <row r="4578" spans="8:9" x14ac:dyDescent="0.25">
      <c r="H4578" s="2"/>
      <c r="I4578" s="2"/>
    </row>
    <row r="4579" spans="8:9" x14ac:dyDescent="0.25">
      <c r="H4579" s="2"/>
      <c r="I4579" s="2"/>
    </row>
    <row r="4580" spans="8:9" x14ac:dyDescent="0.25">
      <c r="H4580" s="2"/>
      <c r="I4580" s="2"/>
    </row>
    <row r="4581" spans="8:9" x14ac:dyDescent="0.25">
      <c r="H4581" s="2"/>
      <c r="I4581" s="2"/>
    </row>
    <row r="4582" spans="8:9" x14ac:dyDescent="0.25">
      <c r="H4582" s="2"/>
      <c r="I4582" s="2"/>
    </row>
    <row r="4583" spans="8:9" x14ac:dyDescent="0.25">
      <c r="H4583" s="2"/>
      <c r="I4583" s="2"/>
    </row>
    <row r="4584" spans="8:9" x14ac:dyDescent="0.25">
      <c r="H4584" s="2"/>
      <c r="I4584" s="2"/>
    </row>
    <row r="4585" spans="8:9" x14ac:dyDescent="0.25">
      <c r="H4585" s="2"/>
      <c r="I4585" s="2"/>
    </row>
    <row r="4586" spans="8:9" x14ac:dyDescent="0.25">
      <c r="H4586" s="2"/>
      <c r="I4586" s="2"/>
    </row>
    <row r="4587" spans="8:9" x14ac:dyDescent="0.25">
      <c r="H4587" s="2"/>
      <c r="I4587" s="2"/>
    </row>
    <row r="4588" spans="8:9" x14ac:dyDescent="0.25">
      <c r="H4588" s="2"/>
      <c r="I4588" s="2"/>
    </row>
    <row r="4589" spans="8:9" x14ac:dyDescent="0.25">
      <c r="H4589" s="2"/>
      <c r="I4589" s="2"/>
    </row>
    <row r="4590" spans="8:9" x14ac:dyDescent="0.25">
      <c r="H4590" s="2"/>
      <c r="I4590" s="2"/>
    </row>
    <row r="4591" spans="8:9" x14ac:dyDescent="0.25">
      <c r="H4591" s="2"/>
      <c r="I4591" s="2"/>
    </row>
    <row r="4592" spans="8:9" x14ac:dyDescent="0.25">
      <c r="H4592" s="2"/>
      <c r="I4592" s="2"/>
    </row>
    <row r="4593" spans="8:9" x14ac:dyDescent="0.25">
      <c r="H4593" s="2"/>
      <c r="I4593" s="2"/>
    </row>
    <row r="4594" spans="8:9" x14ac:dyDescent="0.25">
      <c r="H4594" s="2"/>
      <c r="I4594" s="2"/>
    </row>
    <row r="4595" spans="8:9" x14ac:dyDescent="0.25">
      <c r="H4595" s="2"/>
      <c r="I4595" s="2"/>
    </row>
    <row r="4596" spans="8:9" x14ac:dyDescent="0.25">
      <c r="H4596" s="2"/>
      <c r="I4596" s="2"/>
    </row>
    <row r="4597" spans="8:9" x14ac:dyDescent="0.25">
      <c r="H4597" s="2"/>
      <c r="I4597" s="2"/>
    </row>
    <row r="4598" spans="8:9" x14ac:dyDescent="0.25">
      <c r="H4598" s="2"/>
      <c r="I4598" s="2"/>
    </row>
    <row r="4599" spans="8:9" x14ac:dyDescent="0.25">
      <c r="H4599" s="2"/>
      <c r="I4599" s="2"/>
    </row>
    <row r="4600" spans="8:9" x14ac:dyDescent="0.25">
      <c r="H4600" s="2"/>
      <c r="I4600" s="2"/>
    </row>
    <row r="4601" spans="8:9" x14ac:dyDescent="0.25">
      <c r="H4601" s="2"/>
      <c r="I4601" s="2"/>
    </row>
    <row r="4602" spans="8:9" x14ac:dyDescent="0.25">
      <c r="H4602" s="2"/>
      <c r="I4602" s="2"/>
    </row>
    <row r="4603" spans="8:9" x14ac:dyDescent="0.25">
      <c r="H4603" s="2"/>
      <c r="I4603" s="2"/>
    </row>
    <row r="4604" spans="8:9" x14ac:dyDescent="0.25">
      <c r="H4604" s="2"/>
      <c r="I4604" s="2"/>
    </row>
    <row r="4605" spans="8:9" x14ac:dyDescent="0.25">
      <c r="H4605" s="2"/>
      <c r="I4605" s="2"/>
    </row>
    <row r="4606" spans="8:9" x14ac:dyDescent="0.25">
      <c r="H4606" s="2"/>
      <c r="I4606" s="2"/>
    </row>
    <row r="4607" spans="8:9" x14ac:dyDescent="0.25">
      <c r="H4607" s="2"/>
      <c r="I4607" s="2"/>
    </row>
    <row r="4608" spans="8:9" x14ac:dyDescent="0.25">
      <c r="H4608" s="2"/>
      <c r="I4608" s="2"/>
    </row>
    <row r="4609" spans="8:9" x14ac:dyDescent="0.25">
      <c r="H4609" s="2"/>
      <c r="I4609" s="2"/>
    </row>
    <row r="4610" spans="8:9" x14ac:dyDescent="0.25">
      <c r="H4610" s="2"/>
      <c r="I4610" s="2"/>
    </row>
    <row r="4611" spans="8:9" x14ac:dyDescent="0.25">
      <c r="H4611" s="2"/>
      <c r="I4611" s="2"/>
    </row>
    <row r="4612" spans="8:9" x14ac:dyDescent="0.25">
      <c r="H4612" s="2"/>
      <c r="I4612" s="2"/>
    </row>
    <row r="4613" spans="8:9" x14ac:dyDescent="0.25">
      <c r="H4613" s="2"/>
      <c r="I4613" s="2"/>
    </row>
    <row r="4614" spans="8:9" x14ac:dyDescent="0.25">
      <c r="H4614" s="2"/>
      <c r="I4614" s="2"/>
    </row>
    <row r="4615" spans="8:9" x14ac:dyDescent="0.25">
      <c r="H4615" s="2"/>
      <c r="I4615" s="2"/>
    </row>
    <row r="4616" spans="8:9" x14ac:dyDescent="0.25">
      <c r="H4616" s="2"/>
      <c r="I4616" s="2"/>
    </row>
    <row r="4617" spans="8:9" x14ac:dyDescent="0.25">
      <c r="H4617" s="2"/>
      <c r="I4617" s="2"/>
    </row>
    <row r="4618" spans="8:9" x14ac:dyDescent="0.25">
      <c r="H4618" s="2"/>
      <c r="I4618" s="2"/>
    </row>
    <row r="4619" spans="8:9" x14ac:dyDescent="0.25">
      <c r="H4619" s="2"/>
      <c r="I4619" s="2"/>
    </row>
    <row r="4620" spans="8:9" x14ac:dyDescent="0.25">
      <c r="H4620" s="2"/>
      <c r="I4620" s="2"/>
    </row>
    <row r="4621" spans="8:9" x14ac:dyDescent="0.25">
      <c r="H4621" s="2"/>
      <c r="I4621" s="2"/>
    </row>
    <row r="4622" spans="8:9" x14ac:dyDescent="0.25">
      <c r="H4622" s="2"/>
      <c r="I4622" s="2"/>
    </row>
    <row r="4623" spans="8:9" x14ac:dyDescent="0.25">
      <c r="H4623" s="2"/>
      <c r="I4623" s="2"/>
    </row>
    <row r="4624" spans="8:9" x14ac:dyDescent="0.25">
      <c r="H4624" s="2"/>
      <c r="I4624" s="2"/>
    </row>
    <row r="4625" spans="8:9" x14ac:dyDescent="0.25">
      <c r="H4625" s="2"/>
      <c r="I4625" s="2"/>
    </row>
    <row r="4626" spans="8:9" x14ac:dyDescent="0.25">
      <c r="H4626" s="2"/>
      <c r="I4626" s="2"/>
    </row>
    <row r="4627" spans="8:9" x14ac:dyDescent="0.25">
      <c r="H4627" s="2"/>
      <c r="I4627" s="2"/>
    </row>
    <row r="4628" spans="8:9" x14ac:dyDescent="0.25">
      <c r="H4628" s="2"/>
      <c r="I4628" s="2"/>
    </row>
    <row r="4629" spans="8:9" x14ac:dyDescent="0.25">
      <c r="H4629" s="2"/>
      <c r="I4629" s="2"/>
    </row>
    <row r="4630" spans="8:9" x14ac:dyDescent="0.25">
      <c r="H4630" s="2"/>
      <c r="I4630" s="2"/>
    </row>
    <row r="4631" spans="8:9" x14ac:dyDescent="0.25">
      <c r="H4631" s="2"/>
      <c r="I4631" s="2"/>
    </row>
    <row r="4632" spans="8:9" x14ac:dyDescent="0.25">
      <c r="H4632" s="2"/>
      <c r="I4632" s="2"/>
    </row>
    <row r="4633" spans="8:9" x14ac:dyDescent="0.25">
      <c r="H4633" s="2"/>
      <c r="I4633" s="2"/>
    </row>
    <row r="4634" spans="8:9" x14ac:dyDescent="0.25">
      <c r="H4634" s="2"/>
      <c r="I4634" s="2"/>
    </row>
    <row r="4635" spans="8:9" x14ac:dyDescent="0.25">
      <c r="H4635" s="2"/>
      <c r="I4635" s="2"/>
    </row>
    <row r="4636" spans="8:9" x14ac:dyDescent="0.25">
      <c r="H4636" s="2"/>
      <c r="I4636" s="2"/>
    </row>
    <row r="4637" spans="8:9" x14ac:dyDescent="0.25">
      <c r="H4637" s="2"/>
      <c r="I4637" s="2"/>
    </row>
    <row r="4638" spans="8:9" x14ac:dyDescent="0.25">
      <c r="H4638" s="2"/>
      <c r="I4638" s="2"/>
    </row>
    <row r="4639" spans="8:9" x14ac:dyDescent="0.25">
      <c r="H4639" s="2"/>
      <c r="I4639" s="2"/>
    </row>
    <row r="4640" spans="8:9" x14ac:dyDescent="0.25">
      <c r="H4640" s="2"/>
      <c r="I4640" s="2"/>
    </row>
    <row r="4641" spans="8:9" x14ac:dyDescent="0.25">
      <c r="H4641" s="2"/>
      <c r="I4641" s="2"/>
    </row>
    <row r="4642" spans="8:9" x14ac:dyDescent="0.25">
      <c r="H4642" s="2"/>
      <c r="I4642" s="2"/>
    </row>
    <row r="4643" spans="8:9" x14ac:dyDescent="0.25">
      <c r="H4643" s="2"/>
      <c r="I4643" s="2"/>
    </row>
    <row r="4644" spans="8:9" x14ac:dyDescent="0.25">
      <c r="H4644" s="2"/>
      <c r="I4644" s="2"/>
    </row>
    <row r="4645" spans="8:9" x14ac:dyDescent="0.25">
      <c r="H4645" s="2"/>
      <c r="I4645" s="2"/>
    </row>
    <row r="4646" spans="8:9" x14ac:dyDescent="0.25">
      <c r="H4646" s="2"/>
      <c r="I4646" s="2"/>
    </row>
    <row r="4647" spans="8:9" x14ac:dyDescent="0.25">
      <c r="H4647" s="2"/>
      <c r="I4647" s="2"/>
    </row>
    <row r="4648" spans="8:9" x14ac:dyDescent="0.25">
      <c r="H4648" s="2"/>
      <c r="I4648" s="2"/>
    </row>
    <row r="4649" spans="8:9" x14ac:dyDescent="0.25">
      <c r="H4649" s="2"/>
      <c r="I4649" s="2"/>
    </row>
    <row r="4650" spans="8:9" x14ac:dyDescent="0.25">
      <c r="H4650" s="2"/>
      <c r="I4650" s="2"/>
    </row>
    <row r="4651" spans="8:9" x14ac:dyDescent="0.25">
      <c r="H4651" s="2"/>
      <c r="I4651" s="2"/>
    </row>
    <row r="4652" spans="8:9" x14ac:dyDescent="0.25">
      <c r="H4652" s="2"/>
      <c r="I4652" s="2"/>
    </row>
    <row r="4653" spans="8:9" x14ac:dyDescent="0.25">
      <c r="H4653" s="2"/>
      <c r="I4653" s="2"/>
    </row>
    <row r="4654" spans="8:9" x14ac:dyDescent="0.25">
      <c r="H4654" s="2"/>
      <c r="I4654" s="2"/>
    </row>
    <row r="4655" spans="8:9" x14ac:dyDescent="0.25">
      <c r="H4655" s="2"/>
      <c r="I4655" s="2"/>
    </row>
    <row r="4656" spans="8:9" x14ac:dyDescent="0.25">
      <c r="H4656" s="2"/>
      <c r="I4656" s="2"/>
    </row>
    <row r="4657" spans="8:9" x14ac:dyDescent="0.25">
      <c r="H4657" s="2"/>
      <c r="I4657" s="2"/>
    </row>
    <row r="4658" spans="8:9" x14ac:dyDescent="0.25">
      <c r="H4658" s="2"/>
      <c r="I4658" s="2"/>
    </row>
    <row r="4659" spans="8:9" x14ac:dyDescent="0.25">
      <c r="H4659" s="2"/>
      <c r="I4659" s="2"/>
    </row>
    <row r="4660" spans="8:9" x14ac:dyDescent="0.25">
      <c r="H4660" s="2"/>
      <c r="I4660" s="2"/>
    </row>
    <row r="4661" spans="8:9" x14ac:dyDescent="0.25">
      <c r="H4661" s="2"/>
      <c r="I4661" s="2"/>
    </row>
    <row r="4662" spans="8:9" x14ac:dyDescent="0.25">
      <c r="H4662" s="2"/>
      <c r="I4662" s="2"/>
    </row>
    <row r="4663" spans="8:9" x14ac:dyDescent="0.25">
      <c r="H4663" s="2"/>
      <c r="I4663" s="2"/>
    </row>
    <row r="4664" spans="8:9" x14ac:dyDescent="0.25">
      <c r="H4664" s="2"/>
      <c r="I4664" s="2"/>
    </row>
    <row r="4665" spans="8:9" x14ac:dyDescent="0.25">
      <c r="H4665" s="2"/>
      <c r="I4665" s="2"/>
    </row>
    <row r="4666" spans="8:9" x14ac:dyDescent="0.25">
      <c r="H4666" s="2"/>
      <c r="I4666" s="2"/>
    </row>
    <row r="4667" spans="8:9" x14ac:dyDescent="0.25">
      <c r="H4667" s="2"/>
      <c r="I4667" s="2"/>
    </row>
    <row r="4668" spans="8:9" x14ac:dyDescent="0.25">
      <c r="H4668" s="2"/>
      <c r="I4668" s="2"/>
    </row>
    <row r="4669" spans="8:9" x14ac:dyDescent="0.25">
      <c r="H4669" s="2"/>
      <c r="I4669" s="2"/>
    </row>
    <row r="4670" spans="8:9" x14ac:dyDescent="0.25">
      <c r="H4670" s="2"/>
      <c r="I4670" s="2"/>
    </row>
    <row r="4671" spans="8:9" x14ac:dyDescent="0.25">
      <c r="H4671" s="2"/>
      <c r="I4671" s="2"/>
    </row>
    <row r="4672" spans="8:9" x14ac:dyDescent="0.25">
      <c r="H4672" s="2"/>
      <c r="I4672" s="2"/>
    </row>
    <row r="4673" spans="8:9" x14ac:dyDescent="0.25">
      <c r="H4673" s="2"/>
      <c r="I4673" s="2"/>
    </row>
    <row r="4674" spans="8:9" x14ac:dyDescent="0.25">
      <c r="H4674" s="2"/>
      <c r="I4674" s="2"/>
    </row>
    <row r="4675" spans="8:9" x14ac:dyDescent="0.25">
      <c r="H4675" s="2"/>
      <c r="I4675" s="2"/>
    </row>
    <row r="4676" spans="8:9" x14ac:dyDescent="0.25">
      <c r="H4676" s="2"/>
      <c r="I4676" s="2"/>
    </row>
    <row r="4677" spans="8:9" x14ac:dyDescent="0.25">
      <c r="H4677" s="2"/>
      <c r="I4677" s="2"/>
    </row>
    <row r="4678" spans="8:9" x14ac:dyDescent="0.25">
      <c r="H4678" s="2"/>
      <c r="I4678" s="2"/>
    </row>
    <row r="4679" spans="8:9" x14ac:dyDescent="0.25">
      <c r="H4679" s="2"/>
      <c r="I4679" s="2"/>
    </row>
    <row r="4680" spans="8:9" x14ac:dyDescent="0.25">
      <c r="H4680" s="2"/>
      <c r="I4680" s="2"/>
    </row>
    <row r="4681" spans="8:9" x14ac:dyDescent="0.25">
      <c r="H4681" s="2"/>
      <c r="I4681" s="2"/>
    </row>
    <row r="4682" spans="8:9" x14ac:dyDescent="0.25">
      <c r="H4682" s="2"/>
      <c r="I4682" s="2"/>
    </row>
    <row r="4683" spans="8:9" x14ac:dyDescent="0.25">
      <c r="H4683" s="2"/>
      <c r="I4683" s="2"/>
    </row>
    <row r="4684" spans="8:9" x14ac:dyDescent="0.25">
      <c r="H4684" s="2"/>
      <c r="I4684" s="2"/>
    </row>
    <row r="4685" spans="8:9" x14ac:dyDescent="0.25">
      <c r="H4685" s="2"/>
      <c r="I4685" s="2"/>
    </row>
    <row r="4686" spans="8:9" x14ac:dyDescent="0.25">
      <c r="H4686" s="2"/>
      <c r="I4686" s="2"/>
    </row>
    <row r="4687" spans="8:9" x14ac:dyDescent="0.25">
      <c r="H4687" s="2"/>
      <c r="I4687" s="2"/>
    </row>
    <row r="4688" spans="8:9" x14ac:dyDescent="0.25">
      <c r="H4688" s="2"/>
      <c r="I4688" s="2"/>
    </row>
    <row r="4689" spans="8:9" x14ac:dyDescent="0.25">
      <c r="H4689" s="2"/>
      <c r="I4689" s="2"/>
    </row>
    <row r="4690" spans="8:9" x14ac:dyDescent="0.25">
      <c r="H4690" s="2"/>
      <c r="I4690" s="2"/>
    </row>
    <row r="4691" spans="8:9" x14ac:dyDescent="0.25">
      <c r="H4691" s="2"/>
      <c r="I4691" s="2"/>
    </row>
    <row r="4692" spans="8:9" x14ac:dyDescent="0.25">
      <c r="H4692" s="2"/>
      <c r="I4692" s="2"/>
    </row>
    <row r="4693" spans="8:9" x14ac:dyDescent="0.25">
      <c r="H4693" s="2"/>
      <c r="I4693" s="2"/>
    </row>
    <row r="4694" spans="8:9" x14ac:dyDescent="0.25">
      <c r="H4694" s="2"/>
      <c r="I4694" s="2"/>
    </row>
    <row r="4695" spans="8:9" x14ac:dyDescent="0.25">
      <c r="H4695" s="2"/>
      <c r="I4695" s="2"/>
    </row>
    <row r="4696" spans="8:9" x14ac:dyDescent="0.25">
      <c r="H4696" s="2"/>
      <c r="I4696" s="2"/>
    </row>
    <row r="4697" spans="8:9" x14ac:dyDescent="0.25">
      <c r="H4697" s="2"/>
      <c r="I4697" s="2"/>
    </row>
    <row r="4698" spans="8:9" x14ac:dyDescent="0.25">
      <c r="H4698" s="2"/>
      <c r="I4698" s="2"/>
    </row>
    <row r="4699" spans="8:9" x14ac:dyDescent="0.25">
      <c r="H4699" s="2"/>
      <c r="I4699" s="2"/>
    </row>
    <row r="4700" spans="8:9" x14ac:dyDescent="0.25">
      <c r="H4700" s="2"/>
      <c r="I4700" s="2"/>
    </row>
    <row r="4701" spans="8:9" x14ac:dyDescent="0.25">
      <c r="H4701" s="2"/>
      <c r="I4701" s="2"/>
    </row>
    <row r="4702" spans="8:9" x14ac:dyDescent="0.25">
      <c r="H4702" s="2"/>
      <c r="I4702" s="2"/>
    </row>
    <row r="4703" spans="8:9" x14ac:dyDescent="0.25">
      <c r="H4703" s="2"/>
      <c r="I4703" s="2"/>
    </row>
    <row r="4704" spans="8:9" x14ac:dyDescent="0.25">
      <c r="H4704" s="2"/>
      <c r="I4704" s="2"/>
    </row>
    <row r="4705" spans="8:9" x14ac:dyDescent="0.25">
      <c r="H4705" s="2"/>
      <c r="I4705" s="2"/>
    </row>
    <row r="4706" spans="8:9" x14ac:dyDescent="0.25">
      <c r="H4706" s="2"/>
      <c r="I4706" s="2"/>
    </row>
    <row r="4707" spans="8:9" x14ac:dyDescent="0.25">
      <c r="H4707" s="2"/>
      <c r="I4707" s="2"/>
    </row>
    <row r="4708" spans="8:9" x14ac:dyDescent="0.25">
      <c r="H4708" s="2"/>
      <c r="I4708" s="2"/>
    </row>
    <row r="4709" spans="8:9" x14ac:dyDescent="0.25">
      <c r="H4709" s="2"/>
      <c r="I4709" s="2"/>
    </row>
    <row r="4710" spans="8:9" x14ac:dyDescent="0.25">
      <c r="H4710" s="2"/>
      <c r="I4710" s="2"/>
    </row>
    <row r="4711" spans="8:9" x14ac:dyDescent="0.25">
      <c r="H4711" s="2"/>
      <c r="I4711" s="2"/>
    </row>
    <row r="4712" spans="8:9" x14ac:dyDescent="0.25">
      <c r="H4712" s="2"/>
      <c r="I4712" s="2"/>
    </row>
    <row r="4713" spans="8:9" x14ac:dyDescent="0.25">
      <c r="H4713" s="2"/>
      <c r="I4713" s="2"/>
    </row>
    <row r="4714" spans="8:9" x14ac:dyDescent="0.25">
      <c r="H4714" s="2"/>
      <c r="I4714" s="2"/>
    </row>
    <row r="4715" spans="8:9" x14ac:dyDescent="0.25">
      <c r="H4715" s="2"/>
      <c r="I4715" s="2"/>
    </row>
    <row r="4716" spans="8:9" x14ac:dyDescent="0.25">
      <c r="H4716" s="2"/>
      <c r="I4716" s="2"/>
    </row>
    <row r="4717" spans="8:9" x14ac:dyDescent="0.25">
      <c r="H4717" s="2"/>
      <c r="I4717" s="2"/>
    </row>
    <row r="4718" spans="8:9" x14ac:dyDescent="0.25">
      <c r="H4718" s="2"/>
      <c r="I4718" s="2"/>
    </row>
    <row r="4719" spans="8:9" x14ac:dyDescent="0.25">
      <c r="H4719" s="2"/>
      <c r="I4719" s="2"/>
    </row>
    <row r="4720" spans="8:9" x14ac:dyDescent="0.25">
      <c r="H4720" s="2"/>
      <c r="I4720" s="2"/>
    </row>
    <row r="4721" spans="8:9" x14ac:dyDescent="0.25">
      <c r="H4721" s="2"/>
      <c r="I4721" s="2"/>
    </row>
    <row r="4722" spans="8:9" x14ac:dyDescent="0.25">
      <c r="H4722" s="2"/>
      <c r="I4722" s="2"/>
    </row>
    <row r="4723" spans="8:9" x14ac:dyDescent="0.25">
      <c r="H4723" s="2"/>
      <c r="I4723" s="2"/>
    </row>
    <row r="4724" spans="8:9" x14ac:dyDescent="0.25">
      <c r="H4724" s="2"/>
      <c r="I4724" s="2"/>
    </row>
    <row r="4725" spans="8:9" x14ac:dyDescent="0.25">
      <c r="H4725" s="2"/>
      <c r="I4725" s="2"/>
    </row>
    <row r="4726" spans="8:9" x14ac:dyDescent="0.25">
      <c r="H4726" s="2"/>
      <c r="I4726" s="2"/>
    </row>
    <row r="4727" spans="8:9" x14ac:dyDescent="0.25">
      <c r="H4727" s="2"/>
      <c r="I4727" s="2"/>
    </row>
    <row r="4728" spans="8:9" x14ac:dyDescent="0.25">
      <c r="H4728" s="2"/>
      <c r="I4728" s="2"/>
    </row>
    <row r="4729" spans="8:9" x14ac:dyDescent="0.25">
      <c r="H4729" s="2"/>
      <c r="I4729" s="2"/>
    </row>
    <row r="4730" spans="8:9" x14ac:dyDescent="0.25">
      <c r="H4730" s="2"/>
      <c r="I4730" s="2"/>
    </row>
    <row r="4731" spans="8:9" x14ac:dyDescent="0.25">
      <c r="H4731" s="2"/>
      <c r="I4731" s="2"/>
    </row>
    <row r="4732" spans="8:9" x14ac:dyDescent="0.25">
      <c r="H4732" s="2"/>
      <c r="I4732" s="2"/>
    </row>
    <row r="4733" spans="8:9" x14ac:dyDescent="0.25">
      <c r="H4733" s="2"/>
      <c r="I4733" s="2"/>
    </row>
    <row r="4734" spans="8:9" x14ac:dyDescent="0.25">
      <c r="H4734" s="2"/>
      <c r="I4734" s="2"/>
    </row>
    <row r="4735" spans="8:9" x14ac:dyDescent="0.25">
      <c r="H4735" s="2"/>
      <c r="I4735" s="2"/>
    </row>
    <row r="4736" spans="8:9" x14ac:dyDescent="0.25">
      <c r="H4736" s="2"/>
      <c r="I4736" s="2"/>
    </row>
    <row r="4737" spans="8:9" x14ac:dyDescent="0.25">
      <c r="H4737" s="2"/>
      <c r="I4737" s="2"/>
    </row>
    <row r="4738" spans="8:9" x14ac:dyDescent="0.25">
      <c r="H4738" s="2"/>
      <c r="I4738" s="2"/>
    </row>
    <row r="4739" spans="8:9" x14ac:dyDescent="0.25">
      <c r="H4739" s="2"/>
      <c r="I4739" s="2"/>
    </row>
    <row r="4740" spans="8:9" x14ac:dyDescent="0.25">
      <c r="H4740" s="2"/>
      <c r="I4740" s="2"/>
    </row>
    <row r="4741" spans="8:9" x14ac:dyDescent="0.25">
      <c r="H4741" s="2"/>
      <c r="I4741" s="2"/>
    </row>
    <row r="4742" spans="8:9" x14ac:dyDescent="0.25">
      <c r="H4742" s="2"/>
      <c r="I4742" s="2"/>
    </row>
    <row r="4743" spans="8:9" x14ac:dyDescent="0.25">
      <c r="H4743" s="2"/>
      <c r="I4743" s="2"/>
    </row>
    <row r="4744" spans="8:9" x14ac:dyDescent="0.25">
      <c r="H4744" s="2"/>
      <c r="I4744" s="2"/>
    </row>
    <row r="4745" spans="8:9" x14ac:dyDescent="0.25">
      <c r="H4745" s="2"/>
      <c r="I4745" s="2"/>
    </row>
    <row r="4746" spans="8:9" x14ac:dyDescent="0.25">
      <c r="H4746" s="2"/>
      <c r="I4746" s="2"/>
    </row>
    <row r="4747" spans="8:9" x14ac:dyDescent="0.25">
      <c r="H4747" s="2"/>
      <c r="I4747" s="2"/>
    </row>
    <row r="4748" spans="8:9" x14ac:dyDescent="0.25">
      <c r="H4748" s="2"/>
      <c r="I4748" s="2"/>
    </row>
    <row r="4749" spans="8:9" x14ac:dyDescent="0.25">
      <c r="H4749" s="2"/>
      <c r="I4749" s="2"/>
    </row>
    <row r="4750" spans="8:9" x14ac:dyDescent="0.25">
      <c r="H4750" s="2"/>
      <c r="I4750" s="2"/>
    </row>
    <row r="4751" spans="8:9" x14ac:dyDescent="0.25">
      <c r="H4751" s="2"/>
      <c r="I4751" s="2"/>
    </row>
    <row r="4752" spans="8:9" x14ac:dyDescent="0.25">
      <c r="H4752" s="2"/>
      <c r="I4752" s="2"/>
    </row>
    <row r="4753" spans="8:9" x14ac:dyDescent="0.25">
      <c r="H4753" s="2"/>
      <c r="I4753" s="2"/>
    </row>
    <row r="4754" spans="8:9" x14ac:dyDescent="0.25">
      <c r="H4754" s="2"/>
      <c r="I4754" s="2"/>
    </row>
    <row r="4755" spans="8:9" x14ac:dyDescent="0.25">
      <c r="H4755" s="2"/>
      <c r="I4755" s="2"/>
    </row>
    <row r="4756" spans="8:9" x14ac:dyDescent="0.25">
      <c r="H4756" s="2"/>
      <c r="I4756" s="2"/>
    </row>
    <row r="4757" spans="8:9" x14ac:dyDescent="0.25">
      <c r="H4757" s="2"/>
      <c r="I4757" s="2"/>
    </row>
    <row r="4758" spans="8:9" x14ac:dyDescent="0.25">
      <c r="H4758" s="2"/>
      <c r="I4758" s="2"/>
    </row>
    <row r="4759" spans="8:9" x14ac:dyDescent="0.25">
      <c r="H4759" s="2"/>
      <c r="I4759" s="2"/>
    </row>
    <row r="4760" spans="8:9" x14ac:dyDescent="0.25">
      <c r="H4760" s="2"/>
      <c r="I4760" s="2"/>
    </row>
    <row r="4761" spans="8:9" x14ac:dyDescent="0.25">
      <c r="H4761" s="2"/>
      <c r="I4761" s="2"/>
    </row>
    <row r="4762" spans="8:9" x14ac:dyDescent="0.25">
      <c r="H4762" s="2"/>
      <c r="I4762" s="2"/>
    </row>
    <row r="4763" spans="8:9" x14ac:dyDescent="0.25">
      <c r="H4763" s="2"/>
      <c r="I4763" s="2"/>
    </row>
    <row r="4764" spans="8:9" x14ac:dyDescent="0.25">
      <c r="H4764" s="2"/>
      <c r="I4764" s="2"/>
    </row>
    <row r="4765" spans="8:9" x14ac:dyDescent="0.25">
      <c r="H4765" s="2"/>
      <c r="I4765" s="2"/>
    </row>
    <row r="4766" spans="8:9" x14ac:dyDescent="0.25">
      <c r="H4766" s="2"/>
      <c r="I4766" s="2"/>
    </row>
    <row r="4767" spans="8:9" x14ac:dyDescent="0.25">
      <c r="H4767" s="2"/>
      <c r="I4767" s="2"/>
    </row>
    <row r="4768" spans="8:9" x14ac:dyDescent="0.25">
      <c r="H4768" s="2"/>
      <c r="I4768" s="2"/>
    </row>
    <row r="4769" spans="8:9" x14ac:dyDescent="0.25">
      <c r="H4769" s="2"/>
      <c r="I4769" s="2"/>
    </row>
    <row r="4770" spans="8:9" x14ac:dyDescent="0.25">
      <c r="H4770" s="2"/>
      <c r="I4770" s="2"/>
    </row>
    <row r="4771" spans="8:9" x14ac:dyDescent="0.25">
      <c r="H4771" s="2"/>
      <c r="I4771" s="2"/>
    </row>
    <row r="4772" spans="8:9" x14ac:dyDescent="0.25">
      <c r="H4772" s="2"/>
      <c r="I4772" s="2"/>
    </row>
    <row r="4773" spans="8:9" x14ac:dyDescent="0.25">
      <c r="H4773" s="2"/>
      <c r="I4773" s="2"/>
    </row>
    <row r="4774" spans="8:9" x14ac:dyDescent="0.25">
      <c r="H4774" s="2"/>
      <c r="I4774" s="2"/>
    </row>
    <row r="4775" spans="8:9" x14ac:dyDescent="0.25">
      <c r="H4775" s="2"/>
      <c r="I4775" s="2"/>
    </row>
    <row r="4776" spans="8:9" x14ac:dyDescent="0.25">
      <c r="H4776" s="2"/>
      <c r="I4776" s="2"/>
    </row>
    <row r="4777" spans="8:9" x14ac:dyDescent="0.25">
      <c r="H4777" s="2"/>
      <c r="I4777" s="2"/>
    </row>
    <row r="4778" spans="8:9" x14ac:dyDescent="0.25">
      <c r="H4778" s="2"/>
      <c r="I4778" s="2"/>
    </row>
    <row r="4779" spans="8:9" x14ac:dyDescent="0.25">
      <c r="H4779" s="2"/>
      <c r="I4779" s="2"/>
    </row>
    <row r="4780" spans="8:9" x14ac:dyDescent="0.25">
      <c r="H4780" s="2"/>
      <c r="I4780" s="2"/>
    </row>
    <row r="4781" spans="8:9" x14ac:dyDescent="0.25">
      <c r="H4781" s="2"/>
      <c r="I4781" s="2"/>
    </row>
    <row r="4782" spans="8:9" x14ac:dyDescent="0.25">
      <c r="H4782" s="2"/>
      <c r="I4782" s="2"/>
    </row>
    <row r="4783" spans="8:9" x14ac:dyDescent="0.25">
      <c r="H4783" s="2"/>
      <c r="I4783" s="2"/>
    </row>
    <row r="4784" spans="8:9" x14ac:dyDescent="0.25">
      <c r="H4784" s="2"/>
      <c r="I4784" s="2"/>
    </row>
    <row r="4785" spans="8:9" x14ac:dyDescent="0.25">
      <c r="H4785" s="2"/>
      <c r="I4785" s="2"/>
    </row>
    <row r="4786" spans="8:9" x14ac:dyDescent="0.25">
      <c r="H4786" s="2"/>
      <c r="I4786" s="2"/>
    </row>
    <row r="4787" spans="8:9" x14ac:dyDescent="0.25">
      <c r="H4787" s="2"/>
      <c r="I4787" s="2"/>
    </row>
    <row r="4788" spans="8:9" x14ac:dyDescent="0.25">
      <c r="H4788" s="2"/>
      <c r="I4788" s="2"/>
    </row>
    <row r="4789" spans="8:9" x14ac:dyDescent="0.25">
      <c r="H4789" s="2"/>
      <c r="I4789" s="2"/>
    </row>
    <row r="4790" spans="8:9" x14ac:dyDescent="0.25">
      <c r="H4790" s="2"/>
      <c r="I4790" s="2"/>
    </row>
    <row r="4791" spans="8:9" x14ac:dyDescent="0.25">
      <c r="H4791" s="2"/>
      <c r="I4791" s="2"/>
    </row>
    <row r="4792" spans="8:9" x14ac:dyDescent="0.25">
      <c r="H4792" s="2"/>
      <c r="I4792" s="2"/>
    </row>
    <row r="4793" spans="8:9" x14ac:dyDescent="0.25">
      <c r="H4793" s="2"/>
      <c r="I4793" s="2"/>
    </row>
    <row r="4794" spans="8:9" x14ac:dyDescent="0.25">
      <c r="H4794" s="2"/>
      <c r="I4794" s="2"/>
    </row>
    <row r="4795" spans="8:9" x14ac:dyDescent="0.25">
      <c r="H4795" s="2"/>
      <c r="I4795" s="2"/>
    </row>
    <row r="4796" spans="8:9" x14ac:dyDescent="0.25">
      <c r="H4796" s="2"/>
      <c r="I4796" s="2"/>
    </row>
    <row r="4797" spans="8:9" x14ac:dyDescent="0.25">
      <c r="H4797" s="2"/>
      <c r="I4797" s="2"/>
    </row>
    <row r="4798" spans="8:9" x14ac:dyDescent="0.25">
      <c r="H4798" s="2"/>
      <c r="I4798" s="2"/>
    </row>
    <row r="4799" spans="8:9" x14ac:dyDescent="0.25">
      <c r="H4799" s="2"/>
      <c r="I4799" s="2"/>
    </row>
    <row r="4800" spans="8:9" x14ac:dyDescent="0.25">
      <c r="H4800" s="2"/>
      <c r="I4800" s="2"/>
    </row>
    <row r="4801" spans="8:9" x14ac:dyDescent="0.25">
      <c r="H4801" s="2"/>
      <c r="I4801" s="2"/>
    </row>
    <row r="4802" spans="8:9" x14ac:dyDescent="0.25">
      <c r="H4802" s="2"/>
      <c r="I4802" s="2"/>
    </row>
    <row r="4803" spans="8:9" x14ac:dyDescent="0.25">
      <c r="H4803" s="2"/>
      <c r="I4803" s="2"/>
    </row>
    <row r="4804" spans="8:9" x14ac:dyDescent="0.25">
      <c r="H4804" s="2"/>
      <c r="I4804" s="2"/>
    </row>
    <row r="4805" spans="8:9" x14ac:dyDescent="0.25">
      <c r="H4805" s="2"/>
      <c r="I4805" s="2"/>
    </row>
    <row r="4806" spans="8:9" x14ac:dyDescent="0.25">
      <c r="H4806" s="2"/>
      <c r="I4806" s="2"/>
    </row>
    <row r="4807" spans="8:9" x14ac:dyDescent="0.25">
      <c r="H4807" s="2"/>
      <c r="I4807" s="2"/>
    </row>
    <row r="4808" spans="8:9" x14ac:dyDescent="0.25">
      <c r="H4808" s="2"/>
      <c r="I4808" s="2"/>
    </row>
    <row r="4809" spans="8:9" x14ac:dyDescent="0.25">
      <c r="H4809" s="2"/>
      <c r="I4809" s="2"/>
    </row>
    <row r="4810" spans="8:9" x14ac:dyDescent="0.25">
      <c r="H4810" s="2"/>
      <c r="I4810" s="2"/>
    </row>
    <row r="4811" spans="8:9" x14ac:dyDescent="0.25">
      <c r="H4811" s="2"/>
      <c r="I4811" s="2"/>
    </row>
    <row r="4812" spans="8:9" x14ac:dyDescent="0.25">
      <c r="H4812" s="2"/>
      <c r="I4812" s="2"/>
    </row>
    <row r="4813" spans="8:9" x14ac:dyDescent="0.25">
      <c r="H4813" s="2"/>
      <c r="I4813" s="2"/>
    </row>
    <row r="4814" spans="8:9" x14ac:dyDescent="0.25">
      <c r="H4814" s="2"/>
      <c r="I4814" s="2"/>
    </row>
    <row r="4815" spans="8:9" x14ac:dyDescent="0.25">
      <c r="H4815" s="2"/>
      <c r="I4815" s="2"/>
    </row>
    <row r="4816" spans="8:9" x14ac:dyDescent="0.25">
      <c r="H4816" s="2"/>
      <c r="I4816" s="2"/>
    </row>
    <row r="4817" spans="8:9" x14ac:dyDescent="0.25">
      <c r="H4817" s="2"/>
      <c r="I4817" s="2"/>
    </row>
    <row r="4818" spans="8:9" x14ac:dyDescent="0.25">
      <c r="H4818" s="2"/>
      <c r="I4818" s="2"/>
    </row>
    <row r="4819" spans="8:9" x14ac:dyDescent="0.25">
      <c r="H4819" s="2"/>
      <c r="I4819" s="2"/>
    </row>
    <row r="4820" spans="8:9" x14ac:dyDescent="0.25">
      <c r="H4820" s="2"/>
      <c r="I4820" s="2"/>
    </row>
    <row r="4821" spans="8:9" x14ac:dyDescent="0.25">
      <c r="H4821" s="2"/>
      <c r="I4821" s="2"/>
    </row>
    <row r="4822" spans="8:9" x14ac:dyDescent="0.25">
      <c r="H4822" s="2"/>
      <c r="I4822" s="2"/>
    </row>
    <row r="4823" spans="8:9" x14ac:dyDescent="0.25">
      <c r="H4823" s="2"/>
      <c r="I4823" s="2"/>
    </row>
    <row r="4824" spans="8:9" x14ac:dyDescent="0.25">
      <c r="H4824" s="2"/>
      <c r="I4824" s="2"/>
    </row>
    <row r="4825" spans="8:9" x14ac:dyDescent="0.25">
      <c r="H4825" s="2"/>
      <c r="I4825" s="2"/>
    </row>
    <row r="4826" spans="8:9" x14ac:dyDescent="0.25">
      <c r="H4826" s="2"/>
      <c r="I4826" s="2"/>
    </row>
    <row r="4827" spans="8:9" x14ac:dyDescent="0.25">
      <c r="H4827" s="2"/>
      <c r="I4827" s="2"/>
    </row>
    <row r="4828" spans="8:9" x14ac:dyDescent="0.25">
      <c r="H4828" s="2"/>
      <c r="I4828" s="2"/>
    </row>
    <row r="4829" spans="8:9" x14ac:dyDescent="0.25">
      <c r="H4829" s="2"/>
      <c r="I4829" s="2"/>
    </row>
    <row r="4830" spans="8:9" x14ac:dyDescent="0.25">
      <c r="H4830" s="2"/>
      <c r="I4830" s="2"/>
    </row>
    <row r="4831" spans="8:9" x14ac:dyDescent="0.25">
      <c r="H4831" s="2"/>
      <c r="I4831" s="2"/>
    </row>
    <row r="4832" spans="8:9" x14ac:dyDescent="0.25">
      <c r="H4832" s="2"/>
      <c r="I4832" s="2"/>
    </row>
    <row r="4833" spans="8:9" x14ac:dyDescent="0.25">
      <c r="H4833" s="2"/>
      <c r="I4833" s="2"/>
    </row>
    <row r="4834" spans="8:9" x14ac:dyDescent="0.25">
      <c r="H4834" s="2"/>
      <c r="I4834" s="2"/>
    </row>
    <row r="4835" spans="8:9" x14ac:dyDescent="0.25">
      <c r="H4835" s="2"/>
      <c r="I4835" s="2"/>
    </row>
    <row r="4836" spans="8:9" x14ac:dyDescent="0.25">
      <c r="H4836" s="2"/>
      <c r="I4836" s="2"/>
    </row>
    <row r="4837" spans="8:9" x14ac:dyDescent="0.25">
      <c r="H4837" s="2"/>
      <c r="I4837" s="2"/>
    </row>
    <row r="4838" spans="8:9" x14ac:dyDescent="0.25">
      <c r="H4838" s="2"/>
      <c r="I4838" s="2"/>
    </row>
    <row r="4839" spans="8:9" x14ac:dyDescent="0.25">
      <c r="H4839" s="2"/>
      <c r="I4839" s="2"/>
    </row>
    <row r="4840" spans="8:9" x14ac:dyDescent="0.25">
      <c r="H4840" s="2"/>
      <c r="I4840" s="2"/>
    </row>
    <row r="4841" spans="8:9" x14ac:dyDescent="0.25">
      <c r="H4841" s="2"/>
      <c r="I4841" s="2"/>
    </row>
    <row r="4842" spans="8:9" x14ac:dyDescent="0.25">
      <c r="H4842" s="2"/>
      <c r="I4842" s="2"/>
    </row>
    <row r="4843" spans="8:9" x14ac:dyDescent="0.25">
      <c r="H4843" s="2"/>
      <c r="I4843" s="2"/>
    </row>
    <row r="4844" spans="8:9" x14ac:dyDescent="0.25">
      <c r="H4844" s="2"/>
      <c r="I4844" s="2"/>
    </row>
    <row r="4845" spans="8:9" x14ac:dyDescent="0.25">
      <c r="H4845" s="2"/>
      <c r="I4845" s="2"/>
    </row>
    <row r="4846" spans="8:9" x14ac:dyDescent="0.25">
      <c r="H4846" s="2"/>
      <c r="I4846" s="2"/>
    </row>
    <row r="4847" spans="8:9" x14ac:dyDescent="0.25">
      <c r="H4847" s="2"/>
      <c r="I4847" s="2"/>
    </row>
    <row r="4848" spans="8:9" x14ac:dyDescent="0.25">
      <c r="H4848" s="2"/>
      <c r="I4848" s="2"/>
    </row>
    <row r="4849" spans="8:9" x14ac:dyDescent="0.25">
      <c r="H4849" s="2"/>
      <c r="I4849" s="2"/>
    </row>
    <row r="4850" spans="8:9" x14ac:dyDescent="0.25">
      <c r="H4850" s="2"/>
      <c r="I4850" s="2"/>
    </row>
    <row r="4851" spans="8:9" x14ac:dyDescent="0.25">
      <c r="H4851" s="2"/>
      <c r="I4851" s="2"/>
    </row>
    <row r="4852" spans="8:9" x14ac:dyDescent="0.25">
      <c r="H4852" s="2"/>
      <c r="I4852" s="2"/>
    </row>
    <row r="4853" spans="8:9" x14ac:dyDescent="0.25">
      <c r="H4853" s="2"/>
      <c r="I4853" s="2"/>
    </row>
    <row r="4854" spans="8:9" x14ac:dyDescent="0.25">
      <c r="H4854" s="2"/>
      <c r="I4854" s="2"/>
    </row>
    <row r="4855" spans="8:9" x14ac:dyDescent="0.25">
      <c r="H4855" s="2"/>
      <c r="I4855" s="2"/>
    </row>
    <row r="4856" spans="8:9" x14ac:dyDescent="0.25">
      <c r="H4856" s="2"/>
      <c r="I4856" s="2"/>
    </row>
    <row r="4857" spans="8:9" x14ac:dyDescent="0.25">
      <c r="H4857" s="2"/>
      <c r="I4857" s="2"/>
    </row>
    <row r="4858" spans="8:9" x14ac:dyDescent="0.25">
      <c r="H4858" s="2"/>
      <c r="I4858" s="2"/>
    </row>
    <row r="4859" spans="8:9" x14ac:dyDescent="0.25">
      <c r="H4859" s="2"/>
      <c r="I4859" s="2"/>
    </row>
    <row r="4860" spans="8:9" x14ac:dyDescent="0.25">
      <c r="H4860" s="2"/>
      <c r="I4860" s="2"/>
    </row>
    <row r="4861" spans="8:9" x14ac:dyDescent="0.25">
      <c r="H4861" s="2"/>
      <c r="I4861" s="2"/>
    </row>
    <row r="4862" spans="8:9" x14ac:dyDescent="0.25">
      <c r="H4862" s="2"/>
      <c r="I4862" s="2"/>
    </row>
    <row r="4863" spans="8:9" x14ac:dyDescent="0.25">
      <c r="H4863" s="2"/>
      <c r="I4863" s="2"/>
    </row>
    <row r="4864" spans="8:9" x14ac:dyDescent="0.25">
      <c r="H4864" s="2"/>
      <c r="I4864" s="2"/>
    </row>
    <row r="4865" spans="8:9" x14ac:dyDescent="0.25">
      <c r="H4865" s="2"/>
      <c r="I4865" s="2"/>
    </row>
    <row r="4866" spans="8:9" x14ac:dyDescent="0.25">
      <c r="H4866" s="2"/>
      <c r="I4866" s="2"/>
    </row>
    <row r="4867" spans="8:9" x14ac:dyDescent="0.25">
      <c r="H4867" s="2"/>
      <c r="I4867" s="2"/>
    </row>
    <row r="4868" spans="8:9" x14ac:dyDescent="0.25">
      <c r="H4868" s="2"/>
      <c r="I4868" s="2"/>
    </row>
    <row r="4869" spans="8:9" x14ac:dyDescent="0.25">
      <c r="H4869" s="2"/>
      <c r="I4869" s="2"/>
    </row>
    <row r="4870" spans="8:9" x14ac:dyDescent="0.25">
      <c r="H4870" s="2"/>
      <c r="I4870" s="2"/>
    </row>
    <row r="4871" spans="8:9" x14ac:dyDescent="0.25">
      <c r="H4871" s="2"/>
      <c r="I4871" s="2"/>
    </row>
    <row r="4872" spans="8:9" x14ac:dyDescent="0.25">
      <c r="H4872" s="2"/>
      <c r="I4872" s="2"/>
    </row>
    <row r="4873" spans="8:9" x14ac:dyDescent="0.25">
      <c r="H4873" s="2"/>
      <c r="I4873" s="2"/>
    </row>
    <row r="4874" spans="8:9" x14ac:dyDescent="0.25">
      <c r="H4874" s="2"/>
      <c r="I4874" s="2"/>
    </row>
    <row r="4875" spans="8:9" x14ac:dyDescent="0.25">
      <c r="H4875" s="2"/>
      <c r="I4875" s="2"/>
    </row>
    <row r="4876" spans="8:9" x14ac:dyDescent="0.25">
      <c r="H4876" s="2"/>
      <c r="I4876" s="2"/>
    </row>
    <row r="4877" spans="8:9" x14ac:dyDescent="0.25">
      <c r="H4877" s="2"/>
      <c r="I4877" s="2"/>
    </row>
    <row r="4878" spans="8:9" x14ac:dyDescent="0.25">
      <c r="H4878" s="2"/>
      <c r="I4878" s="2"/>
    </row>
    <row r="4879" spans="8:9" x14ac:dyDescent="0.25">
      <c r="H4879" s="2"/>
      <c r="I4879" s="2"/>
    </row>
    <row r="4880" spans="8:9" x14ac:dyDescent="0.25">
      <c r="H4880" s="2"/>
      <c r="I4880" s="2"/>
    </row>
    <row r="4881" spans="8:9" x14ac:dyDescent="0.25">
      <c r="H4881" s="2"/>
      <c r="I4881" s="2"/>
    </row>
    <row r="4882" spans="8:9" x14ac:dyDescent="0.25">
      <c r="H4882" s="2"/>
      <c r="I4882" s="2"/>
    </row>
    <row r="4883" spans="8:9" x14ac:dyDescent="0.25">
      <c r="H4883" s="2"/>
      <c r="I4883" s="2"/>
    </row>
    <row r="4884" spans="8:9" x14ac:dyDescent="0.25">
      <c r="H4884" s="2"/>
      <c r="I4884" s="2"/>
    </row>
    <row r="4885" spans="8:9" x14ac:dyDescent="0.25">
      <c r="H4885" s="2"/>
      <c r="I4885" s="2"/>
    </row>
    <row r="4886" spans="8:9" x14ac:dyDescent="0.25">
      <c r="H4886" s="2"/>
      <c r="I4886" s="2"/>
    </row>
    <row r="4887" spans="8:9" x14ac:dyDescent="0.25">
      <c r="H4887" s="2"/>
      <c r="I4887" s="2"/>
    </row>
    <row r="4888" spans="8:9" x14ac:dyDescent="0.25">
      <c r="H4888" s="2"/>
      <c r="I4888" s="2"/>
    </row>
    <row r="4889" spans="8:9" x14ac:dyDescent="0.25">
      <c r="H4889" s="2"/>
      <c r="I4889" s="2"/>
    </row>
    <row r="4890" spans="8:9" x14ac:dyDescent="0.25">
      <c r="H4890" s="2"/>
      <c r="I4890" s="2"/>
    </row>
    <row r="4891" spans="8:9" x14ac:dyDescent="0.25">
      <c r="H4891" s="2"/>
      <c r="I4891" s="2"/>
    </row>
    <row r="4892" spans="8:9" x14ac:dyDescent="0.25">
      <c r="H4892" s="2"/>
      <c r="I4892" s="2"/>
    </row>
    <row r="4893" spans="8:9" x14ac:dyDescent="0.25">
      <c r="H4893" s="2"/>
      <c r="I4893" s="2"/>
    </row>
    <row r="4894" spans="8:9" x14ac:dyDescent="0.25">
      <c r="H4894" s="2"/>
      <c r="I4894" s="2"/>
    </row>
    <row r="4895" spans="8:9" x14ac:dyDescent="0.25">
      <c r="H4895" s="2"/>
      <c r="I4895" s="2"/>
    </row>
    <row r="4896" spans="8:9" x14ac:dyDescent="0.25">
      <c r="H4896" s="2"/>
      <c r="I4896" s="2"/>
    </row>
    <row r="4897" spans="8:9" x14ac:dyDescent="0.25">
      <c r="H4897" s="2"/>
      <c r="I4897" s="2"/>
    </row>
    <row r="4898" spans="8:9" x14ac:dyDescent="0.25">
      <c r="H4898" s="2"/>
      <c r="I4898" s="2"/>
    </row>
    <row r="4899" spans="8:9" x14ac:dyDescent="0.25">
      <c r="H4899" s="2"/>
      <c r="I4899" s="2"/>
    </row>
    <row r="4900" spans="8:9" x14ac:dyDescent="0.25">
      <c r="H4900" s="2"/>
      <c r="I4900" s="2"/>
    </row>
    <row r="4901" spans="8:9" x14ac:dyDescent="0.25">
      <c r="H4901" s="2"/>
      <c r="I4901" s="2"/>
    </row>
    <row r="4902" spans="8:9" x14ac:dyDescent="0.25">
      <c r="H4902" s="2"/>
      <c r="I4902" s="2"/>
    </row>
    <row r="4903" spans="8:9" x14ac:dyDescent="0.25">
      <c r="H4903" s="2"/>
      <c r="I4903" s="2"/>
    </row>
    <row r="4904" spans="8:9" x14ac:dyDescent="0.25">
      <c r="H4904" s="2"/>
      <c r="I4904" s="2"/>
    </row>
    <row r="4905" spans="8:9" x14ac:dyDescent="0.25">
      <c r="H4905" s="2"/>
      <c r="I4905" s="2"/>
    </row>
    <row r="4906" spans="8:9" x14ac:dyDescent="0.25">
      <c r="H4906" s="2"/>
      <c r="I4906" s="2"/>
    </row>
    <row r="4907" spans="8:9" x14ac:dyDescent="0.25">
      <c r="H4907" s="2"/>
      <c r="I4907" s="2"/>
    </row>
    <row r="4908" spans="8:9" x14ac:dyDescent="0.25">
      <c r="H4908" s="2"/>
      <c r="I4908" s="2"/>
    </row>
    <row r="4909" spans="8:9" x14ac:dyDescent="0.25">
      <c r="H4909" s="2"/>
      <c r="I4909" s="2"/>
    </row>
    <row r="4910" spans="8:9" x14ac:dyDescent="0.25">
      <c r="H4910" s="2"/>
      <c r="I4910" s="2"/>
    </row>
    <row r="4911" spans="8:9" x14ac:dyDescent="0.25">
      <c r="H4911" s="2"/>
      <c r="I4911" s="2"/>
    </row>
    <row r="4912" spans="8:9" x14ac:dyDescent="0.25">
      <c r="H4912" s="2"/>
      <c r="I4912" s="2"/>
    </row>
    <row r="4913" spans="8:9" x14ac:dyDescent="0.25">
      <c r="H4913" s="2"/>
      <c r="I4913" s="2"/>
    </row>
    <row r="4914" spans="8:9" x14ac:dyDescent="0.25">
      <c r="H4914" s="2"/>
      <c r="I4914" s="2"/>
    </row>
    <row r="4915" spans="8:9" x14ac:dyDescent="0.25">
      <c r="H4915" s="2"/>
      <c r="I4915" s="2"/>
    </row>
    <row r="4916" spans="8:9" x14ac:dyDescent="0.25">
      <c r="H4916" s="2"/>
      <c r="I4916" s="2"/>
    </row>
    <row r="4917" spans="8:9" x14ac:dyDescent="0.25">
      <c r="H4917" s="2"/>
      <c r="I4917" s="2"/>
    </row>
    <row r="4918" spans="8:9" x14ac:dyDescent="0.25">
      <c r="H4918" s="2"/>
      <c r="I4918" s="2"/>
    </row>
    <row r="4919" spans="8:9" x14ac:dyDescent="0.25">
      <c r="H4919" s="2"/>
      <c r="I4919" s="2"/>
    </row>
    <row r="4920" spans="8:9" x14ac:dyDescent="0.25">
      <c r="H4920" s="2"/>
      <c r="I4920" s="2"/>
    </row>
    <row r="4921" spans="8:9" x14ac:dyDescent="0.25">
      <c r="H4921" s="2"/>
      <c r="I4921" s="2"/>
    </row>
    <row r="4922" spans="8:9" x14ac:dyDescent="0.25">
      <c r="H4922" s="2"/>
      <c r="I4922" s="2"/>
    </row>
    <row r="4923" spans="8:9" x14ac:dyDescent="0.25">
      <c r="H4923" s="2"/>
      <c r="I4923" s="2"/>
    </row>
    <row r="4924" spans="8:9" x14ac:dyDescent="0.25">
      <c r="H4924" s="2"/>
      <c r="I4924" s="2"/>
    </row>
    <row r="4925" spans="8:9" x14ac:dyDescent="0.25">
      <c r="H4925" s="2"/>
      <c r="I4925" s="2"/>
    </row>
    <row r="4926" spans="8:9" x14ac:dyDescent="0.25">
      <c r="H4926" s="2"/>
      <c r="I4926" s="2"/>
    </row>
    <row r="4927" spans="8:9" x14ac:dyDescent="0.25">
      <c r="H4927" s="2"/>
      <c r="I4927" s="2"/>
    </row>
    <row r="4928" spans="8:9" x14ac:dyDescent="0.25">
      <c r="H4928" s="2"/>
      <c r="I4928" s="2"/>
    </row>
    <row r="4929" spans="8:9" x14ac:dyDescent="0.25">
      <c r="H4929" s="2"/>
      <c r="I4929" s="2"/>
    </row>
    <row r="4930" spans="8:9" x14ac:dyDescent="0.25">
      <c r="H4930" s="2"/>
      <c r="I4930" s="2"/>
    </row>
    <row r="4931" spans="8:9" x14ac:dyDescent="0.25">
      <c r="H4931" s="2"/>
      <c r="I4931" s="2"/>
    </row>
    <row r="4932" spans="8:9" x14ac:dyDescent="0.25">
      <c r="H4932" s="2"/>
      <c r="I4932" s="2"/>
    </row>
    <row r="4933" spans="8:9" x14ac:dyDescent="0.25">
      <c r="H4933" s="2"/>
      <c r="I4933" s="2"/>
    </row>
    <row r="4934" spans="8:9" x14ac:dyDescent="0.25">
      <c r="H4934" s="2"/>
      <c r="I4934" s="2"/>
    </row>
    <row r="4935" spans="8:9" x14ac:dyDescent="0.25">
      <c r="H4935" s="2"/>
      <c r="I4935" s="2"/>
    </row>
    <row r="4936" spans="8:9" x14ac:dyDescent="0.25">
      <c r="H4936" s="2"/>
      <c r="I4936" s="2"/>
    </row>
    <row r="4937" spans="8:9" x14ac:dyDescent="0.25">
      <c r="H4937" s="2"/>
      <c r="I4937" s="2"/>
    </row>
    <row r="4938" spans="8:9" x14ac:dyDescent="0.25">
      <c r="H4938" s="2"/>
      <c r="I4938" s="2"/>
    </row>
    <row r="4939" spans="8:9" x14ac:dyDescent="0.25">
      <c r="H4939" s="2"/>
      <c r="I4939" s="2"/>
    </row>
    <row r="4940" spans="8:9" x14ac:dyDescent="0.25">
      <c r="H4940" s="2"/>
      <c r="I4940" s="2"/>
    </row>
    <row r="4941" spans="8:9" x14ac:dyDescent="0.25">
      <c r="H4941" s="2"/>
      <c r="I4941" s="2"/>
    </row>
    <row r="4942" spans="8:9" x14ac:dyDescent="0.25">
      <c r="H4942" s="2"/>
      <c r="I4942" s="2"/>
    </row>
    <row r="4943" spans="8:9" x14ac:dyDescent="0.25">
      <c r="H4943" s="2"/>
      <c r="I4943" s="2"/>
    </row>
    <row r="4944" spans="8:9" x14ac:dyDescent="0.25">
      <c r="H4944" s="2"/>
      <c r="I4944" s="2"/>
    </row>
    <row r="4945" spans="8:9" x14ac:dyDescent="0.25">
      <c r="H4945" s="2"/>
      <c r="I4945" s="2"/>
    </row>
    <row r="4946" spans="8:9" x14ac:dyDescent="0.25">
      <c r="H4946" s="2"/>
      <c r="I4946" s="2"/>
    </row>
    <row r="4947" spans="8:9" x14ac:dyDescent="0.25">
      <c r="H4947" s="2"/>
      <c r="I4947" s="2"/>
    </row>
    <row r="4948" spans="8:9" x14ac:dyDescent="0.25">
      <c r="H4948" s="2"/>
      <c r="I4948" s="2"/>
    </row>
    <row r="4949" spans="8:9" x14ac:dyDescent="0.25">
      <c r="H4949" s="2"/>
      <c r="I4949" s="2"/>
    </row>
    <row r="4950" spans="8:9" x14ac:dyDescent="0.25">
      <c r="H4950" s="2"/>
      <c r="I4950" s="2"/>
    </row>
    <row r="4951" spans="8:9" x14ac:dyDescent="0.25">
      <c r="H4951" s="2"/>
      <c r="I4951" s="2"/>
    </row>
    <row r="4952" spans="8:9" x14ac:dyDescent="0.25">
      <c r="H4952" s="2"/>
      <c r="I4952" s="2"/>
    </row>
    <row r="4953" spans="8:9" x14ac:dyDescent="0.25">
      <c r="H4953" s="2"/>
      <c r="I4953" s="2"/>
    </row>
    <row r="4954" spans="8:9" x14ac:dyDescent="0.25">
      <c r="H4954" s="2"/>
      <c r="I4954" s="2"/>
    </row>
    <row r="4955" spans="8:9" x14ac:dyDescent="0.25">
      <c r="H4955" s="2"/>
      <c r="I4955" s="2"/>
    </row>
    <row r="4956" spans="8:9" x14ac:dyDescent="0.25">
      <c r="H4956" s="2"/>
      <c r="I4956" s="2"/>
    </row>
    <row r="4957" spans="8:9" x14ac:dyDescent="0.25">
      <c r="H4957" s="2"/>
      <c r="I4957" s="2"/>
    </row>
    <row r="4958" spans="8:9" x14ac:dyDescent="0.25">
      <c r="H4958" s="2"/>
      <c r="I4958" s="2"/>
    </row>
    <row r="4959" spans="8:9" x14ac:dyDescent="0.25">
      <c r="H4959" s="2"/>
      <c r="I4959" s="2"/>
    </row>
    <row r="4960" spans="8:9" x14ac:dyDescent="0.25">
      <c r="H4960" s="2"/>
      <c r="I4960" s="2"/>
    </row>
    <row r="4961" spans="8:9" x14ac:dyDescent="0.25">
      <c r="H4961" s="2"/>
      <c r="I4961" s="2"/>
    </row>
    <row r="4962" spans="8:9" x14ac:dyDescent="0.25">
      <c r="H4962" s="2"/>
      <c r="I4962" s="2"/>
    </row>
    <row r="4963" spans="8:9" x14ac:dyDescent="0.25">
      <c r="H4963" s="2"/>
      <c r="I4963" s="2"/>
    </row>
    <row r="4964" spans="8:9" x14ac:dyDescent="0.25">
      <c r="H4964" s="2"/>
      <c r="I4964" s="2"/>
    </row>
    <row r="4965" spans="8:9" x14ac:dyDescent="0.25">
      <c r="H4965" s="2"/>
      <c r="I4965" s="2"/>
    </row>
  </sheetData>
  <autoFilter ref="A1:I248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workbookViewId="0">
      <selection activeCell="K15" sqref="K15"/>
    </sheetView>
  </sheetViews>
  <sheetFormatPr defaultRowHeight="15" x14ac:dyDescent="0.25"/>
  <cols>
    <col min="1" max="1" width="14.5703125" customWidth="1"/>
    <col min="2" max="2" width="15.28515625" customWidth="1"/>
    <col min="3" max="3" width="20.7109375" customWidth="1"/>
    <col min="4" max="4" width="21.42578125" customWidth="1"/>
    <col min="5" max="5" width="19.5703125" customWidth="1"/>
    <col min="6" max="6" width="15.42578125" customWidth="1"/>
  </cols>
  <sheetData>
    <row r="1" spans="1:8" x14ac:dyDescent="0.25">
      <c r="A1" t="str">
        <f>InputRI!C1</f>
        <v>Instance Type</v>
      </c>
      <c r="B1" t="str">
        <f>InputRI!K1</f>
        <v>Projected RI Utilization</v>
      </c>
      <c r="C1" t="str">
        <f>InputRI!L1</f>
        <v>Location</v>
      </c>
      <c r="D1" t="str">
        <f>InputRI!M1</f>
        <v>OS</v>
      </c>
      <c r="E1" t="str">
        <f>InputRI!N1</f>
        <v>Tenancy</v>
      </c>
      <c r="F1" t="str">
        <f>InputRI!T1</f>
        <v>Recommended Instance Quantity Purchase</v>
      </c>
      <c r="G1" t="s">
        <v>52</v>
      </c>
      <c r="H1" t="s">
        <v>53</v>
      </c>
    </row>
    <row r="2" spans="1:8" x14ac:dyDescent="0.25">
      <c r="A2" t="str">
        <f>InputRI!C2</f>
        <v>r5.24xlarge</v>
      </c>
      <c r="B2">
        <f>InputRI!K2</f>
        <v>95</v>
      </c>
      <c r="C2" t="str">
        <f>InputRI!L2</f>
        <v>Asia Pacific (Sydney)</v>
      </c>
      <c r="D2" t="str">
        <f>SUBSTITUTE(InputRI!M2," (Amazon VPC)","")</f>
        <v>Red Hat Enterprise Linux</v>
      </c>
      <c r="E2" t="str">
        <f>InputRI!N2</f>
        <v>Shared</v>
      </c>
      <c r="F2">
        <f>InputRI!T2</f>
        <v>5</v>
      </c>
      <c r="G2">
        <f>ROUNDDOWN(F2*(B2/100),0)</f>
        <v>4</v>
      </c>
      <c r="H2" t="str">
        <f>CONCATENATE(A2,"-",C2,"-",E2)</f>
        <v>r5.24xlarge-Asia Pacific (Sydney)-Shared</v>
      </c>
    </row>
    <row r="3" spans="1:8" x14ac:dyDescent="0.25">
      <c r="A3" t="str">
        <f>InputRI!C3</f>
        <v>t3.large</v>
      </c>
      <c r="B3">
        <f>InputRI!K3</f>
        <v>95</v>
      </c>
      <c r="C3" t="str">
        <f>InputRI!L3</f>
        <v>Asia Pacific (Sydney)</v>
      </c>
      <c r="D3" t="str">
        <f>SUBSTITUTE(InputRI!M3," (Amazon VPC)","")</f>
        <v>Windows</v>
      </c>
      <c r="E3" t="str">
        <f>InputRI!N3</f>
        <v>Shared</v>
      </c>
      <c r="F3">
        <f>InputRI!T3</f>
        <v>5</v>
      </c>
      <c r="G3">
        <f t="shared" ref="G3:G66" si="0">ROUNDDOWN(F3*(B3/100),0)</f>
        <v>4</v>
      </c>
      <c r="H3" t="str">
        <f t="shared" ref="H3:H66" si="1">CONCATENATE(A3,"-",C3,"-",E3)</f>
        <v>t3.large-Asia Pacific (Sydney)-Shared</v>
      </c>
    </row>
    <row r="4" spans="1:8" x14ac:dyDescent="0.25">
      <c r="A4" t="str">
        <f>InputRI!C4</f>
        <v>i3.large</v>
      </c>
      <c r="B4">
        <f>InputRI!K4</f>
        <v>95</v>
      </c>
      <c r="C4" t="str">
        <f>InputRI!L4</f>
        <v>Asia Pacific (Sydney)</v>
      </c>
      <c r="D4" t="str">
        <f>SUBSTITUTE(InputRI!M4," (Amazon VPC)","")</f>
        <v>Linux/UNIX</v>
      </c>
      <c r="E4" t="str">
        <f>InputRI!N4</f>
        <v>Shared</v>
      </c>
      <c r="F4">
        <f>InputRI!T4</f>
        <v>5</v>
      </c>
      <c r="G4">
        <f t="shared" si="0"/>
        <v>4</v>
      </c>
      <c r="H4" t="str">
        <f t="shared" si="1"/>
        <v>i3.large-Asia Pacific (Sydney)-Shared</v>
      </c>
    </row>
    <row r="5" spans="1:8" x14ac:dyDescent="0.25">
      <c r="A5" t="str">
        <f>InputRI!C5</f>
        <v>r5.2xlarge</v>
      </c>
      <c r="B5">
        <f>InputRI!K5</f>
        <v>95</v>
      </c>
      <c r="C5" t="str">
        <f>InputRI!L5</f>
        <v>Asia Pacific (Sydney)</v>
      </c>
      <c r="D5" t="str">
        <f>SUBSTITUTE(InputRI!M5," (Amazon VPC)","")</f>
        <v>Windows</v>
      </c>
      <c r="E5" t="str">
        <f>InputRI!N5</f>
        <v>Dedicated</v>
      </c>
      <c r="F5">
        <f>InputRI!T5</f>
        <v>5</v>
      </c>
      <c r="G5">
        <f t="shared" si="0"/>
        <v>4</v>
      </c>
      <c r="H5" t="str">
        <f t="shared" si="1"/>
        <v>r5.2xlarge-Asia Pacific (Sydney)-Dedicated</v>
      </c>
    </row>
    <row r="6" spans="1:8" x14ac:dyDescent="0.25">
      <c r="A6">
        <f>InputRI!C6</f>
        <v>0</v>
      </c>
      <c r="B6">
        <f>InputRI!K6</f>
        <v>0</v>
      </c>
      <c r="C6">
        <f>InputRI!L6</f>
        <v>0</v>
      </c>
      <c r="D6" t="str">
        <f>SUBSTITUTE(InputRI!M6," (Amazon VPC)","")</f>
        <v/>
      </c>
      <c r="E6">
        <f>InputRI!N6</f>
        <v>0</v>
      </c>
      <c r="F6">
        <f>InputRI!T6</f>
        <v>0</v>
      </c>
      <c r="G6">
        <f t="shared" si="0"/>
        <v>0</v>
      </c>
      <c r="H6" t="str">
        <f t="shared" si="1"/>
        <v>0-0-0</v>
      </c>
    </row>
    <row r="7" spans="1:8" x14ac:dyDescent="0.25">
      <c r="A7">
        <f>InputRI!C7</f>
        <v>0</v>
      </c>
      <c r="B7">
        <f>InputRI!K7</f>
        <v>0</v>
      </c>
      <c r="C7">
        <f>InputRI!L7</f>
        <v>0</v>
      </c>
      <c r="D7" t="str">
        <f>SUBSTITUTE(InputRI!M7," (Amazon VPC)","")</f>
        <v/>
      </c>
      <c r="E7">
        <f>InputRI!N7</f>
        <v>0</v>
      </c>
      <c r="F7">
        <f>InputRI!T7</f>
        <v>0</v>
      </c>
      <c r="G7">
        <f t="shared" si="0"/>
        <v>0</v>
      </c>
      <c r="H7" t="str">
        <f t="shared" si="1"/>
        <v>0-0-0</v>
      </c>
    </row>
    <row r="8" spans="1:8" x14ac:dyDescent="0.25">
      <c r="A8">
        <f>InputRI!C8</f>
        <v>0</v>
      </c>
      <c r="B8">
        <f>InputRI!K8</f>
        <v>0</v>
      </c>
      <c r="C8">
        <f>InputRI!L8</f>
        <v>0</v>
      </c>
      <c r="D8" t="str">
        <f>SUBSTITUTE(InputRI!M8," (Amazon VPC)","")</f>
        <v/>
      </c>
      <c r="E8">
        <f>InputRI!N8</f>
        <v>0</v>
      </c>
      <c r="F8">
        <f>InputRI!T8</f>
        <v>0</v>
      </c>
      <c r="G8">
        <f t="shared" si="0"/>
        <v>0</v>
      </c>
      <c r="H8" t="str">
        <f t="shared" si="1"/>
        <v>0-0-0</v>
      </c>
    </row>
    <row r="9" spans="1:8" x14ac:dyDescent="0.25">
      <c r="A9">
        <f>InputRI!C9</f>
        <v>0</v>
      </c>
      <c r="B9">
        <f>InputRI!K9</f>
        <v>0</v>
      </c>
      <c r="C9">
        <f>InputRI!L9</f>
        <v>0</v>
      </c>
      <c r="D9" t="str">
        <f>SUBSTITUTE(InputRI!M9," (Amazon VPC)","")</f>
        <v/>
      </c>
      <c r="E9">
        <f>InputRI!N9</f>
        <v>0</v>
      </c>
      <c r="F9">
        <f>InputRI!T9</f>
        <v>0</v>
      </c>
      <c r="G9">
        <f t="shared" si="0"/>
        <v>0</v>
      </c>
      <c r="H9" t="str">
        <f t="shared" si="1"/>
        <v>0-0-0</v>
      </c>
    </row>
    <row r="10" spans="1:8" x14ac:dyDescent="0.25">
      <c r="A10">
        <f>InputRI!C10</f>
        <v>0</v>
      </c>
      <c r="B10">
        <f>InputRI!K10</f>
        <v>0</v>
      </c>
      <c r="C10">
        <f>InputRI!L10</f>
        <v>0</v>
      </c>
      <c r="D10" t="str">
        <f>SUBSTITUTE(InputRI!M10," (Amazon VPC)","")</f>
        <v/>
      </c>
      <c r="E10">
        <f>InputRI!N10</f>
        <v>0</v>
      </c>
      <c r="F10">
        <f>InputRI!T10</f>
        <v>0</v>
      </c>
      <c r="G10">
        <f t="shared" si="0"/>
        <v>0</v>
      </c>
      <c r="H10" t="str">
        <f t="shared" si="1"/>
        <v>0-0-0</v>
      </c>
    </row>
    <row r="11" spans="1:8" x14ac:dyDescent="0.25">
      <c r="A11">
        <f>InputRI!C11</f>
        <v>0</v>
      </c>
      <c r="B11">
        <f>InputRI!K11</f>
        <v>0</v>
      </c>
      <c r="C11">
        <f>InputRI!L11</f>
        <v>0</v>
      </c>
      <c r="D11" t="str">
        <f>SUBSTITUTE(InputRI!M11," (Amazon VPC)","")</f>
        <v/>
      </c>
      <c r="E11">
        <f>InputRI!N11</f>
        <v>0</v>
      </c>
      <c r="F11">
        <f>InputRI!T11</f>
        <v>0</v>
      </c>
      <c r="G11">
        <f t="shared" si="0"/>
        <v>0</v>
      </c>
      <c r="H11" t="str">
        <f t="shared" si="1"/>
        <v>0-0-0</v>
      </c>
    </row>
    <row r="12" spans="1:8" x14ac:dyDescent="0.25">
      <c r="A12">
        <f>InputRI!C12</f>
        <v>0</v>
      </c>
      <c r="B12">
        <f>InputRI!K12</f>
        <v>0</v>
      </c>
      <c r="C12">
        <f>InputRI!L12</f>
        <v>0</v>
      </c>
      <c r="D12" t="str">
        <f>SUBSTITUTE(InputRI!M12," (Amazon VPC)","")</f>
        <v/>
      </c>
      <c r="E12">
        <f>InputRI!N12</f>
        <v>0</v>
      </c>
      <c r="F12">
        <f>InputRI!T12</f>
        <v>0</v>
      </c>
      <c r="G12">
        <f t="shared" si="0"/>
        <v>0</v>
      </c>
      <c r="H12" t="str">
        <f t="shared" si="1"/>
        <v>0-0-0</v>
      </c>
    </row>
    <row r="13" spans="1:8" x14ac:dyDescent="0.25">
      <c r="A13">
        <f>InputRI!C13</f>
        <v>0</v>
      </c>
      <c r="B13">
        <f>InputRI!K13</f>
        <v>0</v>
      </c>
      <c r="C13">
        <f>InputRI!L13</f>
        <v>0</v>
      </c>
      <c r="D13" t="str">
        <f>SUBSTITUTE(InputRI!M13," (Amazon VPC)","")</f>
        <v/>
      </c>
      <c r="E13">
        <f>InputRI!N13</f>
        <v>0</v>
      </c>
      <c r="F13">
        <f>InputRI!T13</f>
        <v>0</v>
      </c>
      <c r="G13">
        <f t="shared" si="0"/>
        <v>0</v>
      </c>
      <c r="H13" t="str">
        <f t="shared" si="1"/>
        <v>0-0-0</v>
      </c>
    </row>
    <row r="14" spans="1:8" x14ac:dyDescent="0.25">
      <c r="A14">
        <f>InputRI!C14</f>
        <v>0</v>
      </c>
      <c r="B14">
        <f>InputRI!K14</f>
        <v>0</v>
      </c>
      <c r="C14">
        <f>InputRI!L14</f>
        <v>0</v>
      </c>
      <c r="D14" t="str">
        <f>SUBSTITUTE(InputRI!M14," (Amazon VPC)","")</f>
        <v/>
      </c>
      <c r="E14">
        <f>InputRI!N14</f>
        <v>0</v>
      </c>
      <c r="F14">
        <f>InputRI!T14</f>
        <v>0</v>
      </c>
      <c r="G14">
        <f t="shared" si="0"/>
        <v>0</v>
      </c>
      <c r="H14" t="str">
        <f t="shared" si="1"/>
        <v>0-0-0</v>
      </c>
    </row>
    <row r="15" spans="1:8" x14ac:dyDescent="0.25">
      <c r="A15">
        <f>InputRI!C15</f>
        <v>0</v>
      </c>
      <c r="B15">
        <f>InputRI!K15</f>
        <v>0</v>
      </c>
      <c r="C15">
        <f>InputRI!L15</f>
        <v>0</v>
      </c>
      <c r="D15" t="str">
        <f>SUBSTITUTE(InputRI!M15," (Amazon VPC)","")</f>
        <v/>
      </c>
      <c r="E15">
        <f>InputRI!N15</f>
        <v>0</v>
      </c>
      <c r="F15">
        <f>InputRI!T15</f>
        <v>0</v>
      </c>
      <c r="G15">
        <f t="shared" si="0"/>
        <v>0</v>
      </c>
      <c r="H15" t="str">
        <f t="shared" si="1"/>
        <v>0-0-0</v>
      </c>
    </row>
    <row r="16" spans="1:8" x14ac:dyDescent="0.25">
      <c r="A16">
        <f>InputRI!C16</f>
        <v>0</v>
      </c>
      <c r="B16">
        <f>InputRI!K16</f>
        <v>0</v>
      </c>
      <c r="C16">
        <f>InputRI!L16</f>
        <v>0</v>
      </c>
      <c r="D16" t="str">
        <f>SUBSTITUTE(InputRI!M16," (Amazon VPC)","")</f>
        <v/>
      </c>
      <c r="E16">
        <f>InputRI!N16</f>
        <v>0</v>
      </c>
      <c r="F16">
        <f>InputRI!T16</f>
        <v>0</v>
      </c>
      <c r="G16">
        <f t="shared" si="0"/>
        <v>0</v>
      </c>
      <c r="H16" t="str">
        <f t="shared" si="1"/>
        <v>0-0-0</v>
      </c>
    </row>
    <row r="17" spans="1:8" x14ac:dyDescent="0.25">
      <c r="A17">
        <f>InputRI!C17</f>
        <v>0</v>
      </c>
      <c r="B17">
        <f>InputRI!K17</f>
        <v>0</v>
      </c>
      <c r="C17">
        <f>InputRI!L17</f>
        <v>0</v>
      </c>
      <c r="D17" t="str">
        <f>SUBSTITUTE(InputRI!M17," (Amazon VPC)","")</f>
        <v/>
      </c>
      <c r="E17">
        <f>InputRI!N17</f>
        <v>0</v>
      </c>
      <c r="F17">
        <f>InputRI!T17</f>
        <v>0</v>
      </c>
      <c r="G17">
        <f t="shared" si="0"/>
        <v>0</v>
      </c>
      <c r="H17" t="str">
        <f t="shared" si="1"/>
        <v>0-0-0</v>
      </c>
    </row>
    <row r="18" spans="1:8" x14ac:dyDescent="0.25">
      <c r="A18">
        <f>InputRI!C18</f>
        <v>0</v>
      </c>
      <c r="B18">
        <f>InputRI!K18</f>
        <v>0</v>
      </c>
      <c r="C18">
        <f>InputRI!L18</f>
        <v>0</v>
      </c>
      <c r="D18" t="str">
        <f>SUBSTITUTE(InputRI!M18," (Amazon VPC)","")</f>
        <v/>
      </c>
      <c r="E18">
        <f>InputRI!N18</f>
        <v>0</v>
      </c>
      <c r="F18">
        <f>InputRI!T18</f>
        <v>0</v>
      </c>
      <c r="G18">
        <f t="shared" si="0"/>
        <v>0</v>
      </c>
      <c r="H18" t="str">
        <f t="shared" si="1"/>
        <v>0-0-0</v>
      </c>
    </row>
    <row r="19" spans="1:8" x14ac:dyDescent="0.25">
      <c r="A19">
        <f>InputRI!C19</f>
        <v>0</v>
      </c>
      <c r="B19">
        <f>InputRI!K19</f>
        <v>0</v>
      </c>
      <c r="C19">
        <f>InputRI!L19</f>
        <v>0</v>
      </c>
      <c r="D19" t="str">
        <f>SUBSTITUTE(InputRI!M19," (Amazon VPC)","")</f>
        <v/>
      </c>
      <c r="E19">
        <f>InputRI!N19</f>
        <v>0</v>
      </c>
      <c r="F19">
        <f>InputRI!T19</f>
        <v>0</v>
      </c>
      <c r="G19">
        <f t="shared" si="0"/>
        <v>0</v>
      </c>
      <c r="H19" t="str">
        <f t="shared" si="1"/>
        <v>0-0-0</v>
      </c>
    </row>
    <row r="20" spans="1:8" x14ac:dyDescent="0.25">
      <c r="A20">
        <f>InputRI!C20</f>
        <v>0</v>
      </c>
      <c r="B20">
        <f>InputRI!K20</f>
        <v>0</v>
      </c>
      <c r="C20">
        <f>InputRI!L20</f>
        <v>0</v>
      </c>
      <c r="D20" t="str">
        <f>SUBSTITUTE(InputRI!M20," (Amazon VPC)","")</f>
        <v/>
      </c>
      <c r="E20">
        <f>InputRI!N20</f>
        <v>0</v>
      </c>
      <c r="F20">
        <f>InputRI!T20</f>
        <v>0</v>
      </c>
      <c r="G20">
        <f t="shared" si="0"/>
        <v>0</v>
      </c>
      <c r="H20" t="str">
        <f t="shared" si="1"/>
        <v>0-0-0</v>
      </c>
    </row>
    <row r="21" spans="1:8" x14ac:dyDescent="0.25">
      <c r="A21">
        <f>InputRI!C21</f>
        <v>0</v>
      </c>
      <c r="B21">
        <f>InputRI!K21</f>
        <v>0</v>
      </c>
      <c r="C21">
        <f>InputRI!L21</f>
        <v>0</v>
      </c>
      <c r="D21" t="str">
        <f>SUBSTITUTE(InputRI!M21," (Amazon VPC)","")</f>
        <v/>
      </c>
      <c r="E21">
        <f>InputRI!N21</f>
        <v>0</v>
      </c>
      <c r="F21">
        <f>InputRI!T21</f>
        <v>0</v>
      </c>
      <c r="G21">
        <f t="shared" si="0"/>
        <v>0</v>
      </c>
      <c r="H21" t="str">
        <f t="shared" si="1"/>
        <v>0-0-0</v>
      </c>
    </row>
    <row r="22" spans="1:8" x14ac:dyDescent="0.25">
      <c r="A22">
        <f>InputRI!C22</f>
        <v>0</v>
      </c>
      <c r="B22">
        <f>InputRI!K22</f>
        <v>0</v>
      </c>
      <c r="C22">
        <f>InputRI!L22</f>
        <v>0</v>
      </c>
      <c r="D22" t="str">
        <f>SUBSTITUTE(InputRI!M22," (Amazon VPC)","")</f>
        <v/>
      </c>
      <c r="E22">
        <f>InputRI!N22</f>
        <v>0</v>
      </c>
      <c r="F22">
        <f>InputRI!T22</f>
        <v>0</v>
      </c>
      <c r="G22">
        <f t="shared" si="0"/>
        <v>0</v>
      </c>
      <c r="H22" t="str">
        <f t="shared" si="1"/>
        <v>0-0-0</v>
      </c>
    </row>
    <row r="23" spans="1:8" x14ac:dyDescent="0.25">
      <c r="A23">
        <f>InputRI!C23</f>
        <v>0</v>
      </c>
      <c r="B23">
        <f>InputRI!K23</f>
        <v>0</v>
      </c>
      <c r="C23">
        <f>InputRI!L23</f>
        <v>0</v>
      </c>
      <c r="D23" t="str">
        <f>SUBSTITUTE(InputRI!M23," (Amazon VPC)","")</f>
        <v/>
      </c>
      <c r="E23">
        <f>InputRI!N23</f>
        <v>0</v>
      </c>
      <c r="F23">
        <f>InputRI!T23</f>
        <v>0</v>
      </c>
      <c r="G23">
        <f t="shared" si="0"/>
        <v>0</v>
      </c>
      <c r="H23" t="str">
        <f t="shared" si="1"/>
        <v>0-0-0</v>
      </c>
    </row>
    <row r="24" spans="1:8" x14ac:dyDescent="0.25">
      <c r="A24">
        <f>InputRI!C24</f>
        <v>0</v>
      </c>
      <c r="B24">
        <f>InputRI!K24</f>
        <v>0</v>
      </c>
      <c r="C24">
        <f>InputRI!L24</f>
        <v>0</v>
      </c>
      <c r="D24" t="str">
        <f>SUBSTITUTE(InputRI!M24," (Amazon VPC)","")</f>
        <v/>
      </c>
      <c r="E24">
        <f>InputRI!N24</f>
        <v>0</v>
      </c>
      <c r="F24">
        <f>InputRI!T24</f>
        <v>0</v>
      </c>
      <c r="G24">
        <f t="shared" si="0"/>
        <v>0</v>
      </c>
      <c r="H24" t="str">
        <f t="shared" si="1"/>
        <v>0-0-0</v>
      </c>
    </row>
    <row r="25" spans="1:8" x14ac:dyDescent="0.25">
      <c r="A25">
        <f>InputRI!C25</f>
        <v>0</v>
      </c>
      <c r="B25">
        <f>InputRI!K25</f>
        <v>0</v>
      </c>
      <c r="C25">
        <f>InputRI!L25</f>
        <v>0</v>
      </c>
      <c r="D25" t="str">
        <f>SUBSTITUTE(InputRI!M25," (Amazon VPC)","")</f>
        <v/>
      </c>
      <c r="E25">
        <f>InputRI!N25</f>
        <v>0</v>
      </c>
      <c r="F25">
        <f>InputRI!T25</f>
        <v>0</v>
      </c>
      <c r="G25">
        <f t="shared" si="0"/>
        <v>0</v>
      </c>
      <c r="H25" t="str">
        <f t="shared" si="1"/>
        <v>0-0-0</v>
      </c>
    </row>
    <row r="26" spans="1:8" x14ac:dyDescent="0.25">
      <c r="A26">
        <f>InputRI!C26</f>
        <v>0</v>
      </c>
      <c r="B26">
        <f>InputRI!K26</f>
        <v>0</v>
      </c>
      <c r="C26">
        <f>InputRI!L26</f>
        <v>0</v>
      </c>
      <c r="D26" t="str">
        <f>SUBSTITUTE(InputRI!M26," (Amazon VPC)","")</f>
        <v/>
      </c>
      <c r="E26">
        <f>InputRI!N26</f>
        <v>0</v>
      </c>
      <c r="F26">
        <f>InputRI!T26</f>
        <v>0</v>
      </c>
      <c r="G26">
        <f t="shared" si="0"/>
        <v>0</v>
      </c>
      <c r="H26" t="str">
        <f t="shared" si="1"/>
        <v>0-0-0</v>
      </c>
    </row>
    <row r="27" spans="1:8" x14ac:dyDescent="0.25">
      <c r="A27">
        <f>InputRI!C27</f>
        <v>0</v>
      </c>
      <c r="B27">
        <f>InputRI!K27</f>
        <v>0</v>
      </c>
      <c r="C27">
        <f>InputRI!L27</f>
        <v>0</v>
      </c>
      <c r="D27" t="str">
        <f>SUBSTITUTE(InputRI!M27," (Amazon VPC)","")</f>
        <v/>
      </c>
      <c r="E27">
        <f>InputRI!N27</f>
        <v>0</v>
      </c>
      <c r="F27">
        <f>InputRI!T27</f>
        <v>0</v>
      </c>
      <c r="G27">
        <f t="shared" si="0"/>
        <v>0</v>
      </c>
      <c r="H27" t="str">
        <f t="shared" si="1"/>
        <v>0-0-0</v>
      </c>
    </row>
    <row r="28" spans="1:8" x14ac:dyDescent="0.25">
      <c r="A28">
        <f>InputRI!C28</f>
        <v>0</v>
      </c>
      <c r="B28">
        <f>InputRI!K28</f>
        <v>0</v>
      </c>
      <c r="C28">
        <f>InputRI!L28</f>
        <v>0</v>
      </c>
      <c r="D28" t="str">
        <f>SUBSTITUTE(InputRI!M28," (Amazon VPC)","")</f>
        <v/>
      </c>
      <c r="E28">
        <f>InputRI!N28</f>
        <v>0</v>
      </c>
      <c r="F28">
        <f>InputRI!T28</f>
        <v>0</v>
      </c>
      <c r="G28">
        <f t="shared" si="0"/>
        <v>0</v>
      </c>
      <c r="H28" t="str">
        <f t="shared" si="1"/>
        <v>0-0-0</v>
      </c>
    </row>
    <row r="29" spans="1:8" x14ac:dyDescent="0.25">
      <c r="A29">
        <f>InputRI!C29</f>
        <v>0</v>
      </c>
      <c r="B29">
        <f>InputRI!K29</f>
        <v>0</v>
      </c>
      <c r="C29">
        <f>InputRI!L29</f>
        <v>0</v>
      </c>
      <c r="D29" t="str">
        <f>SUBSTITUTE(InputRI!M29," (Amazon VPC)","")</f>
        <v/>
      </c>
      <c r="E29">
        <f>InputRI!N29</f>
        <v>0</v>
      </c>
      <c r="F29">
        <f>InputRI!T29</f>
        <v>0</v>
      </c>
      <c r="G29">
        <f t="shared" si="0"/>
        <v>0</v>
      </c>
      <c r="H29" t="str">
        <f t="shared" si="1"/>
        <v>0-0-0</v>
      </c>
    </row>
    <row r="30" spans="1:8" x14ac:dyDescent="0.25">
      <c r="A30">
        <f>InputRI!C30</f>
        <v>0</v>
      </c>
      <c r="B30">
        <f>InputRI!K30</f>
        <v>0</v>
      </c>
      <c r="C30">
        <f>InputRI!L30</f>
        <v>0</v>
      </c>
      <c r="D30" t="str">
        <f>SUBSTITUTE(InputRI!M30," (Amazon VPC)","")</f>
        <v/>
      </c>
      <c r="E30">
        <f>InputRI!N30</f>
        <v>0</v>
      </c>
      <c r="F30">
        <f>InputRI!T30</f>
        <v>0</v>
      </c>
      <c r="G30">
        <f t="shared" si="0"/>
        <v>0</v>
      </c>
      <c r="H30" t="str">
        <f t="shared" si="1"/>
        <v>0-0-0</v>
      </c>
    </row>
    <row r="31" spans="1:8" x14ac:dyDescent="0.25">
      <c r="A31">
        <f>InputRI!C31</f>
        <v>0</v>
      </c>
      <c r="B31">
        <f>InputRI!K31</f>
        <v>0</v>
      </c>
      <c r="C31">
        <f>InputRI!L31</f>
        <v>0</v>
      </c>
      <c r="D31" t="str">
        <f>SUBSTITUTE(InputRI!M31," (Amazon VPC)","")</f>
        <v/>
      </c>
      <c r="E31">
        <f>InputRI!N31</f>
        <v>0</v>
      </c>
      <c r="F31">
        <f>InputRI!T31</f>
        <v>0</v>
      </c>
      <c r="G31">
        <f t="shared" si="0"/>
        <v>0</v>
      </c>
      <c r="H31" t="str">
        <f t="shared" si="1"/>
        <v>0-0-0</v>
      </c>
    </row>
    <row r="32" spans="1:8" x14ac:dyDescent="0.25">
      <c r="A32">
        <f>InputRI!C32</f>
        <v>0</v>
      </c>
      <c r="B32">
        <f>InputRI!K32</f>
        <v>0</v>
      </c>
      <c r="C32">
        <f>InputRI!L32</f>
        <v>0</v>
      </c>
      <c r="D32" t="str">
        <f>SUBSTITUTE(InputRI!M32," (Amazon VPC)","")</f>
        <v/>
      </c>
      <c r="E32">
        <f>InputRI!N32</f>
        <v>0</v>
      </c>
      <c r="F32">
        <f>InputRI!T32</f>
        <v>0</v>
      </c>
      <c r="G32">
        <f t="shared" si="0"/>
        <v>0</v>
      </c>
      <c r="H32" t="str">
        <f t="shared" si="1"/>
        <v>0-0-0</v>
      </c>
    </row>
    <row r="33" spans="1:8" x14ac:dyDescent="0.25">
      <c r="A33">
        <f>InputRI!C33</f>
        <v>0</v>
      </c>
      <c r="B33">
        <f>InputRI!K33</f>
        <v>0</v>
      </c>
      <c r="C33">
        <f>InputRI!L33</f>
        <v>0</v>
      </c>
      <c r="D33" t="str">
        <f>SUBSTITUTE(InputRI!M33," (Amazon VPC)","")</f>
        <v/>
      </c>
      <c r="E33">
        <f>InputRI!N33</f>
        <v>0</v>
      </c>
      <c r="F33">
        <f>InputRI!T33</f>
        <v>0</v>
      </c>
      <c r="G33">
        <f t="shared" si="0"/>
        <v>0</v>
      </c>
      <c r="H33" t="str">
        <f t="shared" si="1"/>
        <v>0-0-0</v>
      </c>
    </row>
    <row r="34" spans="1:8" x14ac:dyDescent="0.25">
      <c r="A34">
        <f>InputRI!C34</f>
        <v>0</v>
      </c>
      <c r="B34">
        <f>InputRI!K34</f>
        <v>0</v>
      </c>
      <c r="C34">
        <f>InputRI!L34</f>
        <v>0</v>
      </c>
      <c r="D34" t="str">
        <f>SUBSTITUTE(InputRI!M34," (Amazon VPC)","")</f>
        <v/>
      </c>
      <c r="E34">
        <f>InputRI!N34</f>
        <v>0</v>
      </c>
      <c r="F34">
        <f>InputRI!T34</f>
        <v>0</v>
      </c>
      <c r="G34">
        <f t="shared" si="0"/>
        <v>0</v>
      </c>
      <c r="H34" t="str">
        <f t="shared" si="1"/>
        <v>0-0-0</v>
      </c>
    </row>
    <row r="35" spans="1:8" x14ac:dyDescent="0.25">
      <c r="A35">
        <f>InputRI!C35</f>
        <v>0</v>
      </c>
      <c r="B35">
        <f>InputRI!K35</f>
        <v>0</v>
      </c>
      <c r="C35">
        <f>InputRI!L35</f>
        <v>0</v>
      </c>
      <c r="D35" t="str">
        <f>SUBSTITUTE(InputRI!M35," (Amazon VPC)","")</f>
        <v/>
      </c>
      <c r="E35">
        <f>InputRI!N35</f>
        <v>0</v>
      </c>
      <c r="F35">
        <f>InputRI!T35</f>
        <v>0</v>
      </c>
      <c r="G35">
        <f t="shared" si="0"/>
        <v>0</v>
      </c>
      <c r="H35" t="str">
        <f t="shared" si="1"/>
        <v>0-0-0</v>
      </c>
    </row>
    <row r="36" spans="1:8" x14ac:dyDescent="0.25">
      <c r="A36">
        <f>InputRI!C36</f>
        <v>0</v>
      </c>
      <c r="B36">
        <f>InputRI!K36</f>
        <v>0</v>
      </c>
      <c r="C36">
        <f>InputRI!L36</f>
        <v>0</v>
      </c>
      <c r="D36" t="str">
        <f>SUBSTITUTE(InputRI!M36," (Amazon VPC)","")</f>
        <v/>
      </c>
      <c r="E36">
        <f>InputRI!N36</f>
        <v>0</v>
      </c>
      <c r="F36">
        <f>InputRI!T36</f>
        <v>0</v>
      </c>
      <c r="G36">
        <f t="shared" si="0"/>
        <v>0</v>
      </c>
      <c r="H36" t="str">
        <f t="shared" si="1"/>
        <v>0-0-0</v>
      </c>
    </row>
    <row r="37" spans="1:8" x14ac:dyDescent="0.25">
      <c r="A37">
        <f>InputRI!C37</f>
        <v>0</v>
      </c>
      <c r="B37">
        <f>InputRI!K37</f>
        <v>0</v>
      </c>
      <c r="C37">
        <f>InputRI!L37</f>
        <v>0</v>
      </c>
      <c r="D37" t="str">
        <f>SUBSTITUTE(InputRI!M37," (Amazon VPC)","")</f>
        <v/>
      </c>
      <c r="E37">
        <f>InputRI!N37</f>
        <v>0</v>
      </c>
      <c r="F37">
        <f>InputRI!T37</f>
        <v>0</v>
      </c>
      <c r="G37">
        <f t="shared" si="0"/>
        <v>0</v>
      </c>
      <c r="H37" t="str">
        <f t="shared" si="1"/>
        <v>0-0-0</v>
      </c>
    </row>
    <row r="38" spans="1:8" x14ac:dyDescent="0.25">
      <c r="A38">
        <f>InputRI!C38</f>
        <v>0</v>
      </c>
      <c r="B38">
        <f>InputRI!K38</f>
        <v>0</v>
      </c>
      <c r="C38">
        <f>InputRI!L38</f>
        <v>0</v>
      </c>
      <c r="D38" t="str">
        <f>SUBSTITUTE(InputRI!M38," (Amazon VPC)","")</f>
        <v/>
      </c>
      <c r="E38">
        <f>InputRI!N38</f>
        <v>0</v>
      </c>
      <c r="F38">
        <f>InputRI!T38</f>
        <v>0</v>
      </c>
      <c r="G38">
        <f t="shared" si="0"/>
        <v>0</v>
      </c>
      <c r="H38" t="str">
        <f t="shared" si="1"/>
        <v>0-0-0</v>
      </c>
    </row>
    <row r="39" spans="1:8" x14ac:dyDescent="0.25">
      <c r="A39">
        <f>InputRI!C39</f>
        <v>0</v>
      </c>
      <c r="B39">
        <f>InputRI!K39</f>
        <v>0</v>
      </c>
      <c r="C39">
        <f>InputRI!L39</f>
        <v>0</v>
      </c>
      <c r="D39" t="str">
        <f>SUBSTITUTE(InputRI!M39," (Amazon VPC)","")</f>
        <v/>
      </c>
      <c r="E39">
        <f>InputRI!N39</f>
        <v>0</v>
      </c>
      <c r="F39">
        <f>InputRI!T39</f>
        <v>0</v>
      </c>
      <c r="G39">
        <f t="shared" si="0"/>
        <v>0</v>
      </c>
      <c r="H39" t="str">
        <f t="shared" si="1"/>
        <v>0-0-0</v>
      </c>
    </row>
    <row r="40" spans="1:8" x14ac:dyDescent="0.25">
      <c r="A40">
        <f>InputRI!C40</f>
        <v>0</v>
      </c>
      <c r="B40">
        <f>InputRI!K40</f>
        <v>0</v>
      </c>
      <c r="C40">
        <f>InputRI!L40</f>
        <v>0</v>
      </c>
      <c r="D40" t="str">
        <f>SUBSTITUTE(InputRI!M40," (Amazon VPC)","")</f>
        <v/>
      </c>
      <c r="E40">
        <f>InputRI!N40</f>
        <v>0</v>
      </c>
      <c r="F40">
        <f>InputRI!T40</f>
        <v>0</v>
      </c>
      <c r="G40">
        <f t="shared" si="0"/>
        <v>0</v>
      </c>
      <c r="H40" t="str">
        <f t="shared" si="1"/>
        <v>0-0-0</v>
      </c>
    </row>
    <row r="41" spans="1:8" x14ac:dyDescent="0.25">
      <c r="A41">
        <f>InputRI!C41</f>
        <v>0</v>
      </c>
      <c r="B41">
        <f>InputRI!K41</f>
        <v>0</v>
      </c>
      <c r="C41">
        <f>InputRI!L41</f>
        <v>0</v>
      </c>
      <c r="D41" t="str">
        <f>SUBSTITUTE(InputRI!M41," (Amazon VPC)","")</f>
        <v/>
      </c>
      <c r="E41">
        <f>InputRI!N41</f>
        <v>0</v>
      </c>
      <c r="F41">
        <f>InputRI!T41</f>
        <v>0</v>
      </c>
      <c r="G41">
        <f t="shared" si="0"/>
        <v>0</v>
      </c>
      <c r="H41" t="str">
        <f t="shared" si="1"/>
        <v>0-0-0</v>
      </c>
    </row>
    <row r="42" spans="1:8" x14ac:dyDescent="0.25">
      <c r="A42">
        <f>InputRI!C42</f>
        <v>0</v>
      </c>
      <c r="B42">
        <f>InputRI!K42</f>
        <v>0</v>
      </c>
      <c r="C42">
        <f>InputRI!L42</f>
        <v>0</v>
      </c>
      <c r="D42" t="str">
        <f>SUBSTITUTE(InputRI!M42," (Amazon VPC)","")</f>
        <v/>
      </c>
      <c r="E42">
        <f>InputRI!N42</f>
        <v>0</v>
      </c>
      <c r="F42">
        <f>InputRI!T42</f>
        <v>0</v>
      </c>
      <c r="G42">
        <f t="shared" si="0"/>
        <v>0</v>
      </c>
      <c r="H42" t="str">
        <f t="shared" si="1"/>
        <v>0-0-0</v>
      </c>
    </row>
    <row r="43" spans="1:8" x14ac:dyDescent="0.25">
      <c r="A43">
        <f>InputRI!C43</f>
        <v>0</v>
      </c>
      <c r="B43">
        <f>InputRI!K43</f>
        <v>0</v>
      </c>
      <c r="C43">
        <f>InputRI!L43</f>
        <v>0</v>
      </c>
      <c r="D43" t="str">
        <f>SUBSTITUTE(InputRI!M43," (Amazon VPC)","")</f>
        <v/>
      </c>
      <c r="E43">
        <f>InputRI!N43</f>
        <v>0</v>
      </c>
      <c r="F43">
        <f>InputRI!T43</f>
        <v>0</v>
      </c>
      <c r="G43">
        <f t="shared" si="0"/>
        <v>0</v>
      </c>
      <c r="H43" t="str">
        <f t="shared" si="1"/>
        <v>0-0-0</v>
      </c>
    </row>
    <row r="44" spans="1:8" x14ac:dyDescent="0.25">
      <c r="A44">
        <f>InputRI!C44</f>
        <v>0</v>
      </c>
      <c r="B44">
        <f>InputRI!K44</f>
        <v>0</v>
      </c>
      <c r="C44">
        <f>InputRI!L44</f>
        <v>0</v>
      </c>
      <c r="D44" t="str">
        <f>SUBSTITUTE(InputRI!M44," (Amazon VPC)","")</f>
        <v/>
      </c>
      <c r="E44">
        <f>InputRI!N44</f>
        <v>0</v>
      </c>
      <c r="F44">
        <f>InputRI!T44</f>
        <v>0</v>
      </c>
      <c r="G44">
        <f t="shared" si="0"/>
        <v>0</v>
      </c>
      <c r="H44" t="str">
        <f t="shared" si="1"/>
        <v>0-0-0</v>
      </c>
    </row>
    <row r="45" spans="1:8" x14ac:dyDescent="0.25">
      <c r="A45">
        <f>InputRI!C45</f>
        <v>0</v>
      </c>
      <c r="B45">
        <f>InputRI!K45</f>
        <v>0</v>
      </c>
      <c r="C45">
        <f>InputRI!L45</f>
        <v>0</v>
      </c>
      <c r="D45" t="str">
        <f>SUBSTITUTE(InputRI!M45," (Amazon VPC)","")</f>
        <v/>
      </c>
      <c r="E45">
        <f>InputRI!N45</f>
        <v>0</v>
      </c>
      <c r="F45">
        <f>InputRI!T45</f>
        <v>0</v>
      </c>
      <c r="G45">
        <f t="shared" si="0"/>
        <v>0</v>
      </c>
      <c r="H45" t="str">
        <f t="shared" si="1"/>
        <v>0-0-0</v>
      </c>
    </row>
    <row r="46" spans="1:8" x14ac:dyDescent="0.25">
      <c r="A46">
        <f>InputRI!C46</f>
        <v>0</v>
      </c>
      <c r="B46">
        <f>InputRI!K46</f>
        <v>0</v>
      </c>
      <c r="C46">
        <f>InputRI!L46</f>
        <v>0</v>
      </c>
      <c r="D46" t="str">
        <f>SUBSTITUTE(InputRI!M46," (Amazon VPC)","")</f>
        <v/>
      </c>
      <c r="E46">
        <f>InputRI!N46</f>
        <v>0</v>
      </c>
      <c r="F46">
        <f>InputRI!T46</f>
        <v>0</v>
      </c>
      <c r="G46">
        <f t="shared" si="0"/>
        <v>0</v>
      </c>
      <c r="H46" t="str">
        <f t="shared" si="1"/>
        <v>0-0-0</v>
      </c>
    </row>
    <row r="47" spans="1:8" x14ac:dyDescent="0.25">
      <c r="A47">
        <f>InputRI!C47</f>
        <v>0</v>
      </c>
      <c r="B47">
        <f>InputRI!K47</f>
        <v>0</v>
      </c>
      <c r="C47">
        <f>InputRI!L47</f>
        <v>0</v>
      </c>
      <c r="D47" t="str">
        <f>SUBSTITUTE(InputRI!M47," (Amazon VPC)","")</f>
        <v/>
      </c>
      <c r="E47">
        <f>InputRI!N47</f>
        <v>0</v>
      </c>
      <c r="F47">
        <f>InputRI!T47</f>
        <v>0</v>
      </c>
      <c r="G47">
        <f t="shared" si="0"/>
        <v>0</v>
      </c>
      <c r="H47" t="str">
        <f t="shared" si="1"/>
        <v>0-0-0</v>
      </c>
    </row>
    <row r="48" spans="1:8" x14ac:dyDescent="0.25">
      <c r="A48">
        <f>InputRI!C48</f>
        <v>0</v>
      </c>
      <c r="B48">
        <f>InputRI!K48</f>
        <v>0</v>
      </c>
      <c r="C48">
        <f>InputRI!L48</f>
        <v>0</v>
      </c>
      <c r="D48" t="str">
        <f>SUBSTITUTE(InputRI!M48," (Amazon VPC)","")</f>
        <v/>
      </c>
      <c r="E48">
        <f>InputRI!N48</f>
        <v>0</v>
      </c>
      <c r="F48">
        <f>InputRI!T48</f>
        <v>0</v>
      </c>
      <c r="G48">
        <f t="shared" si="0"/>
        <v>0</v>
      </c>
      <c r="H48" t="str">
        <f t="shared" si="1"/>
        <v>0-0-0</v>
      </c>
    </row>
    <row r="49" spans="1:8" x14ac:dyDescent="0.25">
      <c r="A49">
        <f>InputRI!C49</f>
        <v>0</v>
      </c>
      <c r="B49">
        <f>InputRI!K49</f>
        <v>0</v>
      </c>
      <c r="C49">
        <f>InputRI!L49</f>
        <v>0</v>
      </c>
      <c r="D49" t="str">
        <f>SUBSTITUTE(InputRI!M49," (Amazon VPC)","")</f>
        <v/>
      </c>
      <c r="E49">
        <f>InputRI!N49</f>
        <v>0</v>
      </c>
      <c r="F49">
        <f>InputRI!T49</f>
        <v>0</v>
      </c>
      <c r="G49">
        <f t="shared" si="0"/>
        <v>0</v>
      </c>
      <c r="H49" t="str">
        <f t="shared" si="1"/>
        <v>0-0-0</v>
      </c>
    </row>
    <row r="50" spans="1:8" x14ac:dyDescent="0.25">
      <c r="A50">
        <f>InputRI!C50</f>
        <v>0</v>
      </c>
      <c r="B50">
        <f>InputRI!K50</f>
        <v>0</v>
      </c>
      <c r="C50">
        <f>InputRI!L50</f>
        <v>0</v>
      </c>
      <c r="D50" t="str">
        <f>SUBSTITUTE(InputRI!M50," (Amazon VPC)","")</f>
        <v/>
      </c>
      <c r="E50">
        <f>InputRI!N50</f>
        <v>0</v>
      </c>
      <c r="F50">
        <f>InputRI!T50</f>
        <v>0</v>
      </c>
      <c r="G50">
        <f t="shared" si="0"/>
        <v>0</v>
      </c>
      <c r="H50" t="str">
        <f t="shared" si="1"/>
        <v>0-0-0</v>
      </c>
    </row>
    <row r="51" spans="1:8" x14ac:dyDescent="0.25">
      <c r="A51">
        <f>InputRI!C51</f>
        <v>0</v>
      </c>
      <c r="B51">
        <f>InputRI!K51</f>
        <v>0</v>
      </c>
      <c r="C51">
        <f>InputRI!L51</f>
        <v>0</v>
      </c>
      <c r="D51" t="str">
        <f>SUBSTITUTE(InputRI!M51," (Amazon VPC)","")</f>
        <v/>
      </c>
      <c r="E51">
        <f>InputRI!N51</f>
        <v>0</v>
      </c>
      <c r="F51">
        <f>InputRI!T51</f>
        <v>0</v>
      </c>
      <c r="G51">
        <f t="shared" si="0"/>
        <v>0</v>
      </c>
      <c r="H51" t="str">
        <f t="shared" si="1"/>
        <v>0-0-0</v>
      </c>
    </row>
    <row r="52" spans="1:8" x14ac:dyDescent="0.25">
      <c r="A52">
        <f>InputRI!C52</f>
        <v>0</v>
      </c>
      <c r="B52">
        <f>InputRI!K52</f>
        <v>0</v>
      </c>
      <c r="C52">
        <f>InputRI!L52</f>
        <v>0</v>
      </c>
      <c r="D52" t="str">
        <f>SUBSTITUTE(InputRI!M52," (Amazon VPC)","")</f>
        <v/>
      </c>
      <c r="E52">
        <f>InputRI!N52</f>
        <v>0</v>
      </c>
      <c r="F52">
        <f>InputRI!T52</f>
        <v>0</v>
      </c>
      <c r="G52">
        <f t="shared" si="0"/>
        <v>0</v>
      </c>
      <c r="H52" t="str">
        <f t="shared" si="1"/>
        <v>0-0-0</v>
      </c>
    </row>
    <row r="53" spans="1:8" x14ac:dyDescent="0.25">
      <c r="A53">
        <f>InputRI!C53</f>
        <v>0</v>
      </c>
      <c r="B53">
        <f>InputRI!K53</f>
        <v>0</v>
      </c>
      <c r="C53">
        <f>InputRI!L53</f>
        <v>0</v>
      </c>
      <c r="D53" t="str">
        <f>SUBSTITUTE(InputRI!M53," (Amazon VPC)","")</f>
        <v/>
      </c>
      <c r="E53">
        <f>InputRI!N53</f>
        <v>0</v>
      </c>
      <c r="F53">
        <f>InputRI!T53</f>
        <v>0</v>
      </c>
      <c r="G53">
        <f t="shared" si="0"/>
        <v>0</v>
      </c>
      <c r="H53" t="str">
        <f t="shared" si="1"/>
        <v>0-0-0</v>
      </c>
    </row>
    <row r="54" spans="1:8" x14ac:dyDescent="0.25">
      <c r="A54">
        <f>InputRI!C54</f>
        <v>0</v>
      </c>
      <c r="B54">
        <f>InputRI!K54</f>
        <v>0</v>
      </c>
      <c r="C54">
        <f>InputRI!L54</f>
        <v>0</v>
      </c>
      <c r="D54" t="str">
        <f>SUBSTITUTE(InputRI!M54," (Amazon VPC)","")</f>
        <v/>
      </c>
      <c r="E54">
        <f>InputRI!N54</f>
        <v>0</v>
      </c>
      <c r="F54">
        <f>InputRI!T54</f>
        <v>0</v>
      </c>
      <c r="G54">
        <f t="shared" si="0"/>
        <v>0</v>
      </c>
      <c r="H54" t="str">
        <f t="shared" si="1"/>
        <v>0-0-0</v>
      </c>
    </row>
    <row r="55" spans="1:8" x14ac:dyDescent="0.25">
      <c r="A55">
        <f>InputRI!C55</f>
        <v>0</v>
      </c>
      <c r="B55">
        <f>InputRI!K55</f>
        <v>0</v>
      </c>
      <c r="C55">
        <f>InputRI!L55</f>
        <v>0</v>
      </c>
      <c r="D55" t="str">
        <f>SUBSTITUTE(InputRI!M55," (Amazon VPC)","")</f>
        <v/>
      </c>
      <c r="E55">
        <f>InputRI!N55</f>
        <v>0</v>
      </c>
      <c r="F55">
        <f>InputRI!T55</f>
        <v>0</v>
      </c>
      <c r="G55">
        <f t="shared" si="0"/>
        <v>0</v>
      </c>
      <c r="H55" t="str">
        <f t="shared" si="1"/>
        <v>0-0-0</v>
      </c>
    </row>
    <row r="56" spans="1:8" x14ac:dyDescent="0.25">
      <c r="A56">
        <f>InputRI!C56</f>
        <v>0</v>
      </c>
      <c r="B56">
        <f>InputRI!K56</f>
        <v>0</v>
      </c>
      <c r="C56">
        <f>InputRI!L56</f>
        <v>0</v>
      </c>
      <c r="D56" t="str">
        <f>SUBSTITUTE(InputRI!M56," (Amazon VPC)","")</f>
        <v/>
      </c>
      <c r="E56">
        <f>InputRI!N56</f>
        <v>0</v>
      </c>
      <c r="F56">
        <f>InputRI!T56</f>
        <v>0</v>
      </c>
      <c r="G56">
        <f t="shared" si="0"/>
        <v>0</v>
      </c>
      <c r="H56" t="str">
        <f t="shared" si="1"/>
        <v>0-0-0</v>
      </c>
    </row>
    <row r="57" spans="1:8" x14ac:dyDescent="0.25">
      <c r="A57">
        <f>InputRI!C57</f>
        <v>0</v>
      </c>
      <c r="B57">
        <f>InputRI!K57</f>
        <v>0</v>
      </c>
      <c r="C57">
        <f>InputRI!L57</f>
        <v>0</v>
      </c>
      <c r="D57" t="str">
        <f>SUBSTITUTE(InputRI!M57," (Amazon VPC)","")</f>
        <v/>
      </c>
      <c r="E57">
        <f>InputRI!N57</f>
        <v>0</v>
      </c>
      <c r="F57">
        <f>InputRI!T57</f>
        <v>0</v>
      </c>
      <c r="G57">
        <f t="shared" si="0"/>
        <v>0</v>
      </c>
      <c r="H57" t="str">
        <f t="shared" si="1"/>
        <v>0-0-0</v>
      </c>
    </row>
    <row r="58" spans="1:8" x14ac:dyDescent="0.25">
      <c r="A58">
        <f>InputRI!C58</f>
        <v>0</v>
      </c>
      <c r="B58">
        <f>InputRI!K58</f>
        <v>0</v>
      </c>
      <c r="C58">
        <f>InputRI!L58</f>
        <v>0</v>
      </c>
      <c r="D58" t="str">
        <f>SUBSTITUTE(InputRI!M58," (Amazon VPC)","")</f>
        <v/>
      </c>
      <c r="E58">
        <f>InputRI!N58</f>
        <v>0</v>
      </c>
      <c r="F58">
        <f>InputRI!T58</f>
        <v>0</v>
      </c>
      <c r="G58">
        <f t="shared" si="0"/>
        <v>0</v>
      </c>
      <c r="H58" t="str">
        <f t="shared" si="1"/>
        <v>0-0-0</v>
      </c>
    </row>
    <row r="59" spans="1:8" x14ac:dyDescent="0.25">
      <c r="A59">
        <f>InputRI!C59</f>
        <v>0</v>
      </c>
      <c r="B59">
        <f>InputRI!K59</f>
        <v>0</v>
      </c>
      <c r="C59">
        <f>InputRI!L59</f>
        <v>0</v>
      </c>
      <c r="D59" t="str">
        <f>SUBSTITUTE(InputRI!M59," (Amazon VPC)","")</f>
        <v/>
      </c>
      <c r="E59">
        <f>InputRI!N59</f>
        <v>0</v>
      </c>
      <c r="F59">
        <f>InputRI!T59</f>
        <v>0</v>
      </c>
      <c r="G59">
        <f t="shared" si="0"/>
        <v>0</v>
      </c>
      <c r="H59" t="str">
        <f t="shared" si="1"/>
        <v>0-0-0</v>
      </c>
    </row>
    <row r="60" spans="1:8" x14ac:dyDescent="0.25">
      <c r="A60">
        <f>InputRI!C60</f>
        <v>0</v>
      </c>
      <c r="B60">
        <f>InputRI!K60</f>
        <v>0</v>
      </c>
      <c r="C60">
        <f>InputRI!L60</f>
        <v>0</v>
      </c>
      <c r="D60" t="str">
        <f>SUBSTITUTE(InputRI!M60," (Amazon VPC)","")</f>
        <v/>
      </c>
      <c r="E60">
        <f>InputRI!N60</f>
        <v>0</v>
      </c>
      <c r="F60">
        <f>InputRI!T60</f>
        <v>0</v>
      </c>
      <c r="G60">
        <f t="shared" si="0"/>
        <v>0</v>
      </c>
      <c r="H60" t="str">
        <f t="shared" si="1"/>
        <v>0-0-0</v>
      </c>
    </row>
    <row r="61" spans="1:8" x14ac:dyDescent="0.25">
      <c r="A61">
        <f>InputRI!C61</f>
        <v>0</v>
      </c>
      <c r="B61">
        <f>InputRI!K61</f>
        <v>0</v>
      </c>
      <c r="C61">
        <f>InputRI!L61</f>
        <v>0</v>
      </c>
      <c r="D61" t="str">
        <f>SUBSTITUTE(InputRI!M61," (Amazon VPC)","")</f>
        <v/>
      </c>
      <c r="E61">
        <f>InputRI!N61</f>
        <v>0</v>
      </c>
      <c r="F61">
        <f>InputRI!T61</f>
        <v>0</v>
      </c>
      <c r="G61">
        <f t="shared" si="0"/>
        <v>0</v>
      </c>
      <c r="H61" t="str">
        <f t="shared" si="1"/>
        <v>0-0-0</v>
      </c>
    </row>
    <row r="62" spans="1:8" x14ac:dyDescent="0.25">
      <c r="A62">
        <f>InputRI!C62</f>
        <v>0</v>
      </c>
      <c r="B62">
        <f>InputRI!K62</f>
        <v>0</v>
      </c>
      <c r="C62">
        <f>InputRI!L62</f>
        <v>0</v>
      </c>
      <c r="D62" t="str">
        <f>SUBSTITUTE(InputRI!M62," (Amazon VPC)","")</f>
        <v/>
      </c>
      <c r="E62">
        <f>InputRI!N62</f>
        <v>0</v>
      </c>
      <c r="F62">
        <f>InputRI!T62</f>
        <v>0</v>
      </c>
      <c r="G62">
        <f t="shared" si="0"/>
        <v>0</v>
      </c>
      <c r="H62" t="str">
        <f t="shared" si="1"/>
        <v>0-0-0</v>
      </c>
    </row>
    <row r="63" spans="1:8" x14ac:dyDescent="0.25">
      <c r="A63">
        <f>InputRI!C63</f>
        <v>0</v>
      </c>
      <c r="B63">
        <f>InputRI!K63</f>
        <v>0</v>
      </c>
      <c r="C63">
        <f>InputRI!L63</f>
        <v>0</v>
      </c>
      <c r="D63" t="str">
        <f>SUBSTITUTE(InputRI!M63," (Amazon VPC)","")</f>
        <v/>
      </c>
      <c r="E63">
        <f>InputRI!N63</f>
        <v>0</v>
      </c>
      <c r="F63">
        <f>InputRI!T63</f>
        <v>0</v>
      </c>
      <c r="G63">
        <f t="shared" si="0"/>
        <v>0</v>
      </c>
      <c r="H63" t="str">
        <f t="shared" si="1"/>
        <v>0-0-0</v>
      </c>
    </row>
    <row r="64" spans="1:8" x14ac:dyDescent="0.25">
      <c r="A64">
        <f>InputRI!C64</f>
        <v>0</v>
      </c>
      <c r="B64">
        <f>InputRI!K64</f>
        <v>0</v>
      </c>
      <c r="C64">
        <f>InputRI!L64</f>
        <v>0</v>
      </c>
      <c r="D64" t="str">
        <f>SUBSTITUTE(InputRI!M64," (Amazon VPC)","")</f>
        <v/>
      </c>
      <c r="E64">
        <f>InputRI!N64</f>
        <v>0</v>
      </c>
      <c r="F64">
        <f>InputRI!T64</f>
        <v>0</v>
      </c>
      <c r="G64">
        <f t="shared" si="0"/>
        <v>0</v>
      </c>
      <c r="H64" t="str">
        <f t="shared" si="1"/>
        <v>0-0-0</v>
      </c>
    </row>
    <row r="65" spans="1:8" x14ac:dyDescent="0.25">
      <c r="A65">
        <f>InputRI!C65</f>
        <v>0</v>
      </c>
      <c r="B65">
        <f>InputRI!K65</f>
        <v>0</v>
      </c>
      <c r="C65">
        <f>InputRI!L65</f>
        <v>0</v>
      </c>
      <c r="D65" t="str">
        <f>SUBSTITUTE(InputRI!M65," (Amazon VPC)","")</f>
        <v/>
      </c>
      <c r="E65">
        <f>InputRI!N65</f>
        <v>0</v>
      </c>
      <c r="F65">
        <f>InputRI!T65</f>
        <v>0</v>
      </c>
      <c r="G65">
        <f t="shared" si="0"/>
        <v>0</v>
      </c>
      <c r="H65" t="str">
        <f t="shared" si="1"/>
        <v>0-0-0</v>
      </c>
    </row>
    <row r="66" spans="1:8" x14ac:dyDescent="0.25">
      <c r="A66">
        <f>InputRI!C66</f>
        <v>0</v>
      </c>
      <c r="B66">
        <f>InputRI!K66</f>
        <v>0</v>
      </c>
      <c r="C66">
        <f>InputRI!L66</f>
        <v>0</v>
      </c>
      <c r="D66" t="str">
        <f>SUBSTITUTE(InputRI!M66," (Amazon VPC)","")</f>
        <v/>
      </c>
      <c r="E66">
        <f>InputRI!N66</f>
        <v>0</v>
      </c>
      <c r="F66">
        <f>InputRI!T66</f>
        <v>0</v>
      </c>
      <c r="G66">
        <f t="shared" si="0"/>
        <v>0</v>
      </c>
      <c r="H66" t="str">
        <f t="shared" si="1"/>
        <v>0-0-0</v>
      </c>
    </row>
    <row r="67" spans="1:8" x14ac:dyDescent="0.25">
      <c r="A67">
        <f>InputRI!C67</f>
        <v>0</v>
      </c>
      <c r="B67">
        <f>InputRI!K67</f>
        <v>0</v>
      </c>
      <c r="C67">
        <f>InputRI!L67</f>
        <v>0</v>
      </c>
      <c r="D67" t="str">
        <f>SUBSTITUTE(InputRI!M67," (Amazon VPC)","")</f>
        <v/>
      </c>
      <c r="E67">
        <f>InputRI!N67</f>
        <v>0</v>
      </c>
      <c r="F67">
        <f>InputRI!T67</f>
        <v>0</v>
      </c>
      <c r="G67">
        <f t="shared" ref="G67:G101" si="2">ROUNDDOWN(F67*(B67/100),0)</f>
        <v>0</v>
      </c>
      <c r="H67" t="str">
        <f t="shared" ref="H67:H101" si="3">CONCATENATE(A67,"-",C67,"-",E67)</f>
        <v>0-0-0</v>
      </c>
    </row>
    <row r="68" spans="1:8" x14ac:dyDescent="0.25">
      <c r="A68">
        <f>InputRI!C68</f>
        <v>0</v>
      </c>
      <c r="B68">
        <f>InputRI!K68</f>
        <v>0</v>
      </c>
      <c r="C68">
        <f>InputRI!L68</f>
        <v>0</v>
      </c>
      <c r="D68" t="str">
        <f>SUBSTITUTE(InputRI!M68," (Amazon VPC)","")</f>
        <v/>
      </c>
      <c r="E68">
        <f>InputRI!N68</f>
        <v>0</v>
      </c>
      <c r="F68">
        <f>InputRI!T68</f>
        <v>0</v>
      </c>
      <c r="G68">
        <f t="shared" si="2"/>
        <v>0</v>
      </c>
      <c r="H68" t="str">
        <f t="shared" si="3"/>
        <v>0-0-0</v>
      </c>
    </row>
    <row r="69" spans="1:8" x14ac:dyDescent="0.25">
      <c r="A69">
        <f>InputRI!C69</f>
        <v>0</v>
      </c>
      <c r="B69">
        <f>InputRI!K69</f>
        <v>0</v>
      </c>
      <c r="C69">
        <f>InputRI!L69</f>
        <v>0</v>
      </c>
      <c r="D69" t="str">
        <f>SUBSTITUTE(InputRI!M69," (Amazon VPC)","")</f>
        <v/>
      </c>
      <c r="E69">
        <f>InputRI!N69</f>
        <v>0</v>
      </c>
      <c r="F69">
        <f>InputRI!T69</f>
        <v>0</v>
      </c>
      <c r="G69">
        <f t="shared" si="2"/>
        <v>0</v>
      </c>
      <c r="H69" t="str">
        <f t="shared" si="3"/>
        <v>0-0-0</v>
      </c>
    </row>
    <row r="70" spans="1:8" x14ac:dyDescent="0.25">
      <c r="A70">
        <f>InputRI!C70</f>
        <v>0</v>
      </c>
      <c r="B70">
        <f>InputRI!K70</f>
        <v>0</v>
      </c>
      <c r="C70">
        <f>InputRI!L70</f>
        <v>0</v>
      </c>
      <c r="D70" t="str">
        <f>SUBSTITUTE(InputRI!M70," (Amazon VPC)","")</f>
        <v/>
      </c>
      <c r="E70">
        <f>InputRI!N70</f>
        <v>0</v>
      </c>
      <c r="F70">
        <f>InputRI!T70</f>
        <v>0</v>
      </c>
      <c r="G70">
        <f t="shared" si="2"/>
        <v>0</v>
      </c>
      <c r="H70" t="str">
        <f t="shared" si="3"/>
        <v>0-0-0</v>
      </c>
    </row>
    <row r="71" spans="1:8" x14ac:dyDescent="0.25">
      <c r="A71">
        <f>InputRI!C71</f>
        <v>0</v>
      </c>
      <c r="B71">
        <f>InputRI!K71</f>
        <v>0</v>
      </c>
      <c r="C71">
        <f>InputRI!L71</f>
        <v>0</v>
      </c>
      <c r="D71" t="str">
        <f>SUBSTITUTE(InputRI!M71," (Amazon VPC)","")</f>
        <v/>
      </c>
      <c r="E71">
        <f>InputRI!N71</f>
        <v>0</v>
      </c>
      <c r="F71">
        <f>InputRI!T71</f>
        <v>0</v>
      </c>
      <c r="G71">
        <f t="shared" si="2"/>
        <v>0</v>
      </c>
      <c r="H71" t="str">
        <f t="shared" si="3"/>
        <v>0-0-0</v>
      </c>
    </row>
    <row r="72" spans="1:8" x14ac:dyDescent="0.25">
      <c r="A72">
        <f>InputRI!C72</f>
        <v>0</v>
      </c>
      <c r="B72">
        <f>InputRI!K72</f>
        <v>0</v>
      </c>
      <c r="C72">
        <f>InputRI!L72</f>
        <v>0</v>
      </c>
      <c r="D72" t="str">
        <f>SUBSTITUTE(InputRI!M72," (Amazon VPC)","")</f>
        <v/>
      </c>
      <c r="E72">
        <f>InputRI!N72</f>
        <v>0</v>
      </c>
      <c r="F72">
        <f>InputRI!T72</f>
        <v>0</v>
      </c>
      <c r="G72">
        <f t="shared" si="2"/>
        <v>0</v>
      </c>
      <c r="H72" t="str">
        <f t="shared" si="3"/>
        <v>0-0-0</v>
      </c>
    </row>
    <row r="73" spans="1:8" x14ac:dyDescent="0.25">
      <c r="A73">
        <f>InputRI!C73</f>
        <v>0</v>
      </c>
      <c r="B73">
        <f>InputRI!K73</f>
        <v>0</v>
      </c>
      <c r="C73">
        <f>InputRI!L73</f>
        <v>0</v>
      </c>
      <c r="D73" t="str">
        <f>SUBSTITUTE(InputRI!M73," (Amazon VPC)","")</f>
        <v/>
      </c>
      <c r="E73">
        <f>InputRI!N73</f>
        <v>0</v>
      </c>
      <c r="F73">
        <f>InputRI!T73</f>
        <v>0</v>
      </c>
      <c r="G73">
        <f t="shared" si="2"/>
        <v>0</v>
      </c>
      <c r="H73" t="str">
        <f t="shared" si="3"/>
        <v>0-0-0</v>
      </c>
    </row>
    <row r="74" spans="1:8" x14ac:dyDescent="0.25">
      <c r="A74">
        <f>InputRI!C74</f>
        <v>0</v>
      </c>
      <c r="B74">
        <f>InputRI!K74</f>
        <v>0</v>
      </c>
      <c r="C74">
        <f>InputRI!L74</f>
        <v>0</v>
      </c>
      <c r="D74" t="str">
        <f>SUBSTITUTE(InputRI!M74," (Amazon VPC)","")</f>
        <v/>
      </c>
      <c r="E74">
        <f>InputRI!N74</f>
        <v>0</v>
      </c>
      <c r="F74">
        <f>InputRI!T74</f>
        <v>0</v>
      </c>
      <c r="G74">
        <f t="shared" si="2"/>
        <v>0</v>
      </c>
      <c r="H74" t="str">
        <f t="shared" si="3"/>
        <v>0-0-0</v>
      </c>
    </row>
    <row r="75" spans="1:8" x14ac:dyDescent="0.25">
      <c r="A75">
        <f>InputRI!C75</f>
        <v>0</v>
      </c>
      <c r="B75">
        <f>InputRI!K75</f>
        <v>0</v>
      </c>
      <c r="C75">
        <f>InputRI!L75</f>
        <v>0</v>
      </c>
      <c r="D75" t="str">
        <f>SUBSTITUTE(InputRI!M75," (Amazon VPC)","")</f>
        <v/>
      </c>
      <c r="E75">
        <f>InputRI!N75</f>
        <v>0</v>
      </c>
      <c r="F75">
        <f>InputRI!T75</f>
        <v>0</v>
      </c>
      <c r="G75">
        <f t="shared" si="2"/>
        <v>0</v>
      </c>
      <c r="H75" t="str">
        <f t="shared" si="3"/>
        <v>0-0-0</v>
      </c>
    </row>
    <row r="76" spans="1:8" x14ac:dyDescent="0.25">
      <c r="A76">
        <f>InputRI!C76</f>
        <v>0</v>
      </c>
      <c r="B76">
        <f>InputRI!K76</f>
        <v>0</v>
      </c>
      <c r="C76">
        <f>InputRI!L76</f>
        <v>0</v>
      </c>
      <c r="D76" t="str">
        <f>SUBSTITUTE(InputRI!M76," (Amazon VPC)","")</f>
        <v/>
      </c>
      <c r="E76">
        <f>InputRI!N76</f>
        <v>0</v>
      </c>
      <c r="F76">
        <f>InputRI!T76</f>
        <v>0</v>
      </c>
      <c r="G76">
        <f t="shared" si="2"/>
        <v>0</v>
      </c>
      <c r="H76" t="str">
        <f t="shared" si="3"/>
        <v>0-0-0</v>
      </c>
    </row>
    <row r="77" spans="1:8" x14ac:dyDescent="0.25">
      <c r="A77">
        <f>InputRI!C77</f>
        <v>0</v>
      </c>
      <c r="B77">
        <f>InputRI!K77</f>
        <v>0</v>
      </c>
      <c r="C77">
        <f>InputRI!L77</f>
        <v>0</v>
      </c>
      <c r="D77" t="str">
        <f>SUBSTITUTE(InputRI!M77," (Amazon VPC)","")</f>
        <v/>
      </c>
      <c r="E77">
        <f>InputRI!N77</f>
        <v>0</v>
      </c>
      <c r="F77">
        <f>InputRI!T77</f>
        <v>0</v>
      </c>
      <c r="G77">
        <f t="shared" si="2"/>
        <v>0</v>
      </c>
      <c r="H77" t="str">
        <f t="shared" si="3"/>
        <v>0-0-0</v>
      </c>
    </row>
    <row r="78" spans="1:8" x14ac:dyDescent="0.25">
      <c r="A78">
        <f>InputRI!C78</f>
        <v>0</v>
      </c>
      <c r="B78">
        <f>InputRI!K78</f>
        <v>0</v>
      </c>
      <c r="C78">
        <f>InputRI!L78</f>
        <v>0</v>
      </c>
      <c r="D78" t="str">
        <f>SUBSTITUTE(InputRI!M78," (Amazon VPC)","")</f>
        <v/>
      </c>
      <c r="E78">
        <f>InputRI!N78</f>
        <v>0</v>
      </c>
      <c r="F78">
        <f>InputRI!T78</f>
        <v>0</v>
      </c>
      <c r="G78">
        <f t="shared" si="2"/>
        <v>0</v>
      </c>
      <c r="H78" t="str">
        <f t="shared" si="3"/>
        <v>0-0-0</v>
      </c>
    </row>
    <row r="79" spans="1:8" x14ac:dyDescent="0.25">
      <c r="A79">
        <f>InputRI!C79</f>
        <v>0</v>
      </c>
      <c r="B79">
        <f>InputRI!K79</f>
        <v>0</v>
      </c>
      <c r="C79">
        <f>InputRI!L79</f>
        <v>0</v>
      </c>
      <c r="D79" t="str">
        <f>SUBSTITUTE(InputRI!M79," (Amazon VPC)","")</f>
        <v/>
      </c>
      <c r="E79">
        <f>InputRI!N79</f>
        <v>0</v>
      </c>
      <c r="F79">
        <f>InputRI!T79</f>
        <v>0</v>
      </c>
      <c r="G79">
        <f t="shared" si="2"/>
        <v>0</v>
      </c>
      <c r="H79" t="str">
        <f t="shared" si="3"/>
        <v>0-0-0</v>
      </c>
    </row>
    <row r="80" spans="1:8" x14ac:dyDescent="0.25">
      <c r="A80">
        <f>InputRI!C80</f>
        <v>0</v>
      </c>
      <c r="B80">
        <f>InputRI!K80</f>
        <v>0</v>
      </c>
      <c r="C80">
        <f>InputRI!L80</f>
        <v>0</v>
      </c>
      <c r="D80" t="str">
        <f>SUBSTITUTE(InputRI!M80," (Amazon VPC)","")</f>
        <v/>
      </c>
      <c r="E80">
        <f>InputRI!N80</f>
        <v>0</v>
      </c>
      <c r="F80">
        <f>InputRI!T80</f>
        <v>0</v>
      </c>
      <c r="G80">
        <f t="shared" si="2"/>
        <v>0</v>
      </c>
      <c r="H80" t="str">
        <f t="shared" si="3"/>
        <v>0-0-0</v>
      </c>
    </row>
    <row r="81" spans="1:8" x14ac:dyDescent="0.25">
      <c r="A81">
        <f>InputRI!C81</f>
        <v>0</v>
      </c>
      <c r="B81">
        <f>InputRI!K81</f>
        <v>0</v>
      </c>
      <c r="C81">
        <f>InputRI!L81</f>
        <v>0</v>
      </c>
      <c r="D81" t="str">
        <f>SUBSTITUTE(InputRI!M81," (Amazon VPC)","")</f>
        <v/>
      </c>
      <c r="E81">
        <f>InputRI!N81</f>
        <v>0</v>
      </c>
      <c r="F81">
        <f>InputRI!T81</f>
        <v>0</v>
      </c>
      <c r="G81">
        <f t="shared" si="2"/>
        <v>0</v>
      </c>
      <c r="H81" t="str">
        <f t="shared" si="3"/>
        <v>0-0-0</v>
      </c>
    </row>
    <row r="82" spans="1:8" x14ac:dyDescent="0.25">
      <c r="A82">
        <f>InputRI!C82</f>
        <v>0</v>
      </c>
      <c r="B82">
        <f>InputRI!K82</f>
        <v>0</v>
      </c>
      <c r="C82">
        <f>InputRI!L82</f>
        <v>0</v>
      </c>
      <c r="D82" t="str">
        <f>SUBSTITUTE(InputRI!M82," (Amazon VPC)","")</f>
        <v/>
      </c>
      <c r="E82">
        <f>InputRI!N82</f>
        <v>0</v>
      </c>
      <c r="F82">
        <f>InputRI!T82</f>
        <v>0</v>
      </c>
      <c r="G82">
        <f t="shared" si="2"/>
        <v>0</v>
      </c>
      <c r="H82" t="str">
        <f t="shared" si="3"/>
        <v>0-0-0</v>
      </c>
    </row>
    <row r="83" spans="1:8" x14ac:dyDescent="0.25">
      <c r="A83">
        <f>InputRI!C83</f>
        <v>0</v>
      </c>
      <c r="B83">
        <f>InputRI!K83</f>
        <v>0</v>
      </c>
      <c r="C83">
        <f>InputRI!L83</f>
        <v>0</v>
      </c>
      <c r="D83" t="str">
        <f>SUBSTITUTE(InputRI!M83," (Amazon VPC)","")</f>
        <v/>
      </c>
      <c r="E83">
        <f>InputRI!N83</f>
        <v>0</v>
      </c>
      <c r="F83">
        <f>InputRI!T83</f>
        <v>0</v>
      </c>
      <c r="G83">
        <f t="shared" si="2"/>
        <v>0</v>
      </c>
      <c r="H83" t="str">
        <f t="shared" si="3"/>
        <v>0-0-0</v>
      </c>
    </row>
    <row r="84" spans="1:8" x14ac:dyDescent="0.25">
      <c r="A84">
        <f>InputRI!C84</f>
        <v>0</v>
      </c>
      <c r="B84">
        <f>InputRI!K84</f>
        <v>0</v>
      </c>
      <c r="C84">
        <f>InputRI!L84</f>
        <v>0</v>
      </c>
      <c r="D84" t="str">
        <f>SUBSTITUTE(InputRI!M84," (Amazon VPC)","")</f>
        <v/>
      </c>
      <c r="E84">
        <f>InputRI!N84</f>
        <v>0</v>
      </c>
      <c r="F84">
        <f>InputRI!T84</f>
        <v>0</v>
      </c>
      <c r="G84">
        <f t="shared" si="2"/>
        <v>0</v>
      </c>
      <c r="H84" t="str">
        <f t="shared" si="3"/>
        <v>0-0-0</v>
      </c>
    </row>
    <row r="85" spans="1:8" x14ac:dyDescent="0.25">
      <c r="A85">
        <f>InputRI!C85</f>
        <v>0</v>
      </c>
      <c r="B85">
        <f>InputRI!K85</f>
        <v>0</v>
      </c>
      <c r="C85">
        <f>InputRI!L85</f>
        <v>0</v>
      </c>
      <c r="D85" t="str">
        <f>SUBSTITUTE(InputRI!M85," (Amazon VPC)","")</f>
        <v/>
      </c>
      <c r="E85">
        <f>InputRI!N85</f>
        <v>0</v>
      </c>
      <c r="F85">
        <f>InputRI!T85</f>
        <v>0</v>
      </c>
      <c r="G85">
        <f t="shared" si="2"/>
        <v>0</v>
      </c>
      <c r="H85" t="str">
        <f t="shared" si="3"/>
        <v>0-0-0</v>
      </c>
    </row>
    <row r="86" spans="1:8" x14ac:dyDescent="0.25">
      <c r="A86">
        <f>InputRI!C86</f>
        <v>0</v>
      </c>
      <c r="B86">
        <f>InputRI!K86</f>
        <v>0</v>
      </c>
      <c r="C86">
        <f>InputRI!L86</f>
        <v>0</v>
      </c>
      <c r="D86" t="str">
        <f>SUBSTITUTE(InputRI!M86," (Amazon VPC)","")</f>
        <v/>
      </c>
      <c r="E86">
        <f>InputRI!N86</f>
        <v>0</v>
      </c>
      <c r="F86">
        <f>InputRI!T86</f>
        <v>0</v>
      </c>
      <c r="G86">
        <f t="shared" si="2"/>
        <v>0</v>
      </c>
      <c r="H86" t="str">
        <f t="shared" si="3"/>
        <v>0-0-0</v>
      </c>
    </row>
    <row r="87" spans="1:8" x14ac:dyDescent="0.25">
      <c r="A87">
        <f>InputRI!C87</f>
        <v>0</v>
      </c>
      <c r="B87">
        <f>InputRI!K87</f>
        <v>0</v>
      </c>
      <c r="C87">
        <f>InputRI!L87</f>
        <v>0</v>
      </c>
      <c r="D87" t="str">
        <f>SUBSTITUTE(InputRI!M87," (Amazon VPC)","")</f>
        <v/>
      </c>
      <c r="E87">
        <f>InputRI!N87</f>
        <v>0</v>
      </c>
      <c r="F87">
        <f>InputRI!T87</f>
        <v>0</v>
      </c>
      <c r="G87">
        <f t="shared" si="2"/>
        <v>0</v>
      </c>
      <c r="H87" t="str">
        <f t="shared" si="3"/>
        <v>0-0-0</v>
      </c>
    </row>
    <row r="88" spans="1:8" x14ac:dyDescent="0.25">
      <c r="A88">
        <f>InputRI!C88</f>
        <v>0</v>
      </c>
      <c r="B88">
        <f>InputRI!K88</f>
        <v>0</v>
      </c>
      <c r="C88">
        <f>InputRI!L88</f>
        <v>0</v>
      </c>
      <c r="D88" t="str">
        <f>SUBSTITUTE(InputRI!M88," (Amazon VPC)","")</f>
        <v/>
      </c>
      <c r="E88">
        <f>InputRI!N88</f>
        <v>0</v>
      </c>
      <c r="F88">
        <f>InputRI!T88</f>
        <v>0</v>
      </c>
      <c r="G88">
        <f t="shared" si="2"/>
        <v>0</v>
      </c>
      <c r="H88" t="str">
        <f t="shared" si="3"/>
        <v>0-0-0</v>
      </c>
    </row>
    <row r="89" spans="1:8" x14ac:dyDescent="0.25">
      <c r="A89">
        <f>InputRI!C89</f>
        <v>0</v>
      </c>
      <c r="B89">
        <f>InputRI!K89</f>
        <v>0</v>
      </c>
      <c r="C89">
        <f>InputRI!L89</f>
        <v>0</v>
      </c>
      <c r="D89" t="str">
        <f>SUBSTITUTE(InputRI!M89," (Amazon VPC)","")</f>
        <v/>
      </c>
      <c r="E89">
        <f>InputRI!N89</f>
        <v>0</v>
      </c>
      <c r="F89">
        <f>InputRI!T89</f>
        <v>0</v>
      </c>
      <c r="G89">
        <f t="shared" si="2"/>
        <v>0</v>
      </c>
      <c r="H89" t="str">
        <f t="shared" si="3"/>
        <v>0-0-0</v>
      </c>
    </row>
    <row r="90" spans="1:8" x14ac:dyDescent="0.25">
      <c r="A90">
        <f>InputRI!C90</f>
        <v>0</v>
      </c>
      <c r="B90">
        <f>InputRI!K90</f>
        <v>0</v>
      </c>
      <c r="C90">
        <f>InputRI!L90</f>
        <v>0</v>
      </c>
      <c r="D90" t="str">
        <f>SUBSTITUTE(InputRI!M90," (Amazon VPC)","")</f>
        <v/>
      </c>
      <c r="E90">
        <f>InputRI!N90</f>
        <v>0</v>
      </c>
      <c r="F90">
        <f>InputRI!T90</f>
        <v>0</v>
      </c>
      <c r="G90">
        <f t="shared" si="2"/>
        <v>0</v>
      </c>
      <c r="H90" t="str">
        <f t="shared" si="3"/>
        <v>0-0-0</v>
      </c>
    </row>
    <row r="91" spans="1:8" x14ac:dyDescent="0.25">
      <c r="A91">
        <f>InputRI!C91</f>
        <v>0</v>
      </c>
      <c r="B91">
        <f>InputRI!K91</f>
        <v>0</v>
      </c>
      <c r="C91">
        <f>InputRI!L91</f>
        <v>0</v>
      </c>
      <c r="D91" t="str">
        <f>SUBSTITUTE(InputRI!M91," (Amazon VPC)","")</f>
        <v/>
      </c>
      <c r="E91">
        <f>InputRI!N91</f>
        <v>0</v>
      </c>
      <c r="F91">
        <f>InputRI!T91</f>
        <v>0</v>
      </c>
      <c r="G91">
        <f t="shared" si="2"/>
        <v>0</v>
      </c>
      <c r="H91" t="str">
        <f t="shared" si="3"/>
        <v>0-0-0</v>
      </c>
    </row>
    <row r="92" spans="1:8" x14ac:dyDescent="0.25">
      <c r="A92">
        <f>InputRI!C92</f>
        <v>0</v>
      </c>
      <c r="B92">
        <f>InputRI!K92</f>
        <v>0</v>
      </c>
      <c r="C92">
        <f>InputRI!L92</f>
        <v>0</v>
      </c>
      <c r="D92" t="str">
        <f>SUBSTITUTE(InputRI!M92," (Amazon VPC)","")</f>
        <v/>
      </c>
      <c r="E92">
        <f>InputRI!N92</f>
        <v>0</v>
      </c>
      <c r="F92">
        <f>InputRI!T92</f>
        <v>0</v>
      </c>
      <c r="G92">
        <f t="shared" si="2"/>
        <v>0</v>
      </c>
      <c r="H92" t="str">
        <f t="shared" si="3"/>
        <v>0-0-0</v>
      </c>
    </row>
    <row r="93" spans="1:8" x14ac:dyDescent="0.25">
      <c r="A93">
        <f>InputRI!C93</f>
        <v>0</v>
      </c>
      <c r="B93">
        <f>InputRI!K93</f>
        <v>0</v>
      </c>
      <c r="C93">
        <f>InputRI!L93</f>
        <v>0</v>
      </c>
      <c r="D93" t="str">
        <f>SUBSTITUTE(InputRI!M93," (Amazon VPC)","")</f>
        <v/>
      </c>
      <c r="E93">
        <f>InputRI!N93</f>
        <v>0</v>
      </c>
      <c r="F93">
        <f>InputRI!T93</f>
        <v>0</v>
      </c>
      <c r="G93">
        <f t="shared" si="2"/>
        <v>0</v>
      </c>
      <c r="H93" t="str">
        <f t="shared" si="3"/>
        <v>0-0-0</v>
      </c>
    </row>
    <row r="94" spans="1:8" x14ac:dyDescent="0.25">
      <c r="A94">
        <f>InputRI!C94</f>
        <v>0</v>
      </c>
      <c r="B94">
        <f>InputRI!K94</f>
        <v>0</v>
      </c>
      <c r="C94">
        <f>InputRI!L94</f>
        <v>0</v>
      </c>
      <c r="D94" t="str">
        <f>SUBSTITUTE(InputRI!M94," (Amazon VPC)","")</f>
        <v/>
      </c>
      <c r="E94">
        <f>InputRI!N94</f>
        <v>0</v>
      </c>
      <c r="F94">
        <f>InputRI!T94</f>
        <v>0</v>
      </c>
      <c r="G94">
        <f t="shared" si="2"/>
        <v>0</v>
      </c>
      <c r="H94" t="str">
        <f t="shared" si="3"/>
        <v>0-0-0</v>
      </c>
    </row>
    <row r="95" spans="1:8" x14ac:dyDescent="0.25">
      <c r="A95">
        <f>InputRI!C95</f>
        <v>0</v>
      </c>
      <c r="B95">
        <f>InputRI!K95</f>
        <v>0</v>
      </c>
      <c r="C95">
        <f>InputRI!L95</f>
        <v>0</v>
      </c>
      <c r="D95" t="str">
        <f>SUBSTITUTE(InputRI!M95," (Amazon VPC)","")</f>
        <v/>
      </c>
      <c r="E95">
        <f>InputRI!N95</f>
        <v>0</v>
      </c>
      <c r="F95">
        <f>InputRI!T95</f>
        <v>0</v>
      </c>
      <c r="G95">
        <f t="shared" si="2"/>
        <v>0</v>
      </c>
      <c r="H95" t="str">
        <f t="shared" si="3"/>
        <v>0-0-0</v>
      </c>
    </row>
    <row r="96" spans="1:8" x14ac:dyDescent="0.25">
      <c r="A96">
        <f>InputRI!C96</f>
        <v>0</v>
      </c>
      <c r="B96">
        <f>InputRI!K96</f>
        <v>0</v>
      </c>
      <c r="C96">
        <f>InputRI!L96</f>
        <v>0</v>
      </c>
      <c r="D96" t="str">
        <f>SUBSTITUTE(InputRI!M96," (Amazon VPC)","")</f>
        <v/>
      </c>
      <c r="E96">
        <f>InputRI!N96</f>
        <v>0</v>
      </c>
      <c r="F96">
        <f>InputRI!T96</f>
        <v>0</v>
      </c>
      <c r="G96">
        <f t="shared" si="2"/>
        <v>0</v>
      </c>
      <c r="H96" t="str">
        <f t="shared" si="3"/>
        <v>0-0-0</v>
      </c>
    </row>
    <row r="97" spans="1:8" x14ac:dyDescent="0.25">
      <c r="A97">
        <f>InputRI!C97</f>
        <v>0</v>
      </c>
      <c r="B97">
        <f>InputRI!K97</f>
        <v>0</v>
      </c>
      <c r="C97">
        <f>InputRI!L97</f>
        <v>0</v>
      </c>
      <c r="D97" t="str">
        <f>SUBSTITUTE(InputRI!M97," (Amazon VPC)","")</f>
        <v/>
      </c>
      <c r="E97">
        <f>InputRI!N97</f>
        <v>0</v>
      </c>
      <c r="F97">
        <f>InputRI!T97</f>
        <v>0</v>
      </c>
      <c r="G97">
        <f t="shared" si="2"/>
        <v>0</v>
      </c>
      <c r="H97" t="str">
        <f t="shared" si="3"/>
        <v>0-0-0</v>
      </c>
    </row>
    <row r="98" spans="1:8" x14ac:dyDescent="0.25">
      <c r="A98">
        <f>InputRI!C98</f>
        <v>0</v>
      </c>
      <c r="B98">
        <f>InputRI!K98</f>
        <v>0</v>
      </c>
      <c r="C98">
        <f>InputRI!L98</f>
        <v>0</v>
      </c>
      <c r="D98" t="str">
        <f>SUBSTITUTE(InputRI!M98," (Amazon VPC)","")</f>
        <v/>
      </c>
      <c r="E98">
        <f>InputRI!N98</f>
        <v>0</v>
      </c>
      <c r="F98">
        <f>InputRI!T98</f>
        <v>0</v>
      </c>
      <c r="G98">
        <f t="shared" si="2"/>
        <v>0</v>
      </c>
      <c r="H98" t="str">
        <f t="shared" si="3"/>
        <v>0-0-0</v>
      </c>
    </row>
    <row r="99" spans="1:8" x14ac:dyDescent="0.25">
      <c r="A99">
        <f>InputRI!C99</f>
        <v>0</v>
      </c>
      <c r="B99">
        <f>InputRI!K99</f>
        <v>0</v>
      </c>
      <c r="C99">
        <f>InputRI!L99</f>
        <v>0</v>
      </c>
      <c r="D99" t="str">
        <f>SUBSTITUTE(InputRI!M99," (Amazon VPC)","")</f>
        <v/>
      </c>
      <c r="E99">
        <f>InputRI!N99</f>
        <v>0</v>
      </c>
      <c r="F99">
        <f>InputRI!T99</f>
        <v>0</v>
      </c>
      <c r="G99">
        <f t="shared" si="2"/>
        <v>0</v>
      </c>
      <c r="H99" t="str">
        <f t="shared" si="3"/>
        <v>0-0-0</v>
      </c>
    </row>
    <row r="100" spans="1:8" x14ac:dyDescent="0.25">
      <c r="A100">
        <f>InputRI!C100</f>
        <v>0</v>
      </c>
      <c r="B100">
        <f>InputRI!K100</f>
        <v>0</v>
      </c>
      <c r="C100">
        <f>InputRI!L100</f>
        <v>0</v>
      </c>
      <c r="D100" t="str">
        <f>SUBSTITUTE(InputRI!M100," (Amazon VPC)","")</f>
        <v/>
      </c>
      <c r="E100">
        <f>InputRI!N100</f>
        <v>0</v>
      </c>
      <c r="F100">
        <f>InputRI!T100</f>
        <v>0</v>
      </c>
      <c r="G100">
        <f t="shared" si="2"/>
        <v>0</v>
      </c>
      <c r="H100" t="str">
        <f t="shared" si="3"/>
        <v>0-0-0</v>
      </c>
    </row>
    <row r="101" spans="1:8" x14ac:dyDescent="0.25">
      <c r="A101">
        <f>InputRI!C101</f>
        <v>0</v>
      </c>
      <c r="B101">
        <f>InputRI!K101</f>
        <v>0</v>
      </c>
      <c r="C101">
        <f>InputRI!L101</f>
        <v>0</v>
      </c>
      <c r="D101" t="str">
        <f>SUBSTITUTE(InputRI!M101," (Amazon VPC)","")</f>
        <v/>
      </c>
      <c r="E101">
        <f>InputRI!N101</f>
        <v>0</v>
      </c>
      <c r="F101">
        <f>InputRI!T101</f>
        <v>0</v>
      </c>
      <c r="G101">
        <f t="shared" si="2"/>
        <v>0</v>
      </c>
      <c r="H101" t="str">
        <f t="shared" si="3"/>
        <v>0-0-0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tabSelected="1" zoomScale="112" zoomScaleNormal="112" workbookViewId="0">
      <selection activeCell="O18" sqref="O18"/>
    </sheetView>
  </sheetViews>
  <sheetFormatPr defaultRowHeight="15" x14ac:dyDescent="0.25"/>
  <cols>
    <col min="1" max="1" width="13.28515625" style="4" bestFit="1" customWidth="1"/>
    <col min="2" max="2" width="19.42578125" style="4" bestFit="1" customWidth="1"/>
    <col min="3" max="3" width="23" style="4" bestFit="1" customWidth="1"/>
    <col min="4" max="4" width="10" style="4" bestFit="1" customWidth="1"/>
    <col min="5" max="5" width="14.5703125" style="10" bestFit="1" customWidth="1"/>
    <col min="6" max="6" width="15.85546875" style="4" hidden="1" customWidth="1"/>
    <col min="7" max="7" width="13.42578125" style="7" customWidth="1"/>
    <col min="8" max="8" width="13.42578125" style="8" customWidth="1"/>
    <col min="9" max="9" width="13.42578125" style="13" customWidth="1"/>
    <col min="10" max="10" width="13.42578125" style="14" customWidth="1"/>
    <col min="11" max="11" width="13.42578125" style="7" customWidth="1"/>
    <col min="12" max="12" width="13.42578125" style="8" customWidth="1"/>
    <col min="13" max="13" width="13.42578125" style="13" customWidth="1"/>
    <col min="14" max="14" width="13.42578125" style="14" customWidth="1"/>
    <col min="15" max="15" width="13.42578125" style="7" customWidth="1"/>
    <col min="16" max="16" width="13.42578125" style="8" customWidth="1"/>
    <col min="17" max="17" width="13.42578125" style="13" customWidth="1"/>
    <col min="18" max="18" width="13.42578125" style="14" customWidth="1"/>
  </cols>
  <sheetData>
    <row r="1" spans="1:18" s="1" customFormat="1" x14ac:dyDescent="0.25">
      <c r="A1" s="3" t="s">
        <v>2</v>
      </c>
      <c r="B1" s="3" t="s">
        <v>11</v>
      </c>
      <c r="C1" s="3" t="s">
        <v>12</v>
      </c>
      <c r="D1" s="3" t="s">
        <v>13</v>
      </c>
      <c r="E1" s="9" t="s">
        <v>54</v>
      </c>
      <c r="F1" s="3" t="s">
        <v>55</v>
      </c>
      <c r="G1" s="5" t="s">
        <v>56</v>
      </c>
      <c r="H1" s="6" t="s">
        <v>57</v>
      </c>
      <c r="I1" s="11" t="s">
        <v>58</v>
      </c>
      <c r="J1" s="12" t="s">
        <v>59</v>
      </c>
      <c r="K1" s="5" t="s">
        <v>60</v>
      </c>
      <c r="L1" s="6" t="s">
        <v>61</v>
      </c>
      <c r="M1" s="11" t="s">
        <v>62</v>
      </c>
      <c r="N1" s="12" t="s">
        <v>63</v>
      </c>
      <c r="O1" s="5" t="s">
        <v>72</v>
      </c>
      <c r="P1" s="6" t="s">
        <v>73</v>
      </c>
      <c r="Q1" s="11" t="s">
        <v>74</v>
      </c>
      <c r="R1" s="12" t="s">
        <v>75</v>
      </c>
    </row>
    <row r="2" spans="1:18" x14ac:dyDescent="0.25">
      <c r="A2" s="4" t="str">
        <f>Transform!A2</f>
        <v>r5.24xlarge</v>
      </c>
      <c r="B2" s="4" t="str">
        <f>Transform!C2</f>
        <v>Asia Pacific (Sydney)</v>
      </c>
      <c r="C2" s="4" t="str">
        <f>Transform!D2</f>
        <v>Red Hat Enterprise Linux</v>
      </c>
      <c r="D2" s="4" t="str">
        <f>Transform!E2</f>
        <v>Shared</v>
      </c>
      <c r="E2" s="10">
        <f>Transform!G2</f>
        <v>4</v>
      </c>
      <c r="F2" s="4" t="str">
        <f t="shared" ref="F2:F32" si="0">CONCATENATE(A2,"-",B2,"-",C2,"-",D2)</f>
        <v>r5.24xlarge-Asia Pacific (Sydney)-Red Hat Enterprise Linux-Shared</v>
      </c>
      <c r="G2" s="7" t="e">
        <f>(VLOOKUP(CONCATENATE($F2,"-1N"),InputSP!$G$2:$J$21000,3,0))*$E2</f>
        <v>#N/A</v>
      </c>
      <c r="H2" s="8" t="e">
        <f>(VLOOKUP(CONCATENATE($F2,"-1N"),InputSP!$G$2:$J$21000,4,0))</f>
        <v>#N/A</v>
      </c>
      <c r="I2" s="13" t="e">
        <f>(VLOOKUP(CONCATENATE($F2,"-1A"),InputSP!$G$2:$J$21000,3,0))*$E2</f>
        <v>#N/A</v>
      </c>
      <c r="J2" s="14" t="e">
        <f>(VLOOKUP(CONCATENATE($F2,"-1A"),InputSP!$G$2:$J$21000,4,0))</f>
        <v>#N/A</v>
      </c>
      <c r="K2" s="7" t="e">
        <f>(VLOOKUP(CONCATENATE($F2,"-3N"),InputSP!$G$2:$J$21000,3,0))*$E2</f>
        <v>#N/A</v>
      </c>
      <c r="L2" s="8" t="e">
        <f>(VLOOKUP(CONCATENATE($F2,"-3N"),InputSP!$G$2:$J$21000,4,0))</f>
        <v>#N/A</v>
      </c>
      <c r="M2" s="13" t="e">
        <f>(VLOOKUP(CONCATENATE($F2,"-3A"),InputSP!$G$2:$J$21000,3,0))*$E2</f>
        <v>#N/A</v>
      </c>
      <c r="N2" s="14" t="e">
        <f>(VLOOKUP(CONCATENATE($F2,"-3A"),InputSP!$G$2:$J$21000,4,0))</f>
        <v>#N/A</v>
      </c>
      <c r="O2" s="7" t="e">
        <f>(VLOOKUP(CONCATENATE($F2,"-1P"),InputSP!$G$2:$J$21000,3,0))*$E2</f>
        <v>#N/A</v>
      </c>
      <c r="P2" s="8" t="e">
        <f>(VLOOKUP(CONCATENATE($F2,"-1P"),InputSP!$G$2:$J$21000,4,0))</f>
        <v>#N/A</v>
      </c>
      <c r="Q2" s="13" t="e">
        <f>(VLOOKUP(CONCATENATE($F2,"-3P"),InputSP!$G$2:$J$21000,3,0))*$E2</f>
        <v>#N/A</v>
      </c>
      <c r="R2" s="14" t="e">
        <f>(VLOOKUP(CONCATENATE($F2,"-3P"),InputSP!$G$2:$J$21000,4,0))</f>
        <v>#N/A</v>
      </c>
    </row>
    <row r="3" spans="1:18" x14ac:dyDescent="0.25">
      <c r="A3" s="4" t="str">
        <f>Transform!A3</f>
        <v>t3.large</v>
      </c>
      <c r="B3" s="4" t="str">
        <f>Transform!C3</f>
        <v>Asia Pacific (Sydney)</v>
      </c>
      <c r="C3" s="4" t="str">
        <f>Transform!D3</f>
        <v>Windows</v>
      </c>
      <c r="D3" s="4" t="str">
        <f>Transform!E3</f>
        <v>Shared</v>
      </c>
      <c r="E3" s="10">
        <f>Transform!G3</f>
        <v>4</v>
      </c>
      <c r="F3" s="4" t="str">
        <f t="shared" si="0"/>
        <v>t3.large-Asia Pacific (Sydney)-Windows-Shared</v>
      </c>
      <c r="G3" s="7" t="e">
        <f>(VLOOKUP(CONCATENATE($F3,"-1N"),InputSP!$G$2:$J$21000,3,0))*$E3</f>
        <v>#N/A</v>
      </c>
      <c r="H3" s="8" t="e">
        <f>(VLOOKUP(CONCATENATE($F3,"-1N"),InputSP!$G$2:$J$21000,4,0))</f>
        <v>#N/A</v>
      </c>
      <c r="I3" s="13" t="e">
        <f>(VLOOKUP(CONCATENATE($F3,"-1A"),InputSP!$G$2:$J$21000,3,0))*$E3</f>
        <v>#N/A</v>
      </c>
      <c r="J3" s="14" t="e">
        <f>(VLOOKUP(CONCATENATE($F3,"-1A"),InputSP!$G$2:$J$21000,4,0))</f>
        <v>#N/A</v>
      </c>
      <c r="K3" s="7" t="e">
        <f>(VLOOKUP(CONCATENATE($F3,"-3N"),InputSP!$G$2:$J$21000,3,0))*$E3</f>
        <v>#N/A</v>
      </c>
      <c r="L3" s="8" t="e">
        <f>(VLOOKUP(CONCATENATE($F3,"-3N"),InputSP!$G$2:$J$21000,4,0))</f>
        <v>#N/A</v>
      </c>
      <c r="M3" s="13" t="e">
        <f>(VLOOKUP(CONCATENATE($F3,"-3A"),InputSP!$G$2:$J$21000,3,0))*$E3</f>
        <v>#N/A</v>
      </c>
      <c r="N3" s="14" t="e">
        <f>(VLOOKUP(CONCATENATE($F3,"-3A"),InputSP!$G$2:$J$21000,4,0))</f>
        <v>#N/A</v>
      </c>
      <c r="O3" s="7" t="e">
        <f>(VLOOKUP(CONCATENATE($F3,"-1P"),InputSP!$G$2:$J$21000,3,0))*$E3</f>
        <v>#N/A</v>
      </c>
      <c r="P3" s="8" t="e">
        <f>(VLOOKUP(CONCATENATE($F3,"-1P"),InputSP!$G$2:$J$21000,4,0))</f>
        <v>#N/A</v>
      </c>
      <c r="Q3" s="13" t="e">
        <f>(VLOOKUP(CONCATENATE($F3,"-3P"),InputSP!$G$2:$J$21000,3,0))*$E3</f>
        <v>#N/A</v>
      </c>
      <c r="R3" s="14" t="e">
        <f>(VLOOKUP(CONCATENATE($F3,"-3P"),InputSP!$G$2:$J$21000,4,0))</f>
        <v>#N/A</v>
      </c>
    </row>
    <row r="4" spans="1:18" x14ac:dyDescent="0.25">
      <c r="A4" s="4" t="str">
        <f>Transform!A4</f>
        <v>i3.large</v>
      </c>
      <c r="B4" s="4" t="str">
        <f>Transform!C4</f>
        <v>Asia Pacific (Sydney)</v>
      </c>
      <c r="C4" s="4" t="str">
        <f>Transform!D4</f>
        <v>Linux/UNIX</v>
      </c>
      <c r="D4" s="4" t="str">
        <f>Transform!E4</f>
        <v>Shared</v>
      </c>
      <c r="E4" s="10">
        <f>Transform!G4</f>
        <v>4</v>
      </c>
      <c r="F4" s="4" t="str">
        <f t="shared" si="0"/>
        <v>i3.large-Asia Pacific (Sydney)-Linux/UNIX-Shared</v>
      </c>
      <c r="G4" s="7" t="e">
        <f>(VLOOKUP(CONCATENATE($F4,"-1N"),InputSP!$G$2:$J$21000,3,0))*$E4</f>
        <v>#N/A</v>
      </c>
      <c r="H4" s="8" t="e">
        <f>(VLOOKUP(CONCATENATE($F4,"-1N"),InputSP!$G$2:$J$21000,4,0))</f>
        <v>#N/A</v>
      </c>
      <c r="I4" s="13" t="e">
        <f>(VLOOKUP(CONCATENATE($F4,"-1A"),InputSP!$G$2:$J$21000,3,0))*$E4</f>
        <v>#N/A</v>
      </c>
      <c r="J4" s="14" t="e">
        <f>(VLOOKUP(CONCATENATE($F4,"-1A"),InputSP!$G$2:$J$21000,4,0))</f>
        <v>#N/A</v>
      </c>
      <c r="K4" s="7" t="e">
        <f>(VLOOKUP(CONCATENATE($F4,"-3N"),InputSP!$G$2:$J$21000,3,0))*$E4</f>
        <v>#N/A</v>
      </c>
      <c r="L4" s="8" t="e">
        <f>(VLOOKUP(CONCATENATE($F4,"-3N"),InputSP!$G$2:$J$21000,4,0))</f>
        <v>#N/A</v>
      </c>
      <c r="M4" s="13" t="e">
        <f>(VLOOKUP(CONCATENATE($F4,"-3A"),InputSP!$G$2:$J$21000,3,0))*$E4</f>
        <v>#N/A</v>
      </c>
      <c r="N4" s="14" t="e">
        <f>(VLOOKUP(CONCATENATE($F4,"-3A"),InputSP!$G$2:$J$21000,4,0))</f>
        <v>#N/A</v>
      </c>
      <c r="O4" s="7" t="e">
        <f>(VLOOKUP(CONCATENATE($F4,"-1P"),InputSP!$G$2:$J$21000,3,0))*$E4</f>
        <v>#N/A</v>
      </c>
      <c r="P4" s="8" t="e">
        <f>(VLOOKUP(CONCATENATE($F4,"-1P"),InputSP!$G$2:$J$21000,4,0))</f>
        <v>#N/A</v>
      </c>
      <c r="Q4" s="13" t="e">
        <f>(VLOOKUP(CONCATENATE($F4,"-3P"),InputSP!$G$2:$J$21000,3,0))*$E4</f>
        <v>#N/A</v>
      </c>
      <c r="R4" s="14" t="e">
        <f>(VLOOKUP(CONCATENATE($F4,"-3P"),InputSP!$G$2:$J$21000,4,0))</f>
        <v>#N/A</v>
      </c>
    </row>
    <row r="5" spans="1:18" x14ac:dyDescent="0.25">
      <c r="A5" s="4" t="str">
        <f>Transform!A5</f>
        <v>r5.2xlarge</v>
      </c>
      <c r="B5" s="4" t="str">
        <f>Transform!C5</f>
        <v>Asia Pacific (Sydney)</v>
      </c>
      <c r="C5" s="4" t="str">
        <f>Transform!D5</f>
        <v>Windows</v>
      </c>
      <c r="D5" s="4" t="str">
        <f>Transform!E5</f>
        <v>Dedicated</v>
      </c>
      <c r="E5" s="10">
        <f>Transform!G5</f>
        <v>4</v>
      </c>
      <c r="F5" s="4" t="str">
        <f t="shared" si="0"/>
        <v>r5.2xlarge-Asia Pacific (Sydney)-Windows-Dedicated</v>
      </c>
      <c r="G5" s="7" t="e">
        <f>(VLOOKUP(CONCATENATE($F5,"-1N"),InputSP!$G$2:$J$21000,3,0))*$E5</f>
        <v>#N/A</v>
      </c>
      <c r="H5" s="8" t="e">
        <f>(VLOOKUP(CONCATENATE($F5,"-1N"),InputSP!$G$2:$J$21000,4,0))</f>
        <v>#N/A</v>
      </c>
      <c r="I5" s="13" t="e">
        <f>(VLOOKUP(CONCATENATE($F5,"-1A"),InputSP!$G$2:$J$21000,3,0))*$E5</f>
        <v>#N/A</v>
      </c>
      <c r="J5" s="14" t="e">
        <f>(VLOOKUP(CONCATENATE($F5,"-1A"),InputSP!$G$2:$J$21000,4,0))</f>
        <v>#N/A</v>
      </c>
      <c r="K5" s="7" t="e">
        <f>(VLOOKUP(CONCATENATE($F5,"-3N"),InputSP!$G$2:$J$21000,3,0))*$E5</f>
        <v>#N/A</v>
      </c>
      <c r="L5" s="8" t="e">
        <f>(VLOOKUP(CONCATENATE($F5,"-3N"),InputSP!$G$2:$J$21000,4,0))</f>
        <v>#N/A</v>
      </c>
      <c r="M5" s="13" t="e">
        <f>(VLOOKUP(CONCATENATE($F5,"-3A"),InputSP!$G$2:$J$21000,3,0))*$E5</f>
        <v>#N/A</v>
      </c>
      <c r="N5" s="14" t="e">
        <f>(VLOOKUP(CONCATENATE($F5,"-3A"),InputSP!$G$2:$J$21000,4,0))</f>
        <v>#N/A</v>
      </c>
      <c r="O5" s="7" t="e">
        <f>(VLOOKUP(CONCATENATE($F5,"-1P"),InputSP!$G$2:$J$21000,3,0))*$E5</f>
        <v>#N/A</v>
      </c>
      <c r="P5" s="8" t="e">
        <f>(VLOOKUP(CONCATENATE($F5,"-1P"),InputSP!$G$2:$J$21000,4,0))</f>
        <v>#N/A</v>
      </c>
      <c r="Q5" s="13" t="e">
        <f>(VLOOKUP(CONCATENATE($F5,"-3P"),InputSP!$G$2:$J$21000,3,0))*$E5</f>
        <v>#N/A</v>
      </c>
      <c r="R5" s="14" t="e">
        <f>(VLOOKUP(CONCATENATE($F5,"-3P"),InputSP!$G$2:$J$21000,4,0))</f>
        <v>#N/A</v>
      </c>
    </row>
    <row r="6" spans="1:18" x14ac:dyDescent="0.25">
      <c r="A6" s="4">
        <f>Transform!A6</f>
        <v>0</v>
      </c>
      <c r="B6" s="4">
        <f>Transform!C6</f>
        <v>0</v>
      </c>
      <c r="C6" s="4" t="str">
        <f>Transform!D6</f>
        <v/>
      </c>
      <c r="D6" s="4">
        <f>Transform!E6</f>
        <v>0</v>
      </c>
      <c r="E6" s="10">
        <f>Transform!G6</f>
        <v>0</v>
      </c>
      <c r="F6" s="4" t="str">
        <f t="shared" si="0"/>
        <v>0-0--0</v>
      </c>
      <c r="G6" s="7" t="e">
        <f>(VLOOKUP(CONCATENATE($F6,"-1N"),InputSP!$G$2:$J$21000,3,0))*$E6</f>
        <v>#N/A</v>
      </c>
      <c r="H6" s="8" t="e">
        <f>(VLOOKUP(CONCATENATE($F6,"-1N"),InputSP!$G$2:$J$21000,4,0))</f>
        <v>#N/A</v>
      </c>
      <c r="I6" s="13" t="e">
        <f>(VLOOKUP(CONCATENATE($F6,"-1A"),InputSP!$G$2:$J$21000,3,0))*$E6</f>
        <v>#N/A</v>
      </c>
      <c r="J6" s="14" t="e">
        <f>(VLOOKUP(CONCATENATE($F6,"-1A"),InputSP!$G$2:$J$21000,4,0))</f>
        <v>#N/A</v>
      </c>
      <c r="K6" s="7" t="e">
        <f>(VLOOKUP(CONCATENATE($F6,"-3N"),InputSP!$G$2:$J$21000,3,0))*$E6</f>
        <v>#N/A</v>
      </c>
      <c r="L6" s="8" t="e">
        <f>(VLOOKUP(CONCATENATE($F6,"-3N"),InputSP!$G$2:$J$21000,4,0))</f>
        <v>#N/A</v>
      </c>
      <c r="M6" s="13" t="e">
        <f>(VLOOKUP(CONCATENATE($F6,"-3A"),InputSP!$G$2:$J$21000,3,0))*$E6</f>
        <v>#N/A</v>
      </c>
      <c r="N6" s="14" t="e">
        <f>(VLOOKUP(CONCATENATE($F6,"-3A"),InputSP!$G$2:$J$21000,4,0))</f>
        <v>#N/A</v>
      </c>
      <c r="O6" s="7" t="e">
        <f>(VLOOKUP(CONCATENATE($F6,"-1P"),InputSP!$G$2:$J$21000,3,0))*$E6</f>
        <v>#N/A</v>
      </c>
      <c r="P6" s="8" t="e">
        <f>(VLOOKUP(CONCATENATE($F6,"-1P"),InputSP!$G$2:$J$21000,4,0))</f>
        <v>#N/A</v>
      </c>
      <c r="Q6" s="13" t="e">
        <f>(VLOOKUP(CONCATENATE($F6,"-3P"),InputSP!$G$2:$J$21000,3,0))*$E6</f>
        <v>#N/A</v>
      </c>
      <c r="R6" s="14" t="e">
        <f>(VLOOKUP(CONCATENATE($F6,"-3P"),InputSP!$G$2:$J$21000,4,0))</f>
        <v>#N/A</v>
      </c>
    </row>
    <row r="7" spans="1:18" x14ac:dyDescent="0.25">
      <c r="A7" s="4">
        <f>Transform!A7</f>
        <v>0</v>
      </c>
      <c r="B7" s="4">
        <f>Transform!C7</f>
        <v>0</v>
      </c>
      <c r="C7" s="4" t="str">
        <f>Transform!D7</f>
        <v/>
      </c>
      <c r="D7" s="4">
        <f>Transform!E7</f>
        <v>0</v>
      </c>
      <c r="E7" s="10">
        <f>Transform!G7</f>
        <v>0</v>
      </c>
      <c r="F7" s="4" t="str">
        <f t="shared" si="0"/>
        <v>0-0--0</v>
      </c>
      <c r="G7" s="7" t="e">
        <f>(VLOOKUP(CONCATENATE($F7,"-1N"),InputSP!$G$2:$J$21000,3,0))*$E7</f>
        <v>#N/A</v>
      </c>
      <c r="H7" s="8" t="e">
        <f>(VLOOKUP(CONCATENATE($F7,"-1N"),InputSP!$G$2:$J$21000,4,0))</f>
        <v>#N/A</v>
      </c>
      <c r="I7" s="13" t="e">
        <f>(VLOOKUP(CONCATENATE($F7,"-1A"),InputSP!$G$2:$J$21000,3,0))*$E7</f>
        <v>#N/A</v>
      </c>
      <c r="J7" s="14" t="e">
        <f>(VLOOKUP(CONCATENATE($F7,"-1A"),InputSP!$G$2:$J$21000,4,0))</f>
        <v>#N/A</v>
      </c>
      <c r="K7" s="7" t="e">
        <f>(VLOOKUP(CONCATENATE($F7,"-3N"),InputSP!$G$2:$J$21000,3,0))*$E7</f>
        <v>#N/A</v>
      </c>
      <c r="L7" s="8" t="e">
        <f>(VLOOKUP(CONCATENATE($F7,"-3N"),InputSP!$G$2:$J$21000,4,0))</f>
        <v>#N/A</v>
      </c>
      <c r="M7" s="13" t="e">
        <f>(VLOOKUP(CONCATENATE($F7,"-3A"),InputSP!$G$2:$J$21000,3,0))*$E7</f>
        <v>#N/A</v>
      </c>
      <c r="N7" s="14" t="e">
        <f>(VLOOKUP(CONCATENATE($F7,"-3A"),InputSP!$G$2:$J$21000,4,0))</f>
        <v>#N/A</v>
      </c>
      <c r="O7" s="7" t="e">
        <f>(VLOOKUP(CONCATENATE($F7,"-1P"),InputSP!$G$2:$J$21000,3,0))*$E7</f>
        <v>#N/A</v>
      </c>
      <c r="P7" s="8" t="e">
        <f>(VLOOKUP(CONCATENATE($F7,"-1P"),InputSP!$G$2:$J$21000,4,0))</f>
        <v>#N/A</v>
      </c>
      <c r="Q7" s="13" t="e">
        <f>(VLOOKUP(CONCATENATE($F7,"-3P"),InputSP!$G$2:$J$21000,3,0))*$E7</f>
        <v>#N/A</v>
      </c>
      <c r="R7" s="14" t="e">
        <f>(VLOOKUP(CONCATENATE($F7,"-3P"),InputSP!$G$2:$J$21000,4,0))</f>
        <v>#N/A</v>
      </c>
    </row>
    <row r="8" spans="1:18" x14ac:dyDescent="0.25">
      <c r="A8" s="4">
        <f>Transform!A8</f>
        <v>0</v>
      </c>
      <c r="B8" s="4">
        <f>Transform!C8</f>
        <v>0</v>
      </c>
      <c r="C8" s="4" t="str">
        <f>Transform!D8</f>
        <v/>
      </c>
      <c r="D8" s="4">
        <f>Transform!E8</f>
        <v>0</v>
      </c>
      <c r="E8" s="10">
        <f>Transform!G8</f>
        <v>0</v>
      </c>
      <c r="F8" s="4" t="str">
        <f t="shared" si="0"/>
        <v>0-0--0</v>
      </c>
      <c r="G8" s="7" t="e">
        <f>(VLOOKUP(CONCATENATE($F8,"-1N"),InputSP!$G$2:$J$21000,3,0))*$E8</f>
        <v>#N/A</v>
      </c>
      <c r="H8" s="8" t="e">
        <f>(VLOOKUP(CONCATENATE($F8,"-1N"),InputSP!$G$2:$J$21000,4,0))</f>
        <v>#N/A</v>
      </c>
      <c r="I8" s="13" t="e">
        <f>(VLOOKUP(CONCATENATE($F8,"-1A"),InputSP!$G$2:$J$21000,3,0))*$E8</f>
        <v>#N/A</v>
      </c>
      <c r="J8" s="14" t="e">
        <f>(VLOOKUP(CONCATENATE($F8,"-1A"),InputSP!$G$2:$J$21000,4,0))</f>
        <v>#N/A</v>
      </c>
      <c r="K8" s="7" t="e">
        <f>(VLOOKUP(CONCATENATE($F8,"-3N"),InputSP!$G$2:$J$21000,3,0))*$E8</f>
        <v>#N/A</v>
      </c>
      <c r="L8" s="8" t="e">
        <f>(VLOOKUP(CONCATENATE($F8,"-3N"),InputSP!$G$2:$J$21000,4,0))</f>
        <v>#N/A</v>
      </c>
      <c r="M8" s="13" t="e">
        <f>(VLOOKUP(CONCATENATE($F8,"-3A"),InputSP!$G$2:$J$21000,3,0))*$E8</f>
        <v>#N/A</v>
      </c>
      <c r="N8" s="14" t="e">
        <f>(VLOOKUP(CONCATENATE($F8,"-3A"),InputSP!$G$2:$J$21000,4,0))</f>
        <v>#N/A</v>
      </c>
      <c r="O8" s="7" t="e">
        <f>(VLOOKUP(CONCATENATE($F8,"-1P"),InputSP!$G$2:$J$21000,3,0))*$E8</f>
        <v>#N/A</v>
      </c>
      <c r="P8" s="8" t="e">
        <f>(VLOOKUP(CONCATENATE($F8,"-1P"),InputSP!$G$2:$J$21000,4,0))</f>
        <v>#N/A</v>
      </c>
      <c r="Q8" s="13" t="e">
        <f>(VLOOKUP(CONCATENATE($F8,"-3P"),InputSP!$G$2:$J$21000,3,0))*$E8</f>
        <v>#N/A</v>
      </c>
      <c r="R8" s="14" t="e">
        <f>(VLOOKUP(CONCATENATE($F8,"-3P"),InputSP!$G$2:$J$21000,4,0))</f>
        <v>#N/A</v>
      </c>
    </row>
    <row r="9" spans="1:18" x14ac:dyDescent="0.25">
      <c r="A9" s="4">
        <f>Transform!A9</f>
        <v>0</v>
      </c>
      <c r="B9" s="4">
        <f>Transform!C9</f>
        <v>0</v>
      </c>
      <c r="C9" s="4" t="str">
        <f>Transform!D9</f>
        <v/>
      </c>
      <c r="D9" s="4">
        <f>Transform!E9</f>
        <v>0</v>
      </c>
      <c r="E9" s="10">
        <f>Transform!G9</f>
        <v>0</v>
      </c>
      <c r="F9" s="4" t="str">
        <f t="shared" si="0"/>
        <v>0-0--0</v>
      </c>
      <c r="G9" s="7" t="e">
        <f>(VLOOKUP(CONCATENATE($F9,"-1N"),InputSP!$G$2:$J$21000,3,0))*$E9</f>
        <v>#N/A</v>
      </c>
      <c r="H9" s="8" t="e">
        <f>(VLOOKUP(CONCATENATE($F9,"-1N"),InputSP!$G$2:$J$21000,4,0))</f>
        <v>#N/A</v>
      </c>
      <c r="I9" s="13" t="e">
        <f>(VLOOKUP(CONCATENATE($F9,"-1A"),InputSP!$G$2:$J$21000,3,0))*$E9</f>
        <v>#N/A</v>
      </c>
      <c r="J9" s="14" t="e">
        <f>(VLOOKUP(CONCATENATE($F9,"-1A"),InputSP!$G$2:$J$21000,4,0))</f>
        <v>#N/A</v>
      </c>
      <c r="K9" s="7" t="e">
        <f>(VLOOKUP(CONCATENATE($F9,"-3N"),InputSP!$G$2:$J$21000,3,0))*$E9</f>
        <v>#N/A</v>
      </c>
      <c r="L9" s="8" t="e">
        <f>(VLOOKUP(CONCATENATE($F9,"-3N"),InputSP!$G$2:$J$21000,4,0))</f>
        <v>#N/A</v>
      </c>
      <c r="M9" s="13" t="e">
        <f>(VLOOKUP(CONCATENATE($F9,"-3A"),InputSP!$G$2:$J$21000,3,0))*$E9</f>
        <v>#N/A</v>
      </c>
      <c r="N9" s="14" t="e">
        <f>(VLOOKUP(CONCATENATE($F9,"-3A"),InputSP!$G$2:$J$21000,4,0))</f>
        <v>#N/A</v>
      </c>
      <c r="O9" s="7" t="e">
        <f>(VLOOKUP(CONCATENATE($F9,"-1P"),InputSP!$G$2:$J$21000,3,0))*$E9</f>
        <v>#N/A</v>
      </c>
      <c r="P9" s="8" t="e">
        <f>(VLOOKUP(CONCATENATE($F9,"-1P"),InputSP!$G$2:$J$21000,4,0))</f>
        <v>#N/A</v>
      </c>
      <c r="Q9" s="13" t="e">
        <f>(VLOOKUP(CONCATENATE($F9,"-3P"),InputSP!$G$2:$J$21000,3,0))*$E9</f>
        <v>#N/A</v>
      </c>
      <c r="R9" s="14" t="e">
        <f>(VLOOKUP(CONCATENATE($F9,"-3P"),InputSP!$G$2:$J$21000,4,0))</f>
        <v>#N/A</v>
      </c>
    </row>
    <row r="10" spans="1:18" x14ac:dyDescent="0.25">
      <c r="A10" s="4">
        <f>Transform!A10</f>
        <v>0</v>
      </c>
      <c r="B10" s="4">
        <f>Transform!C10</f>
        <v>0</v>
      </c>
      <c r="C10" s="4" t="str">
        <f>Transform!D10</f>
        <v/>
      </c>
      <c r="D10" s="4">
        <f>Transform!E10</f>
        <v>0</v>
      </c>
      <c r="E10" s="10">
        <f>Transform!G10</f>
        <v>0</v>
      </c>
      <c r="F10" s="4" t="str">
        <f t="shared" si="0"/>
        <v>0-0--0</v>
      </c>
      <c r="G10" s="7" t="e">
        <f>(VLOOKUP(CONCATENATE($F10,"-1N"),InputSP!$G$2:$J$21000,3,0))*$E10</f>
        <v>#N/A</v>
      </c>
      <c r="H10" s="8" t="e">
        <f>(VLOOKUP(CONCATENATE($F10,"-1N"),InputSP!$G$2:$J$21000,4,0))</f>
        <v>#N/A</v>
      </c>
      <c r="I10" s="13" t="e">
        <f>(VLOOKUP(CONCATENATE($F10,"-1A"),InputSP!$G$2:$J$21000,3,0))*$E10</f>
        <v>#N/A</v>
      </c>
      <c r="J10" s="14" t="e">
        <f>(VLOOKUP(CONCATENATE($F10,"-1A"),InputSP!$G$2:$J$21000,4,0))</f>
        <v>#N/A</v>
      </c>
      <c r="K10" s="7" t="e">
        <f>(VLOOKUP(CONCATENATE($F10,"-3N"),InputSP!$G$2:$J$21000,3,0))*$E10</f>
        <v>#N/A</v>
      </c>
      <c r="L10" s="8" t="e">
        <f>(VLOOKUP(CONCATENATE($F10,"-3N"),InputSP!$G$2:$J$21000,4,0))</f>
        <v>#N/A</v>
      </c>
      <c r="M10" s="13" t="e">
        <f>(VLOOKUP(CONCATENATE($F10,"-3A"),InputSP!$G$2:$J$21000,3,0))*$E10</f>
        <v>#N/A</v>
      </c>
      <c r="N10" s="14" t="e">
        <f>(VLOOKUP(CONCATENATE($F10,"-3A"),InputSP!$G$2:$J$21000,4,0))</f>
        <v>#N/A</v>
      </c>
      <c r="O10" s="7" t="e">
        <f>(VLOOKUP(CONCATENATE($F10,"-1P"),InputSP!$G$2:$J$21000,3,0))*$E10</f>
        <v>#N/A</v>
      </c>
      <c r="P10" s="8" t="e">
        <f>(VLOOKUP(CONCATENATE($F10,"-1P"),InputSP!$G$2:$J$21000,4,0))</f>
        <v>#N/A</v>
      </c>
      <c r="Q10" s="13" t="e">
        <f>(VLOOKUP(CONCATENATE($F10,"-3P"),InputSP!$G$2:$J$21000,3,0))*$E10</f>
        <v>#N/A</v>
      </c>
      <c r="R10" s="14" t="e">
        <f>(VLOOKUP(CONCATENATE($F10,"-3P"),InputSP!$G$2:$J$21000,4,0))</f>
        <v>#N/A</v>
      </c>
    </row>
    <row r="11" spans="1:18" x14ac:dyDescent="0.25">
      <c r="A11" s="4">
        <f>Transform!A11</f>
        <v>0</v>
      </c>
      <c r="B11" s="4">
        <f>Transform!C11</f>
        <v>0</v>
      </c>
      <c r="C11" s="4" t="str">
        <f>Transform!D11</f>
        <v/>
      </c>
      <c r="D11" s="4">
        <f>Transform!E11</f>
        <v>0</v>
      </c>
      <c r="E11" s="10">
        <f>Transform!G11</f>
        <v>0</v>
      </c>
      <c r="F11" s="4" t="str">
        <f t="shared" si="0"/>
        <v>0-0--0</v>
      </c>
      <c r="G11" s="7" t="e">
        <f>(VLOOKUP(CONCATENATE($F11,"-1N"),InputSP!$G$2:$J$21000,3,0))*$E11</f>
        <v>#N/A</v>
      </c>
      <c r="H11" s="8" t="e">
        <f>(VLOOKUP(CONCATENATE($F11,"-1N"),InputSP!$G$2:$J$21000,4,0))</f>
        <v>#N/A</v>
      </c>
      <c r="I11" s="13" t="e">
        <f>(VLOOKUP(CONCATENATE($F11,"-1A"),InputSP!$G$2:$J$21000,3,0))*$E11</f>
        <v>#N/A</v>
      </c>
      <c r="J11" s="14" t="e">
        <f>(VLOOKUP(CONCATENATE($F11,"-1A"),InputSP!$G$2:$J$21000,4,0))</f>
        <v>#N/A</v>
      </c>
      <c r="K11" s="7" t="e">
        <f>(VLOOKUP(CONCATENATE($F11,"-3N"),InputSP!$G$2:$J$21000,3,0))*$E11</f>
        <v>#N/A</v>
      </c>
      <c r="L11" s="8" t="e">
        <f>(VLOOKUP(CONCATENATE($F11,"-3N"),InputSP!$G$2:$J$21000,4,0))</f>
        <v>#N/A</v>
      </c>
      <c r="M11" s="13" t="e">
        <f>(VLOOKUP(CONCATENATE($F11,"-3A"),InputSP!$G$2:$J$21000,3,0))*$E11</f>
        <v>#N/A</v>
      </c>
      <c r="N11" s="14" t="e">
        <f>(VLOOKUP(CONCATENATE($F11,"-3A"),InputSP!$G$2:$J$21000,4,0))</f>
        <v>#N/A</v>
      </c>
      <c r="O11" s="7" t="e">
        <f>(VLOOKUP(CONCATENATE($F11,"-1P"),InputSP!$G$2:$J$21000,3,0))*$E11</f>
        <v>#N/A</v>
      </c>
      <c r="P11" s="8" t="e">
        <f>(VLOOKUP(CONCATENATE($F11,"-1P"),InputSP!$G$2:$J$21000,4,0))</f>
        <v>#N/A</v>
      </c>
      <c r="Q11" s="13" t="e">
        <f>(VLOOKUP(CONCATENATE($F11,"-3P"),InputSP!$G$2:$J$21000,3,0))*$E11</f>
        <v>#N/A</v>
      </c>
      <c r="R11" s="14" t="e">
        <f>(VLOOKUP(CONCATENATE($F11,"-3P"),InputSP!$G$2:$J$21000,4,0))</f>
        <v>#N/A</v>
      </c>
    </row>
    <row r="12" spans="1:18" x14ac:dyDescent="0.25">
      <c r="A12" s="4">
        <f>Transform!A12</f>
        <v>0</v>
      </c>
      <c r="B12" s="4">
        <f>Transform!C12</f>
        <v>0</v>
      </c>
      <c r="C12" s="4" t="str">
        <f>Transform!D12</f>
        <v/>
      </c>
      <c r="D12" s="4">
        <f>Transform!E12</f>
        <v>0</v>
      </c>
      <c r="E12" s="10">
        <f>Transform!G12</f>
        <v>0</v>
      </c>
      <c r="F12" s="4" t="str">
        <f t="shared" si="0"/>
        <v>0-0--0</v>
      </c>
      <c r="G12" s="7" t="e">
        <f>(VLOOKUP(CONCATENATE($F12,"-1N"),InputSP!$G$2:$J$21000,3,0))*$E12</f>
        <v>#N/A</v>
      </c>
      <c r="H12" s="8" t="e">
        <f>(VLOOKUP(CONCATENATE($F12,"-1N"),InputSP!$G$2:$J$21000,4,0))</f>
        <v>#N/A</v>
      </c>
      <c r="I12" s="13" t="e">
        <f>(VLOOKUP(CONCATENATE($F12,"-1A"),InputSP!$G$2:$J$21000,3,0))*$E12</f>
        <v>#N/A</v>
      </c>
      <c r="J12" s="14" t="e">
        <f>(VLOOKUP(CONCATENATE($F12,"-1A"),InputSP!$G$2:$J$21000,4,0))</f>
        <v>#N/A</v>
      </c>
      <c r="K12" s="7" t="e">
        <f>(VLOOKUP(CONCATENATE($F12,"-3N"),InputSP!$G$2:$J$21000,3,0))*$E12</f>
        <v>#N/A</v>
      </c>
      <c r="L12" s="8" t="e">
        <f>(VLOOKUP(CONCATENATE($F12,"-3N"),InputSP!$G$2:$J$21000,4,0))</f>
        <v>#N/A</v>
      </c>
      <c r="M12" s="13" t="e">
        <f>(VLOOKUP(CONCATENATE($F12,"-3A"),InputSP!$G$2:$J$21000,3,0))*$E12</f>
        <v>#N/A</v>
      </c>
      <c r="N12" s="14" t="e">
        <f>(VLOOKUP(CONCATENATE($F12,"-3A"),InputSP!$G$2:$J$21000,4,0))</f>
        <v>#N/A</v>
      </c>
      <c r="O12" s="7" t="e">
        <f>(VLOOKUP(CONCATENATE($F12,"-1P"),InputSP!$G$2:$J$21000,3,0))*$E12</f>
        <v>#N/A</v>
      </c>
      <c r="P12" s="8" t="e">
        <f>(VLOOKUP(CONCATENATE($F12,"-1P"),InputSP!$G$2:$J$21000,4,0))</f>
        <v>#N/A</v>
      </c>
      <c r="Q12" s="13" t="e">
        <f>(VLOOKUP(CONCATENATE($F12,"-3P"),InputSP!$G$2:$J$21000,3,0))*$E12</f>
        <v>#N/A</v>
      </c>
      <c r="R12" s="14" t="e">
        <f>(VLOOKUP(CONCATENATE($F12,"-3P"),InputSP!$G$2:$J$21000,4,0))</f>
        <v>#N/A</v>
      </c>
    </row>
    <row r="13" spans="1:18" x14ac:dyDescent="0.25">
      <c r="A13" s="4">
        <f>Transform!A13</f>
        <v>0</v>
      </c>
      <c r="B13" s="4">
        <f>Transform!C13</f>
        <v>0</v>
      </c>
      <c r="C13" s="4" t="str">
        <f>Transform!D13</f>
        <v/>
      </c>
      <c r="D13" s="4">
        <f>Transform!E13</f>
        <v>0</v>
      </c>
      <c r="E13" s="10">
        <f>Transform!G13</f>
        <v>0</v>
      </c>
      <c r="F13" s="4" t="str">
        <f t="shared" si="0"/>
        <v>0-0--0</v>
      </c>
      <c r="G13" s="7" t="e">
        <f>(VLOOKUP(CONCATENATE($F13,"-1N"),InputSP!$G$2:$J$21000,3,0))*$E13</f>
        <v>#N/A</v>
      </c>
      <c r="H13" s="8" t="e">
        <f>(VLOOKUP(CONCATENATE($F13,"-1N"),InputSP!$G$2:$J$21000,4,0))</f>
        <v>#N/A</v>
      </c>
      <c r="I13" s="13" t="e">
        <f>(VLOOKUP(CONCATENATE($F13,"-1A"),InputSP!$G$2:$J$21000,3,0))*$E13</f>
        <v>#N/A</v>
      </c>
      <c r="J13" s="14" t="e">
        <f>(VLOOKUP(CONCATENATE($F13,"-1A"),InputSP!$G$2:$J$21000,4,0))</f>
        <v>#N/A</v>
      </c>
      <c r="K13" s="7" t="e">
        <f>(VLOOKUP(CONCATENATE($F13,"-3N"),InputSP!$G$2:$J$21000,3,0))*$E13</f>
        <v>#N/A</v>
      </c>
      <c r="L13" s="8" t="e">
        <f>(VLOOKUP(CONCATENATE($F13,"-3N"),InputSP!$G$2:$J$21000,4,0))</f>
        <v>#N/A</v>
      </c>
      <c r="M13" s="13" t="e">
        <f>(VLOOKUP(CONCATENATE($F13,"-3A"),InputSP!$G$2:$J$21000,3,0))*$E13</f>
        <v>#N/A</v>
      </c>
      <c r="N13" s="14" t="e">
        <f>(VLOOKUP(CONCATENATE($F13,"-3A"),InputSP!$G$2:$J$21000,4,0))</f>
        <v>#N/A</v>
      </c>
      <c r="O13" s="7" t="e">
        <f>(VLOOKUP(CONCATENATE($F13,"-1P"),InputSP!$G$2:$J$21000,3,0))*$E13</f>
        <v>#N/A</v>
      </c>
      <c r="P13" s="8" t="e">
        <f>(VLOOKUP(CONCATENATE($F13,"-1P"),InputSP!$G$2:$J$21000,4,0))</f>
        <v>#N/A</v>
      </c>
      <c r="Q13" s="13" t="e">
        <f>(VLOOKUP(CONCATENATE($F13,"-3P"),InputSP!$G$2:$J$21000,3,0))*$E13</f>
        <v>#N/A</v>
      </c>
      <c r="R13" s="14" t="e">
        <f>(VLOOKUP(CONCATENATE($F13,"-3P"),InputSP!$G$2:$J$21000,4,0))</f>
        <v>#N/A</v>
      </c>
    </row>
    <row r="14" spans="1:18" x14ac:dyDescent="0.25">
      <c r="A14" s="4">
        <f>Transform!A14</f>
        <v>0</v>
      </c>
      <c r="B14" s="4">
        <f>Transform!C14</f>
        <v>0</v>
      </c>
      <c r="C14" s="4" t="str">
        <f>Transform!D14</f>
        <v/>
      </c>
      <c r="D14" s="4">
        <f>Transform!E14</f>
        <v>0</v>
      </c>
      <c r="E14" s="10">
        <f>Transform!G14</f>
        <v>0</v>
      </c>
      <c r="F14" s="4" t="str">
        <f t="shared" si="0"/>
        <v>0-0--0</v>
      </c>
      <c r="G14" s="7" t="e">
        <f>(VLOOKUP(CONCATENATE($F14,"-1N"),InputSP!$G$2:$J$21000,3,0))*$E14</f>
        <v>#N/A</v>
      </c>
      <c r="H14" s="8" t="e">
        <f>(VLOOKUP(CONCATENATE($F14,"-1N"),InputSP!$G$2:$J$21000,4,0))</f>
        <v>#N/A</v>
      </c>
      <c r="I14" s="13" t="e">
        <f>(VLOOKUP(CONCATENATE($F14,"-1A"),InputSP!$G$2:$J$21000,3,0))*$E14</f>
        <v>#N/A</v>
      </c>
      <c r="J14" s="14" t="e">
        <f>(VLOOKUP(CONCATENATE($F14,"-1A"),InputSP!$G$2:$J$21000,4,0))</f>
        <v>#N/A</v>
      </c>
      <c r="K14" s="7" t="e">
        <f>(VLOOKUP(CONCATENATE($F14,"-3N"),InputSP!$G$2:$J$21000,3,0))*$E14</f>
        <v>#N/A</v>
      </c>
      <c r="L14" s="8" t="e">
        <f>(VLOOKUP(CONCATENATE($F14,"-3N"),InputSP!$G$2:$J$21000,4,0))</f>
        <v>#N/A</v>
      </c>
      <c r="M14" s="13" t="e">
        <f>(VLOOKUP(CONCATENATE($F14,"-3A"),InputSP!$G$2:$J$21000,3,0))*$E14</f>
        <v>#N/A</v>
      </c>
      <c r="N14" s="14" t="e">
        <f>(VLOOKUP(CONCATENATE($F14,"-3A"),InputSP!$G$2:$J$21000,4,0))</f>
        <v>#N/A</v>
      </c>
      <c r="O14" s="7" t="e">
        <f>(VLOOKUP(CONCATENATE($F14,"-1P"),InputSP!$G$2:$J$21000,3,0))*$E14</f>
        <v>#N/A</v>
      </c>
      <c r="P14" s="8" t="e">
        <f>(VLOOKUP(CONCATENATE($F14,"-1P"),InputSP!$G$2:$J$21000,4,0))</f>
        <v>#N/A</v>
      </c>
      <c r="Q14" s="13" t="e">
        <f>(VLOOKUP(CONCATENATE($F14,"-3P"),InputSP!$G$2:$J$21000,3,0))*$E14</f>
        <v>#N/A</v>
      </c>
      <c r="R14" s="14" t="e">
        <f>(VLOOKUP(CONCATENATE($F14,"-3P"),InputSP!$G$2:$J$21000,4,0))</f>
        <v>#N/A</v>
      </c>
    </row>
    <row r="15" spans="1:18" x14ac:dyDescent="0.25">
      <c r="A15" s="4">
        <f>Transform!A15</f>
        <v>0</v>
      </c>
      <c r="B15" s="4">
        <f>Transform!C15</f>
        <v>0</v>
      </c>
      <c r="C15" s="4" t="str">
        <f>Transform!D15</f>
        <v/>
      </c>
      <c r="D15" s="4">
        <f>Transform!E15</f>
        <v>0</v>
      </c>
      <c r="E15" s="10">
        <f>Transform!G15</f>
        <v>0</v>
      </c>
      <c r="F15" s="4" t="str">
        <f t="shared" si="0"/>
        <v>0-0--0</v>
      </c>
      <c r="G15" s="7" t="e">
        <f>(VLOOKUP(CONCATENATE($F15,"-1N"),InputSP!$G$2:$J$21000,3,0))*$E15</f>
        <v>#N/A</v>
      </c>
      <c r="H15" s="8" t="e">
        <f>(VLOOKUP(CONCATENATE($F15,"-1N"),InputSP!$G$2:$J$21000,4,0))</f>
        <v>#N/A</v>
      </c>
      <c r="I15" s="13" t="e">
        <f>(VLOOKUP(CONCATENATE($F15,"-1A"),InputSP!$G$2:$J$21000,3,0))*$E15</f>
        <v>#N/A</v>
      </c>
      <c r="J15" s="14" t="e">
        <f>(VLOOKUP(CONCATENATE($F15,"-1A"),InputSP!$G$2:$J$21000,4,0))</f>
        <v>#N/A</v>
      </c>
      <c r="K15" s="7" t="e">
        <f>(VLOOKUP(CONCATENATE($F15,"-3N"),InputSP!$G$2:$J$21000,3,0))*$E15</f>
        <v>#N/A</v>
      </c>
      <c r="L15" s="8" t="e">
        <f>(VLOOKUP(CONCATENATE($F15,"-3N"),InputSP!$G$2:$J$21000,4,0))</f>
        <v>#N/A</v>
      </c>
      <c r="M15" s="13" t="e">
        <f>(VLOOKUP(CONCATENATE($F15,"-3A"),InputSP!$G$2:$J$21000,3,0))*$E15</f>
        <v>#N/A</v>
      </c>
      <c r="N15" s="14" t="e">
        <f>(VLOOKUP(CONCATENATE($F15,"-3A"),InputSP!$G$2:$J$21000,4,0))</f>
        <v>#N/A</v>
      </c>
      <c r="O15" s="7" t="e">
        <f>(VLOOKUP(CONCATENATE($F15,"-1P"),InputSP!$G$2:$J$21000,3,0))*$E15</f>
        <v>#N/A</v>
      </c>
      <c r="P15" s="8" t="e">
        <f>(VLOOKUP(CONCATENATE($F15,"-1P"),InputSP!$G$2:$J$21000,4,0))</f>
        <v>#N/A</v>
      </c>
      <c r="Q15" s="13" t="e">
        <f>(VLOOKUP(CONCATENATE($F15,"-3P"),InputSP!$G$2:$J$21000,3,0))*$E15</f>
        <v>#N/A</v>
      </c>
      <c r="R15" s="14" t="e">
        <f>(VLOOKUP(CONCATENATE($F15,"-3P"),InputSP!$G$2:$J$21000,4,0))</f>
        <v>#N/A</v>
      </c>
    </row>
    <row r="16" spans="1:18" x14ac:dyDescent="0.25">
      <c r="A16" s="4">
        <f>Transform!A16</f>
        <v>0</v>
      </c>
      <c r="B16" s="4">
        <f>Transform!C16</f>
        <v>0</v>
      </c>
      <c r="C16" s="4" t="str">
        <f>Transform!D16</f>
        <v/>
      </c>
      <c r="D16" s="4">
        <f>Transform!E16</f>
        <v>0</v>
      </c>
      <c r="E16" s="10">
        <f>Transform!G16</f>
        <v>0</v>
      </c>
      <c r="F16" s="4" t="str">
        <f t="shared" si="0"/>
        <v>0-0--0</v>
      </c>
      <c r="G16" s="7" t="e">
        <f>(VLOOKUP(CONCATENATE($F16,"-1N"),InputSP!$G$2:$J$21000,3,0))*$E16</f>
        <v>#N/A</v>
      </c>
      <c r="H16" s="8" t="e">
        <f>(VLOOKUP(CONCATENATE($F16,"-1N"),InputSP!$G$2:$J$21000,4,0))</f>
        <v>#N/A</v>
      </c>
      <c r="I16" s="13" t="e">
        <f>(VLOOKUP(CONCATENATE($F16,"-1A"),InputSP!$G$2:$J$21000,3,0))*$E16</f>
        <v>#N/A</v>
      </c>
      <c r="J16" s="14" t="e">
        <f>(VLOOKUP(CONCATENATE($F16,"-1A"),InputSP!$G$2:$J$21000,4,0))</f>
        <v>#N/A</v>
      </c>
      <c r="K16" s="7" t="e">
        <f>(VLOOKUP(CONCATENATE($F16,"-3N"),InputSP!$G$2:$J$21000,3,0))*$E16</f>
        <v>#N/A</v>
      </c>
      <c r="L16" s="8" t="e">
        <f>(VLOOKUP(CONCATENATE($F16,"-3N"),InputSP!$G$2:$J$21000,4,0))</f>
        <v>#N/A</v>
      </c>
      <c r="M16" s="13" t="e">
        <f>(VLOOKUP(CONCATENATE($F16,"-3A"),InputSP!$G$2:$J$21000,3,0))*$E16</f>
        <v>#N/A</v>
      </c>
      <c r="N16" s="14" t="e">
        <f>(VLOOKUP(CONCATENATE($F16,"-3A"),InputSP!$G$2:$J$21000,4,0))</f>
        <v>#N/A</v>
      </c>
      <c r="O16" s="7" t="e">
        <f>(VLOOKUP(CONCATENATE($F16,"-1P"),InputSP!$G$2:$J$21000,3,0))*$E16</f>
        <v>#N/A</v>
      </c>
      <c r="P16" s="8" t="e">
        <f>(VLOOKUP(CONCATENATE($F16,"-1P"),InputSP!$G$2:$J$21000,4,0))</f>
        <v>#N/A</v>
      </c>
      <c r="Q16" s="13" t="e">
        <f>(VLOOKUP(CONCATENATE($F16,"-3P"),InputSP!$G$2:$J$21000,3,0))*$E16</f>
        <v>#N/A</v>
      </c>
      <c r="R16" s="14" t="e">
        <f>(VLOOKUP(CONCATENATE($F16,"-3P"),InputSP!$G$2:$J$21000,4,0))</f>
        <v>#N/A</v>
      </c>
    </row>
    <row r="17" spans="1:18" x14ac:dyDescent="0.25">
      <c r="A17" s="4">
        <f>Transform!A17</f>
        <v>0</v>
      </c>
      <c r="B17" s="4">
        <f>Transform!C17</f>
        <v>0</v>
      </c>
      <c r="C17" s="4" t="str">
        <f>Transform!D17</f>
        <v/>
      </c>
      <c r="D17" s="4">
        <f>Transform!E17</f>
        <v>0</v>
      </c>
      <c r="E17" s="10">
        <f>Transform!G17</f>
        <v>0</v>
      </c>
      <c r="F17" s="4" t="str">
        <f t="shared" si="0"/>
        <v>0-0--0</v>
      </c>
      <c r="G17" s="7" t="e">
        <f>(VLOOKUP(CONCATENATE($F17,"-1N"),InputSP!$G$2:$J$21000,3,0))*$E17</f>
        <v>#N/A</v>
      </c>
      <c r="H17" s="8" t="e">
        <f>(VLOOKUP(CONCATENATE($F17,"-1N"),InputSP!$G$2:$J$21000,4,0))</f>
        <v>#N/A</v>
      </c>
      <c r="I17" s="13" t="e">
        <f>(VLOOKUP(CONCATENATE($F17,"-1A"),InputSP!$G$2:$J$21000,3,0))*$E17</f>
        <v>#N/A</v>
      </c>
      <c r="J17" s="14" t="e">
        <f>(VLOOKUP(CONCATENATE($F17,"-1A"),InputSP!$G$2:$J$21000,4,0))</f>
        <v>#N/A</v>
      </c>
      <c r="K17" s="7" t="e">
        <f>(VLOOKUP(CONCATENATE($F17,"-3N"),InputSP!$G$2:$J$21000,3,0))*$E17</f>
        <v>#N/A</v>
      </c>
      <c r="L17" s="8" t="e">
        <f>(VLOOKUP(CONCATENATE($F17,"-3N"),InputSP!$G$2:$J$21000,4,0))</f>
        <v>#N/A</v>
      </c>
      <c r="M17" s="13" t="e">
        <f>(VLOOKUP(CONCATENATE($F17,"-3A"),InputSP!$G$2:$J$21000,3,0))*$E17</f>
        <v>#N/A</v>
      </c>
      <c r="N17" s="14" t="e">
        <f>(VLOOKUP(CONCATENATE($F17,"-3A"),InputSP!$G$2:$J$21000,4,0))</f>
        <v>#N/A</v>
      </c>
      <c r="O17" s="7" t="e">
        <f>(VLOOKUP(CONCATENATE($F17,"-1P"),InputSP!$G$2:$J$21000,3,0))*$E17</f>
        <v>#N/A</v>
      </c>
      <c r="P17" s="8" t="e">
        <f>(VLOOKUP(CONCATENATE($F17,"-1P"),InputSP!$G$2:$J$21000,4,0))</f>
        <v>#N/A</v>
      </c>
      <c r="Q17" s="13" t="e">
        <f>(VLOOKUP(CONCATENATE($F17,"-3P"),InputSP!$G$2:$J$21000,3,0))*$E17</f>
        <v>#N/A</v>
      </c>
      <c r="R17" s="14" t="e">
        <f>(VLOOKUP(CONCATENATE($F17,"-3P"),InputSP!$G$2:$J$21000,4,0))</f>
        <v>#N/A</v>
      </c>
    </row>
    <row r="18" spans="1:18" x14ac:dyDescent="0.25">
      <c r="A18" s="4">
        <f>Transform!A18</f>
        <v>0</v>
      </c>
      <c r="B18" s="4">
        <f>Transform!C18</f>
        <v>0</v>
      </c>
      <c r="C18" s="4" t="str">
        <f>Transform!D18</f>
        <v/>
      </c>
      <c r="D18" s="4">
        <f>Transform!E18</f>
        <v>0</v>
      </c>
      <c r="E18" s="10">
        <f>Transform!G18</f>
        <v>0</v>
      </c>
      <c r="F18" s="4" t="str">
        <f t="shared" si="0"/>
        <v>0-0--0</v>
      </c>
      <c r="G18" s="7" t="e">
        <f>(VLOOKUP(CONCATENATE($F18,"-1N"),InputSP!$G$2:$J$21000,3,0))*$E18</f>
        <v>#N/A</v>
      </c>
      <c r="H18" s="8" t="e">
        <f>(VLOOKUP(CONCATENATE($F18,"-1N"),InputSP!$G$2:$J$21000,4,0))</f>
        <v>#N/A</v>
      </c>
      <c r="I18" s="13" t="e">
        <f>(VLOOKUP(CONCATENATE($F18,"-1A"),InputSP!$G$2:$J$21000,3,0))*$E18</f>
        <v>#N/A</v>
      </c>
      <c r="J18" s="14" t="e">
        <f>(VLOOKUP(CONCATENATE($F18,"-1A"),InputSP!$G$2:$J$21000,4,0))</f>
        <v>#N/A</v>
      </c>
      <c r="K18" s="7" t="e">
        <f>(VLOOKUP(CONCATENATE($F18,"-3N"),InputSP!$G$2:$J$21000,3,0))*$E18</f>
        <v>#N/A</v>
      </c>
      <c r="L18" s="8" t="e">
        <f>(VLOOKUP(CONCATENATE($F18,"-3N"),InputSP!$G$2:$J$21000,4,0))</f>
        <v>#N/A</v>
      </c>
      <c r="M18" s="13" t="e">
        <f>(VLOOKUP(CONCATENATE($F18,"-3A"),InputSP!$G$2:$J$21000,3,0))*$E18</f>
        <v>#N/A</v>
      </c>
      <c r="N18" s="14" t="e">
        <f>(VLOOKUP(CONCATENATE($F18,"-3A"),InputSP!$G$2:$J$21000,4,0))</f>
        <v>#N/A</v>
      </c>
      <c r="O18" s="7" t="e">
        <f>(VLOOKUP(CONCATENATE($F18,"-1P"),InputSP!$G$2:$J$21000,3,0))*$E18</f>
        <v>#N/A</v>
      </c>
      <c r="P18" s="8" t="e">
        <f>(VLOOKUP(CONCATENATE($F18,"-1P"),InputSP!$G$2:$J$21000,4,0))</f>
        <v>#N/A</v>
      </c>
      <c r="Q18" s="13" t="e">
        <f>(VLOOKUP(CONCATENATE($F18,"-3P"),InputSP!$G$2:$J$21000,3,0))*$E18</f>
        <v>#N/A</v>
      </c>
      <c r="R18" s="14" t="e">
        <f>(VLOOKUP(CONCATENATE($F18,"-3P"),InputSP!$G$2:$J$21000,4,0))</f>
        <v>#N/A</v>
      </c>
    </row>
    <row r="19" spans="1:18" x14ac:dyDescent="0.25">
      <c r="A19" s="4">
        <f>Transform!A19</f>
        <v>0</v>
      </c>
      <c r="B19" s="4">
        <f>Transform!C19</f>
        <v>0</v>
      </c>
      <c r="C19" s="4" t="str">
        <f>Transform!D19</f>
        <v/>
      </c>
      <c r="D19" s="4">
        <f>Transform!E19</f>
        <v>0</v>
      </c>
      <c r="E19" s="10">
        <f>Transform!G19</f>
        <v>0</v>
      </c>
      <c r="F19" s="4" t="str">
        <f t="shared" si="0"/>
        <v>0-0--0</v>
      </c>
      <c r="G19" s="7" t="e">
        <f>(VLOOKUP(CONCATENATE($F19,"-1N"),InputSP!$G$2:$J$21000,3,0))*$E19</f>
        <v>#N/A</v>
      </c>
      <c r="H19" s="8" t="e">
        <f>(VLOOKUP(CONCATENATE($F19,"-1N"),InputSP!$G$2:$J$21000,4,0))</f>
        <v>#N/A</v>
      </c>
      <c r="I19" s="13" t="e">
        <f>(VLOOKUP(CONCATENATE($F19,"-1A"),InputSP!$G$2:$J$21000,3,0))*$E19</f>
        <v>#N/A</v>
      </c>
      <c r="J19" s="14" t="e">
        <f>(VLOOKUP(CONCATENATE($F19,"-1A"),InputSP!$G$2:$J$21000,4,0))</f>
        <v>#N/A</v>
      </c>
      <c r="K19" s="7" t="e">
        <f>(VLOOKUP(CONCATENATE($F19,"-3N"),InputSP!$G$2:$J$21000,3,0))*$E19</f>
        <v>#N/A</v>
      </c>
      <c r="L19" s="8" t="e">
        <f>(VLOOKUP(CONCATENATE($F19,"-3N"),InputSP!$G$2:$J$21000,4,0))</f>
        <v>#N/A</v>
      </c>
      <c r="M19" s="13" t="e">
        <f>(VLOOKUP(CONCATENATE($F19,"-3A"),InputSP!$G$2:$J$21000,3,0))*$E19</f>
        <v>#N/A</v>
      </c>
      <c r="N19" s="14" t="e">
        <f>(VLOOKUP(CONCATENATE($F19,"-3A"),InputSP!$G$2:$J$21000,4,0))</f>
        <v>#N/A</v>
      </c>
      <c r="O19" s="7" t="e">
        <f>(VLOOKUP(CONCATENATE($F19,"-1P"),InputSP!$G$2:$J$21000,3,0))*$E19</f>
        <v>#N/A</v>
      </c>
      <c r="P19" s="8" t="e">
        <f>(VLOOKUP(CONCATENATE($F19,"-1P"),InputSP!$G$2:$J$21000,4,0))</f>
        <v>#N/A</v>
      </c>
      <c r="Q19" s="13" t="e">
        <f>(VLOOKUP(CONCATENATE($F19,"-3P"),InputSP!$G$2:$J$21000,3,0))*$E19</f>
        <v>#N/A</v>
      </c>
      <c r="R19" s="14" t="e">
        <f>(VLOOKUP(CONCATENATE($F19,"-3P"),InputSP!$G$2:$J$21000,4,0))</f>
        <v>#N/A</v>
      </c>
    </row>
    <row r="20" spans="1:18" x14ac:dyDescent="0.25">
      <c r="A20" s="4">
        <f>Transform!A20</f>
        <v>0</v>
      </c>
      <c r="B20" s="4">
        <f>Transform!C20</f>
        <v>0</v>
      </c>
      <c r="C20" s="4" t="str">
        <f>Transform!D20</f>
        <v/>
      </c>
      <c r="D20" s="4">
        <f>Transform!E20</f>
        <v>0</v>
      </c>
      <c r="E20" s="10">
        <f>Transform!G20</f>
        <v>0</v>
      </c>
      <c r="F20" s="4" t="str">
        <f t="shared" si="0"/>
        <v>0-0--0</v>
      </c>
      <c r="G20" s="7" t="e">
        <f>(VLOOKUP(CONCATENATE($F20,"-1N"),InputSP!$G$2:$J$21000,3,0))*$E20</f>
        <v>#N/A</v>
      </c>
      <c r="H20" s="8" t="e">
        <f>(VLOOKUP(CONCATENATE($F20,"-1N"),InputSP!$G$2:$J$21000,4,0))</f>
        <v>#N/A</v>
      </c>
      <c r="I20" s="13" t="e">
        <f>(VLOOKUP(CONCATENATE($F20,"-1A"),InputSP!$G$2:$J$21000,3,0))*$E20</f>
        <v>#N/A</v>
      </c>
      <c r="J20" s="14" t="e">
        <f>(VLOOKUP(CONCATENATE($F20,"-1A"),InputSP!$G$2:$J$21000,4,0))</f>
        <v>#N/A</v>
      </c>
      <c r="K20" s="7" t="e">
        <f>(VLOOKUP(CONCATENATE($F20,"-3N"),InputSP!$G$2:$J$21000,3,0))*$E20</f>
        <v>#N/A</v>
      </c>
      <c r="L20" s="8" t="e">
        <f>(VLOOKUP(CONCATENATE($F20,"-3N"),InputSP!$G$2:$J$21000,4,0))</f>
        <v>#N/A</v>
      </c>
      <c r="M20" s="13" t="e">
        <f>(VLOOKUP(CONCATENATE($F20,"-3A"),InputSP!$G$2:$J$21000,3,0))*$E20</f>
        <v>#N/A</v>
      </c>
      <c r="N20" s="14" t="e">
        <f>(VLOOKUP(CONCATENATE($F20,"-3A"),InputSP!$G$2:$J$21000,4,0))</f>
        <v>#N/A</v>
      </c>
      <c r="O20" s="7" t="e">
        <f>(VLOOKUP(CONCATENATE($F20,"-1P"),InputSP!$G$2:$J$21000,3,0))*$E20</f>
        <v>#N/A</v>
      </c>
      <c r="P20" s="8" t="e">
        <f>(VLOOKUP(CONCATENATE($F20,"-1P"),InputSP!$G$2:$J$21000,4,0))</f>
        <v>#N/A</v>
      </c>
      <c r="Q20" s="13" t="e">
        <f>(VLOOKUP(CONCATENATE($F20,"-3P"),InputSP!$G$2:$J$21000,3,0))*$E20</f>
        <v>#N/A</v>
      </c>
      <c r="R20" s="14" t="e">
        <f>(VLOOKUP(CONCATENATE($F20,"-3P"),InputSP!$G$2:$J$21000,4,0))</f>
        <v>#N/A</v>
      </c>
    </row>
    <row r="21" spans="1:18" x14ac:dyDescent="0.25">
      <c r="A21" s="4">
        <f>Transform!A21</f>
        <v>0</v>
      </c>
      <c r="B21" s="4">
        <f>Transform!C21</f>
        <v>0</v>
      </c>
      <c r="C21" s="4" t="str">
        <f>Transform!D21</f>
        <v/>
      </c>
      <c r="D21" s="4">
        <f>Transform!E21</f>
        <v>0</v>
      </c>
      <c r="E21" s="10">
        <f>Transform!G21</f>
        <v>0</v>
      </c>
      <c r="F21" s="4" t="str">
        <f t="shared" si="0"/>
        <v>0-0--0</v>
      </c>
      <c r="G21" s="7" t="e">
        <f>(VLOOKUP(CONCATENATE($F21,"-1N"),InputSP!$G$2:$J$21000,3,0))*$E21</f>
        <v>#N/A</v>
      </c>
      <c r="H21" s="8" t="e">
        <f>(VLOOKUP(CONCATENATE($F21,"-1N"),InputSP!$G$2:$J$21000,4,0))</f>
        <v>#N/A</v>
      </c>
      <c r="I21" s="13" t="e">
        <f>(VLOOKUP(CONCATENATE($F21,"-1A"),InputSP!$G$2:$J$21000,3,0))*$E21</f>
        <v>#N/A</v>
      </c>
      <c r="J21" s="14" t="e">
        <f>(VLOOKUP(CONCATENATE($F21,"-1A"),InputSP!$G$2:$J$21000,4,0))</f>
        <v>#N/A</v>
      </c>
      <c r="K21" s="7" t="e">
        <f>(VLOOKUP(CONCATENATE($F21,"-3N"),InputSP!$G$2:$J$21000,3,0))*$E21</f>
        <v>#N/A</v>
      </c>
      <c r="L21" s="8" t="e">
        <f>(VLOOKUP(CONCATENATE($F21,"-3N"),InputSP!$G$2:$J$21000,4,0))</f>
        <v>#N/A</v>
      </c>
      <c r="M21" s="13" t="e">
        <f>(VLOOKUP(CONCATENATE($F21,"-3A"),InputSP!$G$2:$J$21000,3,0))*$E21</f>
        <v>#N/A</v>
      </c>
      <c r="N21" s="14" t="e">
        <f>(VLOOKUP(CONCATENATE($F21,"-3A"),InputSP!$G$2:$J$21000,4,0))</f>
        <v>#N/A</v>
      </c>
      <c r="O21" s="7" t="e">
        <f>(VLOOKUP(CONCATENATE($F21,"-1P"),InputSP!$G$2:$J$21000,3,0))*$E21</f>
        <v>#N/A</v>
      </c>
      <c r="P21" s="8" t="e">
        <f>(VLOOKUP(CONCATENATE($F21,"-1P"),InputSP!$G$2:$J$21000,4,0))</f>
        <v>#N/A</v>
      </c>
      <c r="Q21" s="13" t="e">
        <f>(VLOOKUP(CONCATENATE($F21,"-3P"),InputSP!$G$2:$J$21000,3,0))*$E21</f>
        <v>#N/A</v>
      </c>
      <c r="R21" s="14" t="e">
        <f>(VLOOKUP(CONCATENATE($F21,"-3P"),InputSP!$G$2:$J$21000,4,0))</f>
        <v>#N/A</v>
      </c>
    </row>
    <row r="22" spans="1:18" x14ac:dyDescent="0.25">
      <c r="A22" s="4">
        <f>Transform!A22</f>
        <v>0</v>
      </c>
      <c r="B22" s="4">
        <f>Transform!C22</f>
        <v>0</v>
      </c>
      <c r="C22" s="4" t="str">
        <f>Transform!D22</f>
        <v/>
      </c>
      <c r="D22" s="4">
        <f>Transform!E22</f>
        <v>0</v>
      </c>
      <c r="E22" s="10">
        <f>Transform!G22</f>
        <v>0</v>
      </c>
      <c r="F22" s="4" t="str">
        <f t="shared" si="0"/>
        <v>0-0--0</v>
      </c>
      <c r="G22" s="7" t="e">
        <f>(VLOOKUP(CONCATENATE($F22,"-1N"),InputSP!$G$2:$J$21000,3,0))*$E22</f>
        <v>#N/A</v>
      </c>
      <c r="H22" s="8" t="e">
        <f>(VLOOKUP(CONCATENATE($F22,"-1N"),InputSP!$G$2:$J$21000,4,0))</f>
        <v>#N/A</v>
      </c>
      <c r="I22" s="13" t="e">
        <f>(VLOOKUP(CONCATENATE($F22,"-1A"),InputSP!$G$2:$J$21000,3,0))*$E22</f>
        <v>#N/A</v>
      </c>
      <c r="J22" s="14" t="e">
        <f>(VLOOKUP(CONCATENATE($F22,"-1A"),InputSP!$G$2:$J$21000,4,0))</f>
        <v>#N/A</v>
      </c>
      <c r="K22" s="7" t="e">
        <f>(VLOOKUP(CONCATENATE($F22,"-3N"),InputSP!$G$2:$J$21000,3,0))*$E22</f>
        <v>#N/A</v>
      </c>
      <c r="L22" s="8" t="e">
        <f>(VLOOKUP(CONCATENATE($F22,"-3N"),InputSP!$G$2:$J$21000,4,0))</f>
        <v>#N/A</v>
      </c>
      <c r="M22" s="13" t="e">
        <f>(VLOOKUP(CONCATENATE($F22,"-3A"),InputSP!$G$2:$J$21000,3,0))*$E22</f>
        <v>#N/A</v>
      </c>
      <c r="N22" s="14" t="e">
        <f>(VLOOKUP(CONCATENATE($F22,"-3A"),InputSP!$G$2:$J$21000,4,0))</f>
        <v>#N/A</v>
      </c>
      <c r="O22" s="7" t="e">
        <f>(VLOOKUP(CONCATENATE($F22,"-1P"),InputSP!$G$2:$J$21000,3,0))*$E22</f>
        <v>#N/A</v>
      </c>
      <c r="P22" s="8" t="e">
        <f>(VLOOKUP(CONCATENATE($F22,"-1P"),InputSP!$G$2:$J$21000,4,0))</f>
        <v>#N/A</v>
      </c>
      <c r="Q22" s="13" t="e">
        <f>(VLOOKUP(CONCATENATE($F22,"-3P"),InputSP!$G$2:$J$21000,3,0))*$E22</f>
        <v>#N/A</v>
      </c>
      <c r="R22" s="14" t="e">
        <f>(VLOOKUP(CONCATENATE($F22,"-3P"),InputSP!$G$2:$J$21000,4,0))</f>
        <v>#N/A</v>
      </c>
    </row>
    <row r="23" spans="1:18" x14ac:dyDescent="0.25">
      <c r="A23" s="4">
        <f>Transform!A23</f>
        <v>0</v>
      </c>
      <c r="B23" s="4">
        <f>Transform!C23</f>
        <v>0</v>
      </c>
      <c r="C23" s="4" t="str">
        <f>Transform!D23</f>
        <v/>
      </c>
      <c r="D23" s="4">
        <f>Transform!E23</f>
        <v>0</v>
      </c>
      <c r="E23" s="10">
        <f>Transform!G23</f>
        <v>0</v>
      </c>
      <c r="F23" s="4" t="str">
        <f t="shared" si="0"/>
        <v>0-0--0</v>
      </c>
      <c r="G23" s="7" t="e">
        <f>(VLOOKUP(CONCATENATE($F23,"-1N"),InputSP!$G$2:$J$21000,3,0))*$E23</f>
        <v>#N/A</v>
      </c>
      <c r="H23" s="8" t="e">
        <f>(VLOOKUP(CONCATENATE($F23,"-1N"),InputSP!$G$2:$J$21000,4,0))</f>
        <v>#N/A</v>
      </c>
      <c r="I23" s="13" t="e">
        <f>(VLOOKUP(CONCATENATE($F23,"-1A"),InputSP!$G$2:$J$21000,3,0))*$E23</f>
        <v>#N/A</v>
      </c>
      <c r="J23" s="14" t="e">
        <f>(VLOOKUP(CONCATENATE($F23,"-1A"),InputSP!$G$2:$J$21000,4,0))</f>
        <v>#N/A</v>
      </c>
      <c r="K23" s="7" t="e">
        <f>(VLOOKUP(CONCATENATE($F23,"-3N"),InputSP!$G$2:$J$21000,3,0))*$E23</f>
        <v>#N/A</v>
      </c>
      <c r="L23" s="8" t="e">
        <f>(VLOOKUP(CONCATENATE($F23,"-3N"),InputSP!$G$2:$J$21000,4,0))</f>
        <v>#N/A</v>
      </c>
      <c r="M23" s="13" t="e">
        <f>(VLOOKUP(CONCATENATE($F23,"-3A"),InputSP!$G$2:$J$21000,3,0))*$E23</f>
        <v>#N/A</v>
      </c>
      <c r="N23" s="14" t="e">
        <f>(VLOOKUP(CONCATENATE($F23,"-3A"),InputSP!$G$2:$J$21000,4,0))</f>
        <v>#N/A</v>
      </c>
      <c r="O23" s="7" t="e">
        <f>(VLOOKUP(CONCATENATE($F23,"-1P"),InputSP!$G$2:$J$21000,3,0))*$E23</f>
        <v>#N/A</v>
      </c>
      <c r="P23" s="8" t="e">
        <f>(VLOOKUP(CONCATENATE($F23,"-1P"),InputSP!$G$2:$J$21000,4,0))</f>
        <v>#N/A</v>
      </c>
      <c r="Q23" s="13" t="e">
        <f>(VLOOKUP(CONCATENATE($F23,"-3P"),InputSP!$G$2:$J$21000,3,0))*$E23</f>
        <v>#N/A</v>
      </c>
      <c r="R23" s="14" t="e">
        <f>(VLOOKUP(CONCATENATE($F23,"-3P"),InputSP!$G$2:$J$21000,4,0))</f>
        <v>#N/A</v>
      </c>
    </row>
    <row r="24" spans="1:18" x14ac:dyDescent="0.25">
      <c r="A24" s="4">
        <f>Transform!A24</f>
        <v>0</v>
      </c>
      <c r="B24" s="4">
        <f>Transform!C24</f>
        <v>0</v>
      </c>
      <c r="C24" s="4" t="str">
        <f>Transform!D24</f>
        <v/>
      </c>
      <c r="D24" s="4">
        <f>Transform!E24</f>
        <v>0</v>
      </c>
      <c r="E24" s="10">
        <f>Transform!G24</f>
        <v>0</v>
      </c>
      <c r="F24" s="4" t="str">
        <f t="shared" si="0"/>
        <v>0-0--0</v>
      </c>
      <c r="G24" s="7" t="e">
        <f>(VLOOKUP(CONCATENATE($F24,"-1N"),InputSP!$G$2:$J$21000,3,0))*$E24</f>
        <v>#N/A</v>
      </c>
      <c r="H24" s="8" t="e">
        <f>(VLOOKUP(CONCATENATE($F24,"-1N"),InputSP!$G$2:$J$21000,4,0))</f>
        <v>#N/A</v>
      </c>
      <c r="I24" s="13" t="e">
        <f>(VLOOKUP(CONCATENATE($F24,"-1A"),InputSP!$G$2:$J$21000,3,0))*$E24</f>
        <v>#N/A</v>
      </c>
      <c r="J24" s="14" t="e">
        <f>(VLOOKUP(CONCATENATE($F24,"-1A"),InputSP!$G$2:$J$21000,4,0))</f>
        <v>#N/A</v>
      </c>
      <c r="K24" s="7" t="e">
        <f>(VLOOKUP(CONCATENATE($F24,"-3N"),InputSP!$G$2:$J$21000,3,0))*$E24</f>
        <v>#N/A</v>
      </c>
      <c r="L24" s="8" t="e">
        <f>(VLOOKUP(CONCATENATE($F24,"-3N"),InputSP!$G$2:$J$21000,4,0))</f>
        <v>#N/A</v>
      </c>
      <c r="M24" s="13" t="e">
        <f>(VLOOKUP(CONCATENATE($F24,"-3A"),InputSP!$G$2:$J$21000,3,0))*$E24</f>
        <v>#N/A</v>
      </c>
      <c r="N24" s="14" t="e">
        <f>(VLOOKUP(CONCATENATE($F24,"-3A"),InputSP!$G$2:$J$21000,4,0))</f>
        <v>#N/A</v>
      </c>
      <c r="O24" s="7" t="e">
        <f>(VLOOKUP(CONCATENATE($F24,"-1P"),InputSP!$G$2:$J$21000,3,0))*$E24</f>
        <v>#N/A</v>
      </c>
      <c r="P24" s="8" t="e">
        <f>(VLOOKUP(CONCATENATE($F24,"-1P"),InputSP!$G$2:$J$21000,4,0))</f>
        <v>#N/A</v>
      </c>
      <c r="Q24" s="13" t="e">
        <f>(VLOOKUP(CONCATENATE($F24,"-3P"),InputSP!$G$2:$J$21000,3,0))*$E24</f>
        <v>#N/A</v>
      </c>
      <c r="R24" s="14" t="e">
        <f>(VLOOKUP(CONCATENATE($F24,"-3P"),InputSP!$G$2:$J$21000,4,0))</f>
        <v>#N/A</v>
      </c>
    </row>
    <row r="25" spans="1:18" x14ac:dyDescent="0.25">
      <c r="A25" s="4">
        <f>Transform!A25</f>
        <v>0</v>
      </c>
      <c r="B25" s="4">
        <f>Transform!C25</f>
        <v>0</v>
      </c>
      <c r="C25" s="4" t="str">
        <f>Transform!D25</f>
        <v/>
      </c>
      <c r="D25" s="4">
        <f>Transform!E25</f>
        <v>0</v>
      </c>
      <c r="E25" s="10">
        <f>Transform!G25</f>
        <v>0</v>
      </c>
      <c r="F25" s="4" t="str">
        <f t="shared" si="0"/>
        <v>0-0--0</v>
      </c>
      <c r="G25" s="7" t="e">
        <f>(VLOOKUP(CONCATENATE($F25,"-1N"),InputSP!$G$2:$J$21000,3,0))*$E25</f>
        <v>#N/A</v>
      </c>
      <c r="H25" s="8" t="e">
        <f>(VLOOKUP(CONCATENATE($F25,"-1N"),InputSP!$G$2:$J$21000,4,0))</f>
        <v>#N/A</v>
      </c>
      <c r="I25" s="13" t="e">
        <f>(VLOOKUP(CONCATENATE($F25,"-1A"),InputSP!$G$2:$J$21000,3,0))*$E25</f>
        <v>#N/A</v>
      </c>
      <c r="J25" s="14" t="e">
        <f>(VLOOKUP(CONCATENATE($F25,"-1A"),InputSP!$G$2:$J$21000,4,0))</f>
        <v>#N/A</v>
      </c>
      <c r="K25" s="7" t="e">
        <f>(VLOOKUP(CONCATENATE($F25,"-3N"),InputSP!$G$2:$J$21000,3,0))*$E25</f>
        <v>#N/A</v>
      </c>
      <c r="L25" s="8" t="e">
        <f>(VLOOKUP(CONCATENATE($F25,"-3N"),InputSP!$G$2:$J$21000,4,0))</f>
        <v>#N/A</v>
      </c>
      <c r="M25" s="13" t="e">
        <f>(VLOOKUP(CONCATENATE($F25,"-3A"),InputSP!$G$2:$J$21000,3,0))*$E25</f>
        <v>#N/A</v>
      </c>
      <c r="N25" s="14" t="e">
        <f>(VLOOKUP(CONCATENATE($F25,"-3A"),InputSP!$G$2:$J$21000,4,0))</f>
        <v>#N/A</v>
      </c>
      <c r="O25" s="7" t="e">
        <f>(VLOOKUP(CONCATENATE($F25,"-1P"),InputSP!$G$2:$J$21000,3,0))*$E25</f>
        <v>#N/A</v>
      </c>
      <c r="P25" s="8" t="e">
        <f>(VLOOKUP(CONCATENATE($F25,"-1P"),InputSP!$G$2:$J$21000,4,0))</f>
        <v>#N/A</v>
      </c>
      <c r="Q25" s="13" t="e">
        <f>(VLOOKUP(CONCATENATE($F25,"-3P"),InputSP!$G$2:$J$21000,3,0))*$E25</f>
        <v>#N/A</v>
      </c>
      <c r="R25" s="14" t="e">
        <f>(VLOOKUP(CONCATENATE($F25,"-3P"),InputSP!$G$2:$J$21000,4,0))</f>
        <v>#N/A</v>
      </c>
    </row>
    <row r="26" spans="1:18" x14ac:dyDescent="0.25">
      <c r="A26" s="4">
        <f>Transform!A26</f>
        <v>0</v>
      </c>
      <c r="B26" s="4">
        <f>Transform!C26</f>
        <v>0</v>
      </c>
      <c r="C26" s="4" t="str">
        <f>Transform!D26</f>
        <v/>
      </c>
      <c r="D26" s="4">
        <f>Transform!E26</f>
        <v>0</v>
      </c>
      <c r="E26" s="10">
        <f>Transform!G26</f>
        <v>0</v>
      </c>
      <c r="F26" s="4" t="str">
        <f t="shared" si="0"/>
        <v>0-0--0</v>
      </c>
      <c r="G26" s="7" t="e">
        <f>(VLOOKUP(CONCATENATE($F26,"-1N"),InputSP!$G$2:$J$21000,3,0))*$E26</f>
        <v>#N/A</v>
      </c>
      <c r="H26" s="8" t="e">
        <f>(VLOOKUP(CONCATENATE($F26,"-1N"),InputSP!$G$2:$J$21000,4,0))</f>
        <v>#N/A</v>
      </c>
      <c r="I26" s="13" t="e">
        <f>(VLOOKUP(CONCATENATE($F26,"-1A"),InputSP!$G$2:$J$21000,3,0))*$E26</f>
        <v>#N/A</v>
      </c>
      <c r="J26" s="14" t="e">
        <f>(VLOOKUP(CONCATENATE($F26,"-1A"),InputSP!$G$2:$J$21000,4,0))</f>
        <v>#N/A</v>
      </c>
      <c r="K26" s="7" t="e">
        <f>(VLOOKUP(CONCATENATE($F26,"-3N"),InputSP!$G$2:$J$21000,3,0))*$E26</f>
        <v>#N/A</v>
      </c>
      <c r="L26" s="8" t="e">
        <f>(VLOOKUP(CONCATENATE($F26,"-3N"),InputSP!$G$2:$J$21000,4,0))</f>
        <v>#N/A</v>
      </c>
      <c r="M26" s="13" t="e">
        <f>(VLOOKUP(CONCATENATE($F26,"-3A"),InputSP!$G$2:$J$21000,3,0))*$E26</f>
        <v>#N/A</v>
      </c>
      <c r="N26" s="14" t="e">
        <f>(VLOOKUP(CONCATENATE($F26,"-3A"),InputSP!$G$2:$J$21000,4,0))</f>
        <v>#N/A</v>
      </c>
      <c r="O26" s="7" t="e">
        <f>(VLOOKUP(CONCATENATE($F26,"-1P"),InputSP!$G$2:$J$21000,3,0))*$E26</f>
        <v>#N/A</v>
      </c>
      <c r="P26" s="8" t="e">
        <f>(VLOOKUP(CONCATENATE($F26,"-1P"),InputSP!$G$2:$J$21000,4,0))</f>
        <v>#N/A</v>
      </c>
      <c r="Q26" s="13" t="e">
        <f>(VLOOKUP(CONCATENATE($F26,"-3P"),InputSP!$G$2:$J$21000,3,0))*$E26</f>
        <v>#N/A</v>
      </c>
      <c r="R26" s="14" t="e">
        <f>(VLOOKUP(CONCATENATE($F26,"-3P"),InputSP!$G$2:$J$21000,4,0))</f>
        <v>#N/A</v>
      </c>
    </row>
    <row r="27" spans="1:18" x14ac:dyDescent="0.25">
      <c r="A27" s="4">
        <f>Transform!A27</f>
        <v>0</v>
      </c>
      <c r="B27" s="4">
        <f>Transform!C27</f>
        <v>0</v>
      </c>
      <c r="C27" s="4" t="str">
        <f>Transform!D27</f>
        <v/>
      </c>
      <c r="D27" s="4">
        <f>Transform!E27</f>
        <v>0</v>
      </c>
      <c r="E27" s="10">
        <f>Transform!G27</f>
        <v>0</v>
      </c>
      <c r="F27" s="4" t="str">
        <f t="shared" si="0"/>
        <v>0-0--0</v>
      </c>
      <c r="G27" s="7" t="e">
        <f>(VLOOKUP(CONCATENATE($F27,"-1N"),InputSP!$G$2:$J$21000,3,0))*$E27</f>
        <v>#N/A</v>
      </c>
      <c r="H27" s="8" t="e">
        <f>(VLOOKUP(CONCATENATE($F27,"-1N"),InputSP!$G$2:$J$21000,4,0))</f>
        <v>#N/A</v>
      </c>
      <c r="I27" s="13" t="e">
        <f>(VLOOKUP(CONCATENATE($F27,"-1A"),InputSP!$G$2:$J$21000,3,0))*$E27</f>
        <v>#N/A</v>
      </c>
      <c r="J27" s="14" t="e">
        <f>(VLOOKUP(CONCATENATE($F27,"-1A"),InputSP!$G$2:$J$21000,4,0))</f>
        <v>#N/A</v>
      </c>
      <c r="K27" s="7" t="e">
        <f>(VLOOKUP(CONCATENATE($F27,"-3N"),InputSP!$G$2:$J$21000,3,0))*$E27</f>
        <v>#N/A</v>
      </c>
      <c r="L27" s="8" t="e">
        <f>(VLOOKUP(CONCATENATE($F27,"-3N"),InputSP!$G$2:$J$21000,4,0))</f>
        <v>#N/A</v>
      </c>
      <c r="M27" s="13" t="e">
        <f>(VLOOKUP(CONCATENATE($F27,"-3A"),InputSP!$G$2:$J$21000,3,0))*$E27</f>
        <v>#N/A</v>
      </c>
      <c r="N27" s="14" t="e">
        <f>(VLOOKUP(CONCATENATE($F27,"-3A"),InputSP!$G$2:$J$21000,4,0))</f>
        <v>#N/A</v>
      </c>
      <c r="O27" s="7" t="e">
        <f>(VLOOKUP(CONCATENATE($F27,"-1P"),InputSP!$G$2:$J$21000,3,0))*$E27</f>
        <v>#N/A</v>
      </c>
      <c r="P27" s="8" t="e">
        <f>(VLOOKUP(CONCATENATE($F27,"-1P"),InputSP!$G$2:$J$21000,4,0))</f>
        <v>#N/A</v>
      </c>
      <c r="Q27" s="13" t="e">
        <f>(VLOOKUP(CONCATENATE($F27,"-3P"),InputSP!$G$2:$J$21000,3,0))*$E27</f>
        <v>#N/A</v>
      </c>
      <c r="R27" s="14" t="e">
        <f>(VLOOKUP(CONCATENATE($F27,"-3P"),InputSP!$G$2:$J$21000,4,0))</f>
        <v>#N/A</v>
      </c>
    </row>
    <row r="28" spans="1:18" x14ac:dyDescent="0.25">
      <c r="A28" s="4">
        <f>Transform!A28</f>
        <v>0</v>
      </c>
      <c r="B28" s="4">
        <f>Transform!C28</f>
        <v>0</v>
      </c>
      <c r="C28" s="4" t="str">
        <f>Transform!D28</f>
        <v/>
      </c>
      <c r="D28" s="4">
        <f>Transform!E28</f>
        <v>0</v>
      </c>
      <c r="E28" s="10">
        <f>Transform!G28</f>
        <v>0</v>
      </c>
      <c r="F28" s="4" t="str">
        <f t="shared" si="0"/>
        <v>0-0--0</v>
      </c>
      <c r="G28" s="7" t="e">
        <f>(VLOOKUP(CONCATENATE($F28,"-1N"),InputSP!$G$2:$J$21000,3,0))*$E28</f>
        <v>#N/A</v>
      </c>
      <c r="H28" s="8" t="e">
        <f>(VLOOKUP(CONCATENATE($F28,"-1N"),InputSP!$G$2:$J$21000,4,0))</f>
        <v>#N/A</v>
      </c>
      <c r="I28" s="13" t="e">
        <f>(VLOOKUP(CONCATENATE($F28,"-1A"),InputSP!$G$2:$J$21000,3,0))*$E28</f>
        <v>#N/A</v>
      </c>
      <c r="J28" s="14" t="e">
        <f>(VLOOKUP(CONCATENATE($F28,"-1A"),InputSP!$G$2:$J$21000,4,0))</f>
        <v>#N/A</v>
      </c>
      <c r="K28" s="7" t="e">
        <f>(VLOOKUP(CONCATENATE($F28,"-3N"),InputSP!$G$2:$J$21000,3,0))*$E28</f>
        <v>#N/A</v>
      </c>
      <c r="L28" s="8" t="e">
        <f>(VLOOKUP(CONCATENATE($F28,"-3N"),InputSP!$G$2:$J$21000,4,0))</f>
        <v>#N/A</v>
      </c>
      <c r="M28" s="13" t="e">
        <f>(VLOOKUP(CONCATENATE($F28,"-3A"),InputSP!$G$2:$J$21000,3,0))*$E28</f>
        <v>#N/A</v>
      </c>
      <c r="N28" s="14" t="e">
        <f>(VLOOKUP(CONCATENATE($F28,"-3A"),InputSP!$G$2:$J$21000,4,0))</f>
        <v>#N/A</v>
      </c>
      <c r="O28" s="7" t="e">
        <f>(VLOOKUP(CONCATENATE($F28,"-1P"),InputSP!$G$2:$J$21000,3,0))*$E28</f>
        <v>#N/A</v>
      </c>
      <c r="P28" s="8" t="e">
        <f>(VLOOKUP(CONCATENATE($F28,"-1P"),InputSP!$G$2:$J$21000,4,0))</f>
        <v>#N/A</v>
      </c>
      <c r="Q28" s="13" t="e">
        <f>(VLOOKUP(CONCATENATE($F28,"-3P"),InputSP!$G$2:$J$21000,3,0))*$E28</f>
        <v>#N/A</v>
      </c>
      <c r="R28" s="14" t="e">
        <f>(VLOOKUP(CONCATENATE($F28,"-3P"),InputSP!$G$2:$J$21000,4,0))</f>
        <v>#N/A</v>
      </c>
    </row>
    <row r="29" spans="1:18" x14ac:dyDescent="0.25">
      <c r="A29" s="4">
        <f>Transform!A29</f>
        <v>0</v>
      </c>
      <c r="B29" s="4">
        <f>Transform!C29</f>
        <v>0</v>
      </c>
      <c r="C29" s="4" t="str">
        <f>Transform!D29</f>
        <v/>
      </c>
      <c r="D29" s="4">
        <f>Transform!E29</f>
        <v>0</v>
      </c>
      <c r="E29" s="10">
        <f>Transform!G29</f>
        <v>0</v>
      </c>
      <c r="F29" s="4" t="str">
        <f t="shared" si="0"/>
        <v>0-0--0</v>
      </c>
      <c r="G29" s="7" t="e">
        <f>(VLOOKUP(CONCATENATE($F29,"-1N"),InputSP!$G$2:$J$21000,3,0))*$E29</f>
        <v>#N/A</v>
      </c>
      <c r="H29" s="8" t="e">
        <f>(VLOOKUP(CONCATENATE($F29,"-1N"),InputSP!$G$2:$J$21000,4,0))</f>
        <v>#N/A</v>
      </c>
      <c r="I29" s="13" t="e">
        <f>(VLOOKUP(CONCATENATE($F29,"-1A"),InputSP!$G$2:$J$21000,3,0))*$E29</f>
        <v>#N/A</v>
      </c>
      <c r="J29" s="14" t="e">
        <f>(VLOOKUP(CONCATENATE($F29,"-1A"),InputSP!$G$2:$J$21000,4,0))</f>
        <v>#N/A</v>
      </c>
      <c r="K29" s="7" t="e">
        <f>(VLOOKUP(CONCATENATE($F29,"-3N"),InputSP!$G$2:$J$21000,3,0))*$E29</f>
        <v>#N/A</v>
      </c>
      <c r="L29" s="8" t="e">
        <f>(VLOOKUP(CONCATENATE($F29,"-3N"),InputSP!$G$2:$J$21000,4,0))</f>
        <v>#N/A</v>
      </c>
      <c r="M29" s="13" t="e">
        <f>(VLOOKUP(CONCATENATE($F29,"-3A"),InputSP!$G$2:$J$21000,3,0))*$E29</f>
        <v>#N/A</v>
      </c>
      <c r="N29" s="14" t="e">
        <f>(VLOOKUP(CONCATENATE($F29,"-3A"),InputSP!$G$2:$J$21000,4,0))</f>
        <v>#N/A</v>
      </c>
      <c r="O29" s="7" t="e">
        <f>(VLOOKUP(CONCATENATE($F29,"-1P"),InputSP!$G$2:$J$21000,3,0))*$E29</f>
        <v>#N/A</v>
      </c>
      <c r="P29" s="8" t="e">
        <f>(VLOOKUP(CONCATENATE($F29,"-1P"),InputSP!$G$2:$J$21000,4,0))</f>
        <v>#N/A</v>
      </c>
      <c r="Q29" s="13" t="e">
        <f>(VLOOKUP(CONCATENATE($F29,"-3P"),InputSP!$G$2:$J$21000,3,0))*$E29</f>
        <v>#N/A</v>
      </c>
      <c r="R29" s="14" t="e">
        <f>(VLOOKUP(CONCATENATE($F29,"-3P"),InputSP!$G$2:$J$21000,4,0))</f>
        <v>#N/A</v>
      </c>
    </row>
    <row r="30" spans="1:18" x14ac:dyDescent="0.25">
      <c r="A30" s="4">
        <f>Transform!A30</f>
        <v>0</v>
      </c>
      <c r="B30" s="4">
        <f>Transform!C30</f>
        <v>0</v>
      </c>
      <c r="C30" s="4" t="str">
        <f>Transform!D30</f>
        <v/>
      </c>
      <c r="D30" s="4">
        <f>Transform!E30</f>
        <v>0</v>
      </c>
      <c r="E30" s="10">
        <f>Transform!G30</f>
        <v>0</v>
      </c>
      <c r="F30" s="4" t="str">
        <f t="shared" si="0"/>
        <v>0-0--0</v>
      </c>
      <c r="G30" s="7" t="e">
        <f>(VLOOKUP(CONCATENATE($F30,"-1N"),InputSP!$G$2:$J$21000,3,0))*$E30</f>
        <v>#N/A</v>
      </c>
      <c r="H30" s="8" t="e">
        <f>(VLOOKUP(CONCATENATE($F30,"-1N"),InputSP!$G$2:$J$21000,4,0))</f>
        <v>#N/A</v>
      </c>
      <c r="I30" s="13" t="e">
        <f>(VLOOKUP(CONCATENATE($F30,"-1A"),InputSP!$G$2:$J$21000,3,0))*$E30</f>
        <v>#N/A</v>
      </c>
      <c r="J30" s="14" t="e">
        <f>(VLOOKUP(CONCATENATE($F30,"-1A"),InputSP!$G$2:$J$21000,4,0))</f>
        <v>#N/A</v>
      </c>
      <c r="K30" s="7" t="e">
        <f>(VLOOKUP(CONCATENATE($F30,"-3N"),InputSP!$G$2:$J$21000,3,0))*$E30</f>
        <v>#N/A</v>
      </c>
      <c r="L30" s="8" t="e">
        <f>(VLOOKUP(CONCATENATE($F30,"-3N"),InputSP!$G$2:$J$21000,4,0))</f>
        <v>#N/A</v>
      </c>
      <c r="M30" s="13" t="e">
        <f>(VLOOKUP(CONCATENATE($F30,"-3A"),InputSP!$G$2:$J$21000,3,0))*$E30</f>
        <v>#N/A</v>
      </c>
      <c r="N30" s="14" t="e">
        <f>(VLOOKUP(CONCATENATE($F30,"-3A"),InputSP!$G$2:$J$21000,4,0))</f>
        <v>#N/A</v>
      </c>
      <c r="O30" s="7" t="e">
        <f>(VLOOKUP(CONCATENATE($F30,"-1P"),InputSP!$G$2:$J$21000,3,0))*$E30</f>
        <v>#N/A</v>
      </c>
      <c r="P30" s="8" t="e">
        <f>(VLOOKUP(CONCATENATE($F30,"-1P"),InputSP!$G$2:$J$21000,4,0))</f>
        <v>#N/A</v>
      </c>
      <c r="Q30" s="13" t="e">
        <f>(VLOOKUP(CONCATENATE($F30,"-3P"),InputSP!$G$2:$J$21000,3,0))*$E30</f>
        <v>#N/A</v>
      </c>
      <c r="R30" s="14" t="e">
        <f>(VLOOKUP(CONCATENATE($F30,"-3P"),InputSP!$G$2:$J$21000,4,0))</f>
        <v>#N/A</v>
      </c>
    </row>
    <row r="31" spans="1:18" x14ac:dyDescent="0.25">
      <c r="A31" s="4">
        <f>Transform!A31</f>
        <v>0</v>
      </c>
      <c r="B31" s="4">
        <f>Transform!C31</f>
        <v>0</v>
      </c>
      <c r="C31" s="4" t="str">
        <f>Transform!D31</f>
        <v/>
      </c>
      <c r="D31" s="4">
        <f>Transform!E31</f>
        <v>0</v>
      </c>
      <c r="E31" s="10">
        <f>Transform!G31</f>
        <v>0</v>
      </c>
      <c r="F31" s="4" t="str">
        <f t="shared" si="0"/>
        <v>0-0--0</v>
      </c>
      <c r="G31" s="7" t="e">
        <f>(VLOOKUP(CONCATENATE($F31,"-1N"),InputSP!$G$2:$J$21000,3,0))*$E31</f>
        <v>#N/A</v>
      </c>
      <c r="H31" s="8" t="e">
        <f>(VLOOKUP(CONCATENATE($F31,"-1N"),InputSP!$G$2:$J$21000,4,0))</f>
        <v>#N/A</v>
      </c>
      <c r="I31" s="13" t="e">
        <f>(VLOOKUP(CONCATENATE($F31,"-1A"),InputSP!$G$2:$J$21000,3,0))*$E31</f>
        <v>#N/A</v>
      </c>
      <c r="J31" s="14" t="e">
        <f>(VLOOKUP(CONCATENATE($F31,"-1A"),InputSP!$G$2:$J$21000,4,0))</f>
        <v>#N/A</v>
      </c>
      <c r="K31" s="7" t="e">
        <f>(VLOOKUP(CONCATENATE($F31,"-3N"),InputSP!$G$2:$J$21000,3,0))*$E31</f>
        <v>#N/A</v>
      </c>
      <c r="L31" s="8" t="e">
        <f>(VLOOKUP(CONCATENATE($F31,"-3N"),InputSP!$G$2:$J$21000,4,0))</f>
        <v>#N/A</v>
      </c>
      <c r="M31" s="13" t="e">
        <f>(VLOOKUP(CONCATENATE($F31,"-3A"),InputSP!$G$2:$J$21000,3,0))*$E31</f>
        <v>#N/A</v>
      </c>
      <c r="N31" s="14" t="e">
        <f>(VLOOKUP(CONCATENATE($F31,"-3A"),InputSP!$G$2:$J$21000,4,0))</f>
        <v>#N/A</v>
      </c>
      <c r="O31" s="7" t="e">
        <f>(VLOOKUP(CONCATENATE($F31,"-1P"),InputSP!$G$2:$J$21000,3,0))*$E31</f>
        <v>#N/A</v>
      </c>
      <c r="P31" s="8" t="e">
        <f>(VLOOKUP(CONCATENATE($F31,"-1P"),InputSP!$G$2:$J$21000,4,0))</f>
        <v>#N/A</v>
      </c>
      <c r="Q31" s="13" t="e">
        <f>(VLOOKUP(CONCATENATE($F31,"-3P"),InputSP!$G$2:$J$21000,3,0))*$E31</f>
        <v>#N/A</v>
      </c>
      <c r="R31" s="14" t="e">
        <f>(VLOOKUP(CONCATENATE($F31,"-3P"),InputSP!$G$2:$J$21000,4,0))</f>
        <v>#N/A</v>
      </c>
    </row>
    <row r="32" spans="1:18" x14ac:dyDescent="0.25">
      <c r="A32" s="4">
        <f>Transform!A32</f>
        <v>0</v>
      </c>
      <c r="B32" s="4">
        <f>Transform!C32</f>
        <v>0</v>
      </c>
      <c r="C32" s="4" t="str">
        <f>Transform!D32</f>
        <v/>
      </c>
      <c r="D32" s="4">
        <f>Transform!E32</f>
        <v>0</v>
      </c>
      <c r="E32" s="10">
        <f>Transform!G32</f>
        <v>0</v>
      </c>
      <c r="F32" s="4" t="str">
        <f t="shared" si="0"/>
        <v>0-0--0</v>
      </c>
      <c r="G32" s="7" t="e">
        <f>(VLOOKUP(CONCATENATE($F32,"-1N"),InputSP!$G$2:$J$21000,3,0))*$E32</f>
        <v>#N/A</v>
      </c>
      <c r="H32" s="8" t="e">
        <f>(VLOOKUP(CONCATENATE($F32,"-1N"),InputSP!$G$2:$J$21000,4,0))</f>
        <v>#N/A</v>
      </c>
      <c r="I32" s="13" t="e">
        <f>(VLOOKUP(CONCATENATE($F32,"-1A"),InputSP!$G$2:$J$21000,3,0))*$E32</f>
        <v>#N/A</v>
      </c>
      <c r="J32" s="14" t="e">
        <f>(VLOOKUP(CONCATENATE($F32,"-1A"),InputSP!$G$2:$J$21000,4,0))</f>
        <v>#N/A</v>
      </c>
      <c r="K32" s="7" t="e">
        <f>(VLOOKUP(CONCATENATE($F32,"-3N"),InputSP!$G$2:$J$21000,3,0))*$E32</f>
        <v>#N/A</v>
      </c>
      <c r="L32" s="8" t="e">
        <f>(VLOOKUP(CONCATENATE($F32,"-3N"),InputSP!$G$2:$J$21000,4,0))</f>
        <v>#N/A</v>
      </c>
      <c r="M32" s="13" t="e">
        <f>(VLOOKUP(CONCATENATE($F32,"-3A"),InputSP!$G$2:$J$21000,3,0))*$E32</f>
        <v>#N/A</v>
      </c>
      <c r="N32" s="14" t="e">
        <f>(VLOOKUP(CONCATENATE($F32,"-3A"),InputSP!$G$2:$J$21000,4,0))</f>
        <v>#N/A</v>
      </c>
      <c r="O32" s="7" t="e">
        <f>(VLOOKUP(CONCATENATE($F32,"-1P"),InputSP!$G$2:$J$21000,3,0))*$E32</f>
        <v>#N/A</v>
      </c>
      <c r="P32" s="8" t="e">
        <f>(VLOOKUP(CONCATENATE($F32,"-1P"),InputSP!$G$2:$J$21000,4,0))</f>
        <v>#N/A</v>
      </c>
      <c r="Q32" s="13" t="e">
        <f>(VLOOKUP(CONCATENATE($F32,"-3P"),InputSP!$G$2:$J$21000,3,0))*$E32</f>
        <v>#N/A</v>
      </c>
      <c r="R32" s="14" t="e">
        <f>(VLOOKUP(CONCATENATE($F32,"-3P"),InputSP!$G$2:$J$21000,4,0))</f>
        <v>#N/A</v>
      </c>
    </row>
    <row r="33" spans="1:18" x14ac:dyDescent="0.25">
      <c r="A33" s="4">
        <f>Transform!A33</f>
        <v>0</v>
      </c>
      <c r="B33" s="4">
        <f>Transform!C33</f>
        <v>0</v>
      </c>
      <c r="C33" s="4" t="str">
        <f>Transform!D33</f>
        <v/>
      </c>
      <c r="D33" s="4">
        <f>Transform!E33</f>
        <v>0</v>
      </c>
      <c r="E33" s="10">
        <f>Transform!G33</f>
        <v>0</v>
      </c>
      <c r="F33" s="4" t="str">
        <f t="shared" ref="F33:F62" si="1">CONCATENATE(A33,"-",B33,"-",C33,"-",D33)</f>
        <v>0-0--0</v>
      </c>
      <c r="G33" s="7" t="e">
        <f>(VLOOKUP(CONCATENATE($F33,"-1N"),InputSP!$G$2:$J$21000,3,0))*$E33</f>
        <v>#N/A</v>
      </c>
      <c r="H33" s="8" t="e">
        <f>(VLOOKUP(CONCATENATE($F33,"-1N"),InputSP!$G$2:$J$21000,4,0))</f>
        <v>#N/A</v>
      </c>
      <c r="I33" s="13" t="e">
        <f>(VLOOKUP(CONCATENATE($F33,"-1A"),InputSP!$G$2:$J$21000,3,0))*$E33</f>
        <v>#N/A</v>
      </c>
      <c r="J33" s="14" t="e">
        <f>(VLOOKUP(CONCATENATE($F33,"-1A"),InputSP!$G$2:$J$21000,4,0))</f>
        <v>#N/A</v>
      </c>
      <c r="K33" s="7" t="e">
        <f>(VLOOKUP(CONCATENATE($F33,"-3N"),InputSP!$G$2:$J$21000,3,0))*$E33</f>
        <v>#N/A</v>
      </c>
      <c r="L33" s="8" t="e">
        <f>(VLOOKUP(CONCATENATE($F33,"-3N"),InputSP!$G$2:$J$21000,4,0))</f>
        <v>#N/A</v>
      </c>
      <c r="M33" s="13" t="e">
        <f>(VLOOKUP(CONCATENATE($F33,"-3A"),InputSP!$G$2:$J$21000,3,0))*$E33</f>
        <v>#N/A</v>
      </c>
      <c r="N33" s="14" t="e">
        <f>(VLOOKUP(CONCATENATE($F33,"-3A"),InputSP!$G$2:$J$21000,4,0))</f>
        <v>#N/A</v>
      </c>
      <c r="O33" s="7" t="e">
        <f>(VLOOKUP(CONCATENATE($F33,"-1P"),InputSP!$G$2:$J$21000,3,0))*$E33</f>
        <v>#N/A</v>
      </c>
      <c r="P33" s="8" t="e">
        <f>(VLOOKUP(CONCATENATE($F33,"-1P"),InputSP!$G$2:$J$21000,4,0))</f>
        <v>#N/A</v>
      </c>
      <c r="Q33" s="13" t="e">
        <f>(VLOOKUP(CONCATENATE($F33,"-3P"),InputSP!$G$2:$J$21000,3,0))*$E33</f>
        <v>#N/A</v>
      </c>
      <c r="R33" s="14" t="e">
        <f>(VLOOKUP(CONCATENATE($F33,"-3P"),InputSP!$G$2:$J$21000,4,0))</f>
        <v>#N/A</v>
      </c>
    </row>
    <row r="34" spans="1:18" x14ac:dyDescent="0.25">
      <c r="A34" s="4">
        <f>Transform!A34</f>
        <v>0</v>
      </c>
      <c r="B34" s="4">
        <f>Transform!C34</f>
        <v>0</v>
      </c>
      <c r="C34" s="4" t="str">
        <f>Transform!D34</f>
        <v/>
      </c>
      <c r="D34" s="4">
        <f>Transform!E34</f>
        <v>0</v>
      </c>
      <c r="E34" s="10">
        <f>Transform!G34</f>
        <v>0</v>
      </c>
      <c r="F34" s="4" t="str">
        <f t="shared" si="1"/>
        <v>0-0--0</v>
      </c>
      <c r="G34" s="7" t="e">
        <f>(VLOOKUP(CONCATENATE($F34,"-1N"),InputSP!$G$2:$J$21000,3,0))*$E34</f>
        <v>#N/A</v>
      </c>
      <c r="H34" s="8" t="e">
        <f>(VLOOKUP(CONCATENATE($F34,"-1N"),InputSP!$G$2:$J$21000,4,0))</f>
        <v>#N/A</v>
      </c>
      <c r="I34" s="13" t="e">
        <f>(VLOOKUP(CONCATENATE($F34,"-1A"),InputSP!$G$2:$J$21000,3,0))*$E34</f>
        <v>#N/A</v>
      </c>
      <c r="J34" s="14" t="e">
        <f>(VLOOKUP(CONCATENATE($F34,"-1A"),InputSP!$G$2:$J$21000,4,0))</f>
        <v>#N/A</v>
      </c>
      <c r="K34" s="7" t="e">
        <f>(VLOOKUP(CONCATENATE($F34,"-3N"),InputSP!$G$2:$J$21000,3,0))*$E34</f>
        <v>#N/A</v>
      </c>
      <c r="L34" s="8" t="e">
        <f>(VLOOKUP(CONCATENATE($F34,"-3N"),InputSP!$G$2:$J$21000,4,0))</f>
        <v>#N/A</v>
      </c>
      <c r="M34" s="13" t="e">
        <f>(VLOOKUP(CONCATENATE($F34,"-3A"),InputSP!$G$2:$J$21000,3,0))*$E34</f>
        <v>#N/A</v>
      </c>
      <c r="N34" s="14" t="e">
        <f>(VLOOKUP(CONCATENATE($F34,"-3A"),InputSP!$G$2:$J$21000,4,0))</f>
        <v>#N/A</v>
      </c>
      <c r="O34" s="7" t="e">
        <f>(VLOOKUP(CONCATENATE($F34,"-1P"),InputSP!$G$2:$J$21000,3,0))*$E34</f>
        <v>#N/A</v>
      </c>
      <c r="P34" s="8" t="e">
        <f>(VLOOKUP(CONCATENATE($F34,"-1P"),InputSP!$G$2:$J$21000,4,0))</f>
        <v>#N/A</v>
      </c>
      <c r="Q34" s="13" t="e">
        <f>(VLOOKUP(CONCATENATE($F34,"-3P"),InputSP!$G$2:$J$21000,3,0))*$E34</f>
        <v>#N/A</v>
      </c>
      <c r="R34" s="14" t="e">
        <f>(VLOOKUP(CONCATENATE($F34,"-3P"),InputSP!$G$2:$J$21000,4,0))</f>
        <v>#N/A</v>
      </c>
    </row>
    <row r="35" spans="1:18" x14ac:dyDescent="0.25">
      <c r="A35" s="4">
        <f>Transform!A35</f>
        <v>0</v>
      </c>
      <c r="B35" s="4">
        <f>Transform!C35</f>
        <v>0</v>
      </c>
      <c r="C35" s="4" t="str">
        <f>Transform!D35</f>
        <v/>
      </c>
      <c r="D35" s="4">
        <f>Transform!E35</f>
        <v>0</v>
      </c>
      <c r="E35" s="10">
        <f>Transform!G35</f>
        <v>0</v>
      </c>
      <c r="F35" s="4" t="str">
        <f t="shared" si="1"/>
        <v>0-0--0</v>
      </c>
      <c r="G35" s="7" t="e">
        <f>(VLOOKUP(CONCATENATE($F35,"-1N"),InputSP!$G$2:$J$21000,3,0))*$E35</f>
        <v>#N/A</v>
      </c>
      <c r="H35" s="8" t="e">
        <f>(VLOOKUP(CONCATENATE($F35,"-1N"),InputSP!$G$2:$J$21000,4,0))</f>
        <v>#N/A</v>
      </c>
      <c r="I35" s="13" t="e">
        <f>(VLOOKUP(CONCATENATE($F35,"-1A"),InputSP!$G$2:$J$21000,3,0))*$E35</f>
        <v>#N/A</v>
      </c>
      <c r="J35" s="14" t="e">
        <f>(VLOOKUP(CONCATENATE($F35,"-1A"),InputSP!$G$2:$J$21000,4,0))</f>
        <v>#N/A</v>
      </c>
      <c r="K35" s="7" t="e">
        <f>(VLOOKUP(CONCATENATE($F35,"-3N"),InputSP!$G$2:$J$21000,3,0))*$E35</f>
        <v>#N/A</v>
      </c>
      <c r="L35" s="8" t="e">
        <f>(VLOOKUP(CONCATENATE($F35,"-3N"),InputSP!$G$2:$J$21000,4,0))</f>
        <v>#N/A</v>
      </c>
      <c r="M35" s="13" t="e">
        <f>(VLOOKUP(CONCATENATE($F35,"-3A"),InputSP!$G$2:$J$21000,3,0))*$E35</f>
        <v>#N/A</v>
      </c>
      <c r="N35" s="14" t="e">
        <f>(VLOOKUP(CONCATENATE($F35,"-3A"),InputSP!$G$2:$J$21000,4,0))</f>
        <v>#N/A</v>
      </c>
      <c r="O35" s="7" t="e">
        <f>(VLOOKUP(CONCATENATE($F35,"-1P"),InputSP!$G$2:$J$21000,3,0))*$E35</f>
        <v>#N/A</v>
      </c>
      <c r="P35" s="8" t="e">
        <f>(VLOOKUP(CONCATENATE($F35,"-1P"),InputSP!$G$2:$J$21000,4,0))</f>
        <v>#N/A</v>
      </c>
      <c r="Q35" s="13" t="e">
        <f>(VLOOKUP(CONCATENATE($F35,"-3P"),InputSP!$G$2:$J$21000,3,0))*$E35</f>
        <v>#N/A</v>
      </c>
      <c r="R35" s="14" t="e">
        <f>(VLOOKUP(CONCATENATE($F35,"-3P"),InputSP!$G$2:$J$21000,4,0))</f>
        <v>#N/A</v>
      </c>
    </row>
    <row r="36" spans="1:18" x14ac:dyDescent="0.25">
      <c r="A36" s="4">
        <f>Transform!A36</f>
        <v>0</v>
      </c>
      <c r="B36" s="4">
        <f>Transform!C36</f>
        <v>0</v>
      </c>
      <c r="C36" s="4" t="str">
        <f>Transform!D36</f>
        <v/>
      </c>
      <c r="D36" s="4">
        <f>Transform!E36</f>
        <v>0</v>
      </c>
      <c r="E36" s="10">
        <f>Transform!G36</f>
        <v>0</v>
      </c>
      <c r="F36" s="4" t="str">
        <f t="shared" si="1"/>
        <v>0-0--0</v>
      </c>
      <c r="G36" s="7" t="e">
        <f>(VLOOKUP(CONCATENATE($F36,"-1N"),InputSP!$G$2:$J$21000,3,0))*$E36</f>
        <v>#N/A</v>
      </c>
      <c r="H36" s="8" t="e">
        <f>(VLOOKUP(CONCATENATE($F36,"-1N"),InputSP!$G$2:$J$21000,4,0))</f>
        <v>#N/A</v>
      </c>
      <c r="I36" s="13" t="e">
        <f>(VLOOKUP(CONCATENATE($F36,"-1A"),InputSP!$G$2:$J$21000,3,0))*$E36</f>
        <v>#N/A</v>
      </c>
      <c r="J36" s="14" t="e">
        <f>(VLOOKUP(CONCATENATE($F36,"-1A"),InputSP!$G$2:$J$21000,4,0))</f>
        <v>#N/A</v>
      </c>
      <c r="K36" s="7" t="e">
        <f>(VLOOKUP(CONCATENATE($F36,"-3N"),InputSP!$G$2:$J$21000,3,0))*$E36</f>
        <v>#N/A</v>
      </c>
      <c r="L36" s="8" t="e">
        <f>(VLOOKUP(CONCATENATE($F36,"-3N"),InputSP!$G$2:$J$21000,4,0))</f>
        <v>#N/A</v>
      </c>
      <c r="M36" s="13" t="e">
        <f>(VLOOKUP(CONCATENATE($F36,"-3A"),InputSP!$G$2:$J$21000,3,0))*$E36</f>
        <v>#N/A</v>
      </c>
      <c r="N36" s="14" t="e">
        <f>(VLOOKUP(CONCATENATE($F36,"-3A"),InputSP!$G$2:$J$21000,4,0))</f>
        <v>#N/A</v>
      </c>
      <c r="O36" s="7" t="e">
        <f>(VLOOKUP(CONCATENATE($F36,"-1P"),InputSP!$G$2:$J$21000,3,0))*$E36</f>
        <v>#N/A</v>
      </c>
      <c r="P36" s="8" t="e">
        <f>(VLOOKUP(CONCATENATE($F36,"-1P"),InputSP!$G$2:$J$21000,4,0))</f>
        <v>#N/A</v>
      </c>
      <c r="Q36" s="13" t="e">
        <f>(VLOOKUP(CONCATENATE($F36,"-3P"),InputSP!$G$2:$J$21000,3,0))*$E36</f>
        <v>#N/A</v>
      </c>
      <c r="R36" s="14" t="e">
        <f>(VLOOKUP(CONCATENATE($F36,"-3P"),InputSP!$G$2:$J$21000,4,0))</f>
        <v>#N/A</v>
      </c>
    </row>
    <row r="37" spans="1:18" x14ac:dyDescent="0.25">
      <c r="A37" s="4">
        <f>Transform!A37</f>
        <v>0</v>
      </c>
      <c r="B37" s="4">
        <f>Transform!C37</f>
        <v>0</v>
      </c>
      <c r="C37" s="4" t="str">
        <f>Transform!D37</f>
        <v/>
      </c>
      <c r="D37" s="4">
        <f>Transform!E37</f>
        <v>0</v>
      </c>
      <c r="E37" s="10">
        <f>Transform!G37</f>
        <v>0</v>
      </c>
      <c r="F37" s="4" t="str">
        <f t="shared" si="1"/>
        <v>0-0--0</v>
      </c>
      <c r="G37" s="7" t="e">
        <f>(VLOOKUP(CONCATENATE($F37,"-1N"),InputSP!$G$2:$J$21000,3,0))*$E37</f>
        <v>#N/A</v>
      </c>
      <c r="H37" s="8" t="e">
        <f>(VLOOKUP(CONCATENATE($F37,"-1N"),InputSP!$G$2:$J$21000,4,0))</f>
        <v>#N/A</v>
      </c>
      <c r="I37" s="13" t="e">
        <f>(VLOOKUP(CONCATENATE($F37,"-1A"),InputSP!$G$2:$J$21000,3,0))*$E37</f>
        <v>#N/A</v>
      </c>
      <c r="J37" s="14" t="e">
        <f>(VLOOKUP(CONCATENATE($F37,"-1A"),InputSP!$G$2:$J$21000,4,0))</f>
        <v>#N/A</v>
      </c>
      <c r="K37" s="7" t="e">
        <f>(VLOOKUP(CONCATENATE($F37,"-3N"),InputSP!$G$2:$J$21000,3,0))*$E37</f>
        <v>#N/A</v>
      </c>
      <c r="L37" s="8" t="e">
        <f>(VLOOKUP(CONCATENATE($F37,"-3N"),InputSP!$G$2:$J$21000,4,0))</f>
        <v>#N/A</v>
      </c>
      <c r="M37" s="13" t="e">
        <f>(VLOOKUP(CONCATENATE($F37,"-3A"),InputSP!$G$2:$J$21000,3,0))*$E37</f>
        <v>#N/A</v>
      </c>
      <c r="N37" s="14" t="e">
        <f>(VLOOKUP(CONCATENATE($F37,"-3A"),InputSP!$G$2:$J$21000,4,0))</f>
        <v>#N/A</v>
      </c>
      <c r="O37" s="7" t="e">
        <f>(VLOOKUP(CONCATENATE($F37,"-1P"),InputSP!$G$2:$J$21000,3,0))*$E37</f>
        <v>#N/A</v>
      </c>
      <c r="P37" s="8" t="e">
        <f>(VLOOKUP(CONCATENATE($F37,"-1P"),InputSP!$G$2:$J$21000,4,0))</f>
        <v>#N/A</v>
      </c>
      <c r="Q37" s="13" t="e">
        <f>(VLOOKUP(CONCATENATE($F37,"-3P"),InputSP!$G$2:$J$21000,3,0))*$E37</f>
        <v>#N/A</v>
      </c>
      <c r="R37" s="14" t="e">
        <f>(VLOOKUP(CONCATENATE($F37,"-3P"),InputSP!$G$2:$J$21000,4,0))</f>
        <v>#N/A</v>
      </c>
    </row>
    <row r="38" spans="1:18" x14ac:dyDescent="0.25">
      <c r="A38" s="4">
        <f>Transform!A38</f>
        <v>0</v>
      </c>
      <c r="B38" s="4">
        <f>Transform!C38</f>
        <v>0</v>
      </c>
      <c r="C38" s="4" t="str">
        <f>Transform!D38</f>
        <v/>
      </c>
      <c r="D38" s="4">
        <f>Transform!E38</f>
        <v>0</v>
      </c>
      <c r="E38" s="10">
        <f>Transform!G38</f>
        <v>0</v>
      </c>
      <c r="F38" s="4" t="str">
        <f t="shared" si="1"/>
        <v>0-0--0</v>
      </c>
      <c r="G38" s="7" t="e">
        <f>(VLOOKUP(CONCATENATE($F38,"-1N"),InputSP!$G$2:$J$21000,3,0))*$E38</f>
        <v>#N/A</v>
      </c>
      <c r="H38" s="8" t="e">
        <f>(VLOOKUP(CONCATENATE($F38,"-1N"),InputSP!$G$2:$J$21000,4,0))</f>
        <v>#N/A</v>
      </c>
      <c r="I38" s="13" t="e">
        <f>(VLOOKUP(CONCATENATE($F38,"-1A"),InputSP!$G$2:$J$21000,3,0))*$E38</f>
        <v>#N/A</v>
      </c>
      <c r="J38" s="14" t="e">
        <f>(VLOOKUP(CONCATENATE($F38,"-1A"),InputSP!$G$2:$J$21000,4,0))</f>
        <v>#N/A</v>
      </c>
      <c r="K38" s="7" t="e">
        <f>(VLOOKUP(CONCATENATE($F38,"-3N"),InputSP!$G$2:$J$21000,3,0))*$E38</f>
        <v>#N/A</v>
      </c>
      <c r="L38" s="8" t="e">
        <f>(VLOOKUP(CONCATENATE($F38,"-3N"),InputSP!$G$2:$J$21000,4,0))</f>
        <v>#N/A</v>
      </c>
      <c r="M38" s="13" t="e">
        <f>(VLOOKUP(CONCATENATE($F38,"-3A"),InputSP!$G$2:$J$21000,3,0))*$E38</f>
        <v>#N/A</v>
      </c>
      <c r="N38" s="14" t="e">
        <f>(VLOOKUP(CONCATENATE($F38,"-3A"),InputSP!$G$2:$J$21000,4,0))</f>
        <v>#N/A</v>
      </c>
      <c r="O38" s="7" t="e">
        <f>(VLOOKUP(CONCATENATE($F38,"-1P"),InputSP!$G$2:$J$21000,3,0))*$E38</f>
        <v>#N/A</v>
      </c>
      <c r="P38" s="8" t="e">
        <f>(VLOOKUP(CONCATENATE($F38,"-1P"),InputSP!$G$2:$J$21000,4,0))</f>
        <v>#N/A</v>
      </c>
      <c r="Q38" s="13" t="e">
        <f>(VLOOKUP(CONCATENATE($F38,"-3P"),InputSP!$G$2:$J$21000,3,0))*$E38</f>
        <v>#N/A</v>
      </c>
      <c r="R38" s="14" t="e">
        <f>(VLOOKUP(CONCATENATE($F38,"-3P"),InputSP!$G$2:$J$21000,4,0))</f>
        <v>#N/A</v>
      </c>
    </row>
    <row r="39" spans="1:18" x14ac:dyDescent="0.25">
      <c r="A39" s="4">
        <f>Transform!A39</f>
        <v>0</v>
      </c>
      <c r="B39" s="4">
        <f>Transform!C39</f>
        <v>0</v>
      </c>
      <c r="C39" s="4" t="str">
        <f>Transform!D39</f>
        <v/>
      </c>
      <c r="D39" s="4">
        <f>Transform!E39</f>
        <v>0</v>
      </c>
      <c r="E39" s="10">
        <f>Transform!G39</f>
        <v>0</v>
      </c>
      <c r="F39" s="4" t="str">
        <f t="shared" si="1"/>
        <v>0-0--0</v>
      </c>
      <c r="G39" s="7" t="e">
        <f>(VLOOKUP(CONCATENATE($F39,"-1N"),InputSP!$G$2:$J$21000,3,0))*$E39</f>
        <v>#N/A</v>
      </c>
      <c r="H39" s="8" t="e">
        <f>(VLOOKUP(CONCATENATE($F39,"-1N"),InputSP!$G$2:$J$21000,4,0))</f>
        <v>#N/A</v>
      </c>
      <c r="I39" s="13" t="e">
        <f>(VLOOKUP(CONCATENATE($F39,"-1A"),InputSP!$G$2:$J$21000,3,0))*$E39</f>
        <v>#N/A</v>
      </c>
      <c r="J39" s="14" t="e">
        <f>(VLOOKUP(CONCATENATE($F39,"-1A"),InputSP!$G$2:$J$21000,4,0))</f>
        <v>#N/A</v>
      </c>
      <c r="K39" s="7" t="e">
        <f>(VLOOKUP(CONCATENATE($F39,"-3N"),InputSP!$G$2:$J$21000,3,0))*$E39</f>
        <v>#N/A</v>
      </c>
      <c r="L39" s="8" t="e">
        <f>(VLOOKUP(CONCATENATE($F39,"-3N"),InputSP!$G$2:$J$21000,4,0))</f>
        <v>#N/A</v>
      </c>
      <c r="M39" s="13" t="e">
        <f>(VLOOKUP(CONCATENATE($F39,"-3A"),InputSP!$G$2:$J$21000,3,0))*$E39</f>
        <v>#N/A</v>
      </c>
      <c r="N39" s="14" t="e">
        <f>(VLOOKUP(CONCATENATE($F39,"-3A"),InputSP!$G$2:$J$21000,4,0))</f>
        <v>#N/A</v>
      </c>
      <c r="O39" s="7" t="e">
        <f>(VLOOKUP(CONCATENATE($F39,"-1P"),InputSP!$G$2:$J$21000,3,0))*$E39</f>
        <v>#N/A</v>
      </c>
      <c r="P39" s="8" t="e">
        <f>(VLOOKUP(CONCATENATE($F39,"-1P"),InputSP!$G$2:$J$21000,4,0))</f>
        <v>#N/A</v>
      </c>
      <c r="Q39" s="13" t="e">
        <f>(VLOOKUP(CONCATENATE($F39,"-3P"),InputSP!$G$2:$J$21000,3,0))*$E39</f>
        <v>#N/A</v>
      </c>
      <c r="R39" s="14" t="e">
        <f>(VLOOKUP(CONCATENATE($F39,"-3P"),InputSP!$G$2:$J$21000,4,0))</f>
        <v>#N/A</v>
      </c>
    </row>
    <row r="40" spans="1:18" x14ac:dyDescent="0.25">
      <c r="A40" s="4">
        <f>Transform!A40</f>
        <v>0</v>
      </c>
      <c r="B40" s="4">
        <f>Transform!C40</f>
        <v>0</v>
      </c>
      <c r="C40" s="4" t="str">
        <f>Transform!D40</f>
        <v/>
      </c>
      <c r="D40" s="4">
        <f>Transform!E40</f>
        <v>0</v>
      </c>
      <c r="E40" s="10">
        <f>Transform!G40</f>
        <v>0</v>
      </c>
      <c r="F40" s="4" t="str">
        <f t="shared" si="1"/>
        <v>0-0--0</v>
      </c>
      <c r="G40" s="7" t="e">
        <f>(VLOOKUP(CONCATENATE($F40,"-1N"),InputSP!$G$2:$J$21000,3,0))*$E40</f>
        <v>#N/A</v>
      </c>
      <c r="H40" s="8" t="e">
        <f>(VLOOKUP(CONCATENATE($F40,"-1N"),InputSP!$G$2:$J$21000,4,0))</f>
        <v>#N/A</v>
      </c>
      <c r="I40" s="13" t="e">
        <f>(VLOOKUP(CONCATENATE($F40,"-1A"),InputSP!$G$2:$J$21000,3,0))*$E40</f>
        <v>#N/A</v>
      </c>
      <c r="J40" s="14" t="e">
        <f>(VLOOKUP(CONCATENATE($F40,"-1A"),InputSP!$G$2:$J$21000,4,0))</f>
        <v>#N/A</v>
      </c>
      <c r="K40" s="7" t="e">
        <f>(VLOOKUP(CONCATENATE($F40,"-3N"),InputSP!$G$2:$J$21000,3,0))*$E40</f>
        <v>#N/A</v>
      </c>
      <c r="L40" s="8" t="e">
        <f>(VLOOKUP(CONCATENATE($F40,"-3N"),InputSP!$G$2:$J$21000,4,0))</f>
        <v>#N/A</v>
      </c>
      <c r="M40" s="13" t="e">
        <f>(VLOOKUP(CONCATENATE($F40,"-3A"),InputSP!$G$2:$J$21000,3,0))*$E40</f>
        <v>#N/A</v>
      </c>
      <c r="N40" s="14" t="e">
        <f>(VLOOKUP(CONCATENATE($F40,"-3A"),InputSP!$G$2:$J$21000,4,0))</f>
        <v>#N/A</v>
      </c>
      <c r="O40" s="7" t="e">
        <f>(VLOOKUP(CONCATENATE($F40,"-1P"),InputSP!$G$2:$J$21000,3,0))*$E40</f>
        <v>#N/A</v>
      </c>
      <c r="P40" s="8" t="e">
        <f>(VLOOKUP(CONCATENATE($F40,"-1P"),InputSP!$G$2:$J$21000,4,0))</f>
        <v>#N/A</v>
      </c>
      <c r="Q40" s="13" t="e">
        <f>(VLOOKUP(CONCATENATE($F40,"-3P"),InputSP!$G$2:$J$21000,3,0))*$E40</f>
        <v>#N/A</v>
      </c>
      <c r="R40" s="14" t="e">
        <f>(VLOOKUP(CONCATENATE($F40,"-3P"),InputSP!$G$2:$J$21000,4,0))</f>
        <v>#N/A</v>
      </c>
    </row>
    <row r="41" spans="1:18" x14ac:dyDescent="0.25">
      <c r="A41" s="4">
        <f>Transform!A41</f>
        <v>0</v>
      </c>
      <c r="B41" s="4">
        <f>Transform!C41</f>
        <v>0</v>
      </c>
      <c r="C41" s="4" t="str">
        <f>Transform!D41</f>
        <v/>
      </c>
      <c r="D41" s="4">
        <f>Transform!E41</f>
        <v>0</v>
      </c>
      <c r="E41" s="10">
        <f>Transform!G41</f>
        <v>0</v>
      </c>
      <c r="F41" s="4" t="str">
        <f t="shared" si="1"/>
        <v>0-0--0</v>
      </c>
      <c r="G41" s="7" t="e">
        <f>(VLOOKUP(CONCATENATE($F41,"-1N"),InputSP!$G$2:$J$21000,3,0))*$E41</f>
        <v>#N/A</v>
      </c>
      <c r="H41" s="8" t="e">
        <f>(VLOOKUP(CONCATENATE($F41,"-1N"),InputSP!$G$2:$J$21000,4,0))</f>
        <v>#N/A</v>
      </c>
      <c r="I41" s="13" t="e">
        <f>(VLOOKUP(CONCATENATE($F41,"-1A"),InputSP!$G$2:$J$21000,3,0))*$E41</f>
        <v>#N/A</v>
      </c>
      <c r="J41" s="14" t="e">
        <f>(VLOOKUP(CONCATENATE($F41,"-1A"),InputSP!$G$2:$J$21000,4,0))</f>
        <v>#N/A</v>
      </c>
      <c r="K41" s="7" t="e">
        <f>(VLOOKUP(CONCATENATE($F41,"-3N"),InputSP!$G$2:$J$21000,3,0))*$E41</f>
        <v>#N/A</v>
      </c>
      <c r="L41" s="8" t="e">
        <f>(VLOOKUP(CONCATENATE($F41,"-3N"),InputSP!$G$2:$J$21000,4,0))</f>
        <v>#N/A</v>
      </c>
      <c r="M41" s="13" t="e">
        <f>(VLOOKUP(CONCATENATE($F41,"-3A"),InputSP!$G$2:$J$21000,3,0))*$E41</f>
        <v>#N/A</v>
      </c>
      <c r="N41" s="14" t="e">
        <f>(VLOOKUP(CONCATENATE($F41,"-3A"),InputSP!$G$2:$J$21000,4,0))</f>
        <v>#N/A</v>
      </c>
      <c r="O41" s="7" t="e">
        <f>(VLOOKUP(CONCATENATE($F41,"-1P"),InputSP!$G$2:$J$21000,3,0))*$E41</f>
        <v>#N/A</v>
      </c>
      <c r="P41" s="8" t="e">
        <f>(VLOOKUP(CONCATENATE($F41,"-1P"),InputSP!$G$2:$J$21000,4,0))</f>
        <v>#N/A</v>
      </c>
      <c r="Q41" s="13" t="e">
        <f>(VLOOKUP(CONCATENATE($F41,"-3P"),InputSP!$G$2:$J$21000,3,0))*$E41</f>
        <v>#N/A</v>
      </c>
      <c r="R41" s="14" t="e">
        <f>(VLOOKUP(CONCATENATE($F41,"-3P"),InputSP!$G$2:$J$21000,4,0))</f>
        <v>#N/A</v>
      </c>
    </row>
    <row r="42" spans="1:18" x14ac:dyDescent="0.25">
      <c r="A42" s="4">
        <f>Transform!A42</f>
        <v>0</v>
      </c>
      <c r="B42" s="4">
        <f>Transform!C42</f>
        <v>0</v>
      </c>
      <c r="C42" s="4" t="str">
        <f>Transform!D42</f>
        <v/>
      </c>
      <c r="D42" s="4">
        <f>Transform!E42</f>
        <v>0</v>
      </c>
      <c r="E42" s="10">
        <f>Transform!G42</f>
        <v>0</v>
      </c>
      <c r="F42" s="4" t="str">
        <f t="shared" si="1"/>
        <v>0-0--0</v>
      </c>
      <c r="G42" s="7" t="e">
        <f>(VLOOKUP(CONCATENATE($F42,"-1N"),InputSP!$G$2:$J$21000,3,0))*$E42</f>
        <v>#N/A</v>
      </c>
      <c r="H42" s="8" t="e">
        <f>(VLOOKUP(CONCATENATE($F42,"-1N"),InputSP!$G$2:$J$21000,4,0))</f>
        <v>#N/A</v>
      </c>
      <c r="I42" s="13" t="e">
        <f>(VLOOKUP(CONCATENATE($F42,"-1A"),InputSP!$G$2:$J$21000,3,0))*$E42</f>
        <v>#N/A</v>
      </c>
      <c r="J42" s="14" t="e">
        <f>(VLOOKUP(CONCATENATE($F42,"-1A"),InputSP!$G$2:$J$21000,4,0))</f>
        <v>#N/A</v>
      </c>
      <c r="K42" s="7" t="e">
        <f>(VLOOKUP(CONCATENATE($F42,"-3N"),InputSP!$G$2:$J$21000,3,0))*$E42</f>
        <v>#N/A</v>
      </c>
      <c r="L42" s="8" t="e">
        <f>(VLOOKUP(CONCATENATE($F42,"-3N"),InputSP!$G$2:$J$21000,4,0))</f>
        <v>#N/A</v>
      </c>
      <c r="M42" s="13" t="e">
        <f>(VLOOKUP(CONCATENATE($F42,"-3A"),InputSP!$G$2:$J$21000,3,0))*$E42</f>
        <v>#N/A</v>
      </c>
      <c r="N42" s="14" t="e">
        <f>(VLOOKUP(CONCATENATE($F42,"-3A"),InputSP!$G$2:$J$21000,4,0))</f>
        <v>#N/A</v>
      </c>
      <c r="O42" s="7" t="e">
        <f>(VLOOKUP(CONCATENATE($F42,"-1P"),InputSP!$G$2:$J$21000,3,0))*$E42</f>
        <v>#N/A</v>
      </c>
      <c r="P42" s="8" t="e">
        <f>(VLOOKUP(CONCATENATE($F42,"-1P"),InputSP!$G$2:$J$21000,4,0))</f>
        <v>#N/A</v>
      </c>
      <c r="Q42" s="13" t="e">
        <f>(VLOOKUP(CONCATENATE($F42,"-3P"),InputSP!$G$2:$J$21000,3,0))*$E42</f>
        <v>#N/A</v>
      </c>
      <c r="R42" s="14" t="e">
        <f>(VLOOKUP(CONCATENATE($F42,"-3P"),InputSP!$G$2:$J$21000,4,0))</f>
        <v>#N/A</v>
      </c>
    </row>
    <row r="43" spans="1:18" x14ac:dyDescent="0.25">
      <c r="A43" s="4">
        <f>Transform!A43</f>
        <v>0</v>
      </c>
      <c r="B43" s="4">
        <f>Transform!C43</f>
        <v>0</v>
      </c>
      <c r="C43" s="4" t="str">
        <f>Transform!D43</f>
        <v/>
      </c>
      <c r="D43" s="4">
        <f>Transform!E43</f>
        <v>0</v>
      </c>
      <c r="E43" s="10">
        <f>Transform!G43</f>
        <v>0</v>
      </c>
      <c r="F43" s="4" t="str">
        <f t="shared" si="1"/>
        <v>0-0--0</v>
      </c>
      <c r="G43" s="7" t="e">
        <f>(VLOOKUP(CONCATENATE($F43,"-1N"),InputSP!$G$2:$J$21000,3,0))*$E43</f>
        <v>#N/A</v>
      </c>
      <c r="H43" s="8" t="e">
        <f>(VLOOKUP(CONCATENATE($F43,"-1N"),InputSP!$G$2:$J$21000,4,0))</f>
        <v>#N/A</v>
      </c>
      <c r="I43" s="13" t="e">
        <f>(VLOOKUP(CONCATENATE($F43,"-1A"),InputSP!$G$2:$J$21000,3,0))*$E43</f>
        <v>#N/A</v>
      </c>
      <c r="J43" s="14" t="e">
        <f>(VLOOKUP(CONCATENATE($F43,"-1A"),InputSP!$G$2:$J$21000,4,0))</f>
        <v>#N/A</v>
      </c>
      <c r="K43" s="7" t="e">
        <f>(VLOOKUP(CONCATENATE($F43,"-3N"),InputSP!$G$2:$J$21000,3,0))*$E43</f>
        <v>#N/A</v>
      </c>
      <c r="L43" s="8" t="e">
        <f>(VLOOKUP(CONCATENATE($F43,"-3N"),InputSP!$G$2:$J$21000,4,0))</f>
        <v>#N/A</v>
      </c>
      <c r="M43" s="13" t="e">
        <f>(VLOOKUP(CONCATENATE($F43,"-3A"),InputSP!$G$2:$J$21000,3,0))*$E43</f>
        <v>#N/A</v>
      </c>
      <c r="N43" s="14" t="e">
        <f>(VLOOKUP(CONCATENATE($F43,"-3A"),InputSP!$G$2:$J$21000,4,0))</f>
        <v>#N/A</v>
      </c>
      <c r="O43" s="7" t="e">
        <f>(VLOOKUP(CONCATENATE($F43,"-1P"),InputSP!$G$2:$J$21000,3,0))*$E43</f>
        <v>#N/A</v>
      </c>
      <c r="P43" s="8" t="e">
        <f>(VLOOKUP(CONCATENATE($F43,"-1P"),InputSP!$G$2:$J$21000,4,0))</f>
        <v>#N/A</v>
      </c>
      <c r="Q43" s="13" t="e">
        <f>(VLOOKUP(CONCATENATE($F43,"-3P"),InputSP!$G$2:$J$21000,3,0))*$E43</f>
        <v>#N/A</v>
      </c>
      <c r="R43" s="14" t="e">
        <f>(VLOOKUP(CONCATENATE($F43,"-3P"),InputSP!$G$2:$J$21000,4,0))</f>
        <v>#N/A</v>
      </c>
    </row>
    <row r="44" spans="1:18" x14ac:dyDescent="0.25">
      <c r="A44" s="4">
        <f>Transform!A44</f>
        <v>0</v>
      </c>
      <c r="B44" s="4">
        <f>Transform!C44</f>
        <v>0</v>
      </c>
      <c r="C44" s="4" t="str">
        <f>Transform!D44</f>
        <v/>
      </c>
      <c r="D44" s="4">
        <f>Transform!E44</f>
        <v>0</v>
      </c>
      <c r="E44" s="10">
        <f>Transform!G44</f>
        <v>0</v>
      </c>
      <c r="F44" s="4" t="str">
        <f t="shared" si="1"/>
        <v>0-0--0</v>
      </c>
      <c r="G44" s="7" t="e">
        <f>(VLOOKUP(CONCATENATE($F44,"-1N"),InputSP!$G$2:$J$21000,3,0))*$E44</f>
        <v>#N/A</v>
      </c>
      <c r="H44" s="8" t="e">
        <f>(VLOOKUP(CONCATENATE($F44,"-1N"),InputSP!$G$2:$J$21000,4,0))</f>
        <v>#N/A</v>
      </c>
      <c r="I44" s="13" t="e">
        <f>(VLOOKUP(CONCATENATE($F44,"-1A"),InputSP!$G$2:$J$21000,3,0))*$E44</f>
        <v>#N/A</v>
      </c>
      <c r="J44" s="14" t="e">
        <f>(VLOOKUP(CONCATENATE($F44,"-1A"),InputSP!$G$2:$J$21000,4,0))</f>
        <v>#N/A</v>
      </c>
      <c r="K44" s="7" t="e">
        <f>(VLOOKUP(CONCATENATE($F44,"-3N"),InputSP!$G$2:$J$21000,3,0))*$E44</f>
        <v>#N/A</v>
      </c>
      <c r="L44" s="8" t="e">
        <f>(VLOOKUP(CONCATENATE($F44,"-3N"),InputSP!$G$2:$J$21000,4,0))</f>
        <v>#N/A</v>
      </c>
      <c r="M44" s="13" t="e">
        <f>(VLOOKUP(CONCATENATE($F44,"-3A"),InputSP!$G$2:$J$21000,3,0))*$E44</f>
        <v>#N/A</v>
      </c>
      <c r="N44" s="14" t="e">
        <f>(VLOOKUP(CONCATENATE($F44,"-3A"),InputSP!$G$2:$J$21000,4,0))</f>
        <v>#N/A</v>
      </c>
      <c r="O44" s="7" t="e">
        <f>(VLOOKUP(CONCATENATE($F44,"-1P"),InputSP!$G$2:$J$21000,3,0))*$E44</f>
        <v>#N/A</v>
      </c>
      <c r="P44" s="8" t="e">
        <f>(VLOOKUP(CONCATENATE($F44,"-1P"),InputSP!$G$2:$J$21000,4,0))</f>
        <v>#N/A</v>
      </c>
      <c r="Q44" s="13" t="e">
        <f>(VLOOKUP(CONCATENATE($F44,"-3P"),InputSP!$G$2:$J$21000,3,0))*$E44</f>
        <v>#N/A</v>
      </c>
      <c r="R44" s="14" t="e">
        <f>(VLOOKUP(CONCATENATE($F44,"-3P"),InputSP!$G$2:$J$21000,4,0))</f>
        <v>#N/A</v>
      </c>
    </row>
    <row r="45" spans="1:18" x14ac:dyDescent="0.25">
      <c r="A45" s="4">
        <f>Transform!A45</f>
        <v>0</v>
      </c>
      <c r="B45" s="4">
        <f>Transform!C45</f>
        <v>0</v>
      </c>
      <c r="C45" s="4" t="str">
        <f>Transform!D45</f>
        <v/>
      </c>
      <c r="D45" s="4">
        <f>Transform!E45</f>
        <v>0</v>
      </c>
      <c r="E45" s="10">
        <f>Transform!G45</f>
        <v>0</v>
      </c>
      <c r="F45" s="4" t="str">
        <f t="shared" si="1"/>
        <v>0-0--0</v>
      </c>
      <c r="G45" s="7" t="e">
        <f>(VLOOKUP(CONCATENATE($F45,"-1N"),InputSP!$G$2:$J$21000,3,0))*$E45</f>
        <v>#N/A</v>
      </c>
      <c r="H45" s="8" t="e">
        <f>(VLOOKUP(CONCATENATE($F45,"-1N"),InputSP!$G$2:$J$21000,4,0))</f>
        <v>#N/A</v>
      </c>
      <c r="I45" s="13" t="e">
        <f>(VLOOKUP(CONCATENATE($F45,"-1A"),InputSP!$G$2:$J$21000,3,0))*$E45</f>
        <v>#N/A</v>
      </c>
      <c r="J45" s="14" t="e">
        <f>(VLOOKUP(CONCATENATE($F45,"-1A"),InputSP!$G$2:$J$21000,4,0))</f>
        <v>#N/A</v>
      </c>
      <c r="K45" s="7" t="e">
        <f>(VLOOKUP(CONCATENATE($F45,"-3N"),InputSP!$G$2:$J$21000,3,0))*$E45</f>
        <v>#N/A</v>
      </c>
      <c r="L45" s="8" t="e">
        <f>(VLOOKUP(CONCATENATE($F45,"-3N"),InputSP!$G$2:$J$21000,4,0))</f>
        <v>#N/A</v>
      </c>
      <c r="M45" s="13" t="e">
        <f>(VLOOKUP(CONCATENATE($F45,"-3A"),InputSP!$G$2:$J$21000,3,0))*$E45</f>
        <v>#N/A</v>
      </c>
      <c r="N45" s="14" t="e">
        <f>(VLOOKUP(CONCATENATE($F45,"-3A"),InputSP!$G$2:$J$21000,4,0))</f>
        <v>#N/A</v>
      </c>
      <c r="O45" s="7" t="e">
        <f>(VLOOKUP(CONCATENATE($F45,"-1P"),InputSP!$G$2:$J$21000,3,0))*$E45</f>
        <v>#N/A</v>
      </c>
      <c r="P45" s="8" t="e">
        <f>(VLOOKUP(CONCATENATE($F45,"-1P"),InputSP!$G$2:$J$21000,4,0))</f>
        <v>#N/A</v>
      </c>
      <c r="Q45" s="13" t="e">
        <f>(VLOOKUP(CONCATENATE($F45,"-3P"),InputSP!$G$2:$J$21000,3,0))*$E45</f>
        <v>#N/A</v>
      </c>
      <c r="R45" s="14" t="e">
        <f>(VLOOKUP(CONCATENATE($F45,"-3P"),InputSP!$G$2:$J$21000,4,0))</f>
        <v>#N/A</v>
      </c>
    </row>
    <row r="46" spans="1:18" x14ac:dyDescent="0.25">
      <c r="A46" s="4">
        <f>Transform!A46</f>
        <v>0</v>
      </c>
      <c r="B46" s="4">
        <f>Transform!C46</f>
        <v>0</v>
      </c>
      <c r="C46" s="4" t="str">
        <f>Transform!D46</f>
        <v/>
      </c>
      <c r="D46" s="4">
        <f>Transform!E46</f>
        <v>0</v>
      </c>
      <c r="E46" s="10">
        <f>Transform!G46</f>
        <v>0</v>
      </c>
      <c r="F46" s="4" t="str">
        <f t="shared" si="1"/>
        <v>0-0--0</v>
      </c>
      <c r="G46" s="7" t="e">
        <f>(VLOOKUP(CONCATENATE($F46,"-1N"),InputSP!$G$2:$J$21000,3,0))*$E46</f>
        <v>#N/A</v>
      </c>
      <c r="H46" s="8" t="e">
        <f>(VLOOKUP(CONCATENATE($F46,"-1N"),InputSP!$G$2:$J$21000,4,0))</f>
        <v>#N/A</v>
      </c>
      <c r="I46" s="13" t="e">
        <f>(VLOOKUP(CONCATENATE($F46,"-1A"),InputSP!$G$2:$J$21000,3,0))*$E46</f>
        <v>#N/A</v>
      </c>
      <c r="J46" s="14" t="e">
        <f>(VLOOKUP(CONCATENATE($F46,"-1A"),InputSP!$G$2:$J$21000,4,0))</f>
        <v>#N/A</v>
      </c>
      <c r="K46" s="7" t="e">
        <f>(VLOOKUP(CONCATENATE($F46,"-3N"),InputSP!$G$2:$J$21000,3,0))*$E46</f>
        <v>#N/A</v>
      </c>
      <c r="L46" s="8" t="e">
        <f>(VLOOKUP(CONCATENATE($F46,"-3N"),InputSP!$G$2:$J$21000,4,0))</f>
        <v>#N/A</v>
      </c>
      <c r="M46" s="13" t="e">
        <f>(VLOOKUP(CONCATENATE($F46,"-3A"),InputSP!$G$2:$J$21000,3,0))*$E46</f>
        <v>#N/A</v>
      </c>
      <c r="N46" s="14" t="e">
        <f>(VLOOKUP(CONCATENATE($F46,"-3A"),InputSP!$G$2:$J$21000,4,0))</f>
        <v>#N/A</v>
      </c>
      <c r="O46" s="7" t="e">
        <f>(VLOOKUP(CONCATENATE($F46,"-1P"),InputSP!$G$2:$J$21000,3,0))*$E46</f>
        <v>#N/A</v>
      </c>
      <c r="P46" s="8" t="e">
        <f>(VLOOKUP(CONCATENATE($F46,"-1P"),InputSP!$G$2:$J$21000,4,0))</f>
        <v>#N/A</v>
      </c>
      <c r="Q46" s="13" t="e">
        <f>(VLOOKUP(CONCATENATE($F46,"-3P"),InputSP!$G$2:$J$21000,3,0))*$E46</f>
        <v>#N/A</v>
      </c>
      <c r="R46" s="14" t="e">
        <f>(VLOOKUP(CONCATENATE($F46,"-3P"),InputSP!$G$2:$J$21000,4,0))</f>
        <v>#N/A</v>
      </c>
    </row>
    <row r="47" spans="1:18" x14ac:dyDescent="0.25">
      <c r="A47" s="4">
        <f>Transform!A47</f>
        <v>0</v>
      </c>
      <c r="B47" s="4">
        <f>Transform!C47</f>
        <v>0</v>
      </c>
      <c r="C47" s="4" t="str">
        <f>Transform!D47</f>
        <v/>
      </c>
      <c r="D47" s="4">
        <f>Transform!E47</f>
        <v>0</v>
      </c>
      <c r="E47" s="10">
        <f>Transform!G47</f>
        <v>0</v>
      </c>
      <c r="F47" s="4" t="str">
        <f t="shared" si="1"/>
        <v>0-0--0</v>
      </c>
      <c r="G47" s="7" t="e">
        <f>(VLOOKUP(CONCATENATE($F47,"-1N"),InputSP!$G$2:$J$21000,3,0))*$E47</f>
        <v>#N/A</v>
      </c>
      <c r="H47" s="8" t="e">
        <f>(VLOOKUP(CONCATENATE($F47,"-1N"),InputSP!$G$2:$J$21000,4,0))</f>
        <v>#N/A</v>
      </c>
      <c r="I47" s="13" t="e">
        <f>(VLOOKUP(CONCATENATE($F47,"-1A"),InputSP!$G$2:$J$21000,3,0))*$E47</f>
        <v>#N/A</v>
      </c>
      <c r="J47" s="14" t="e">
        <f>(VLOOKUP(CONCATENATE($F47,"-1A"),InputSP!$G$2:$J$21000,4,0))</f>
        <v>#N/A</v>
      </c>
      <c r="K47" s="7" t="e">
        <f>(VLOOKUP(CONCATENATE($F47,"-3N"),InputSP!$G$2:$J$21000,3,0))*$E47</f>
        <v>#N/A</v>
      </c>
      <c r="L47" s="8" t="e">
        <f>(VLOOKUP(CONCATENATE($F47,"-3N"),InputSP!$G$2:$J$21000,4,0))</f>
        <v>#N/A</v>
      </c>
      <c r="M47" s="13" t="e">
        <f>(VLOOKUP(CONCATENATE($F47,"-3A"),InputSP!$G$2:$J$21000,3,0))*$E47</f>
        <v>#N/A</v>
      </c>
      <c r="N47" s="14" t="e">
        <f>(VLOOKUP(CONCATENATE($F47,"-3A"),InputSP!$G$2:$J$21000,4,0))</f>
        <v>#N/A</v>
      </c>
      <c r="O47" s="7" t="e">
        <f>(VLOOKUP(CONCATENATE($F47,"-1P"),InputSP!$G$2:$J$21000,3,0))*$E47</f>
        <v>#N/A</v>
      </c>
      <c r="P47" s="8" t="e">
        <f>(VLOOKUP(CONCATENATE($F47,"-1P"),InputSP!$G$2:$J$21000,4,0))</f>
        <v>#N/A</v>
      </c>
      <c r="Q47" s="13" t="e">
        <f>(VLOOKUP(CONCATENATE($F47,"-3P"),InputSP!$G$2:$J$21000,3,0))*$E47</f>
        <v>#N/A</v>
      </c>
      <c r="R47" s="14" t="e">
        <f>(VLOOKUP(CONCATENATE($F47,"-3P"),InputSP!$G$2:$J$21000,4,0))</f>
        <v>#N/A</v>
      </c>
    </row>
    <row r="48" spans="1:18" x14ac:dyDescent="0.25">
      <c r="A48" s="4">
        <f>Transform!A48</f>
        <v>0</v>
      </c>
      <c r="B48" s="4">
        <f>Transform!C48</f>
        <v>0</v>
      </c>
      <c r="C48" s="4" t="str">
        <f>Transform!D48</f>
        <v/>
      </c>
      <c r="D48" s="4">
        <f>Transform!E48</f>
        <v>0</v>
      </c>
      <c r="E48" s="10">
        <f>Transform!G48</f>
        <v>0</v>
      </c>
      <c r="F48" s="4" t="str">
        <f t="shared" si="1"/>
        <v>0-0--0</v>
      </c>
      <c r="G48" s="7" t="e">
        <f>(VLOOKUP(CONCATENATE($F48,"-1N"),InputSP!$G$2:$J$21000,3,0))*$E48</f>
        <v>#N/A</v>
      </c>
      <c r="H48" s="8" t="e">
        <f>(VLOOKUP(CONCATENATE($F48,"-1N"),InputSP!$G$2:$J$21000,4,0))</f>
        <v>#N/A</v>
      </c>
      <c r="I48" s="13" t="e">
        <f>(VLOOKUP(CONCATENATE($F48,"-1A"),InputSP!$G$2:$J$21000,3,0))*$E48</f>
        <v>#N/A</v>
      </c>
      <c r="J48" s="14" t="e">
        <f>(VLOOKUP(CONCATENATE($F48,"-1A"),InputSP!$G$2:$J$21000,4,0))</f>
        <v>#N/A</v>
      </c>
      <c r="K48" s="7" t="e">
        <f>(VLOOKUP(CONCATENATE($F48,"-3N"),InputSP!$G$2:$J$21000,3,0))*$E48</f>
        <v>#N/A</v>
      </c>
      <c r="L48" s="8" t="e">
        <f>(VLOOKUP(CONCATENATE($F48,"-3N"),InputSP!$G$2:$J$21000,4,0))</f>
        <v>#N/A</v>
      </c>
      <c r="M48" s="13" t="e">
        <f>(VLOOKUP(CONCATENATE($F48,"-3A"),InputSP!$G$2:$J$21000,3,0))*$E48</f>
        <v>#N/A</v>
      </c>
      <c r="N48" s="14" t="e">
        <f>(VLOOKUP(CONCATENATE($F48,"-3A"),InputSP!$G$2:$J$21000,4,0))</f>
        <v>#N/A</v>
      </c>
      <c r="O48" s="7" t="e">
        <f>(VLOOKUP(CONCATENATE($F48,"-1P"),InputSP!$G$2:$J$21000,3,0))*$E48</f>
        <v>#N/A</v>
      </c>
      <c r="P48" s="8" t="e">
        <f>(VLOOKUP(CONCATENATE($F48,"-1P"),InputSP!$G$2:$J$21000,4,0))</f>
        <v>#N/A</v>
      </c>
      <c r="Q48" s="13" t="e">
        <f>(VLOOKUP(CONCATENATE($F48,"-3P"),InputSP!$G$2:$J$21000,3,0))*$E48</f>
        <v>#N/A</v>
      </c>
      <c r="R48" s="14" t="e">
        <f>(VLOOKUP(CONCATENATE($F48,"-3P"),InputSP!$G$2:$J$21000,4,0))</f>
        <v>#N/A</v>
      </c>
    </row>
    <row r="49" spans="1:18" x14ac:dyDescent="0.25">
      <c r="A49" s="4">
        <f>Transform!A49</f>
        <v>0</v>
      </c>
      <c r="B49" s="4">
        <f>Transform!C49</f>
        <v>0</v>
      </c>
      <c r="C49" s="4" t="str">
        <f>Transform!D49</f>
        <v/>
      </c>
      <c r="D49" s="4">
        <f>Transform!E49</f>
        <v>0</v>
      </c>
      <c r="E49" s="10">
        <f>Transform!G49</f>
        <v>0</v>
      </c>
      <c r="F49" s="4" t="str">
        <f t="shared" si="1"/>
        <v>0-0--0</v>
      </c>
      <c r="G49" s="7" t="e">
        <f>(VLOOKUP(CONCATENATE($F49,"-1N"),InputSP!$G$2:$J$21000,3,0))*$E49</f>
        <v>#N/A</v>
      </c>
      <c r="H49" s="8" t="e">
        <f>(VLOOKUP(CONCATENATE($F49,"-1N"),InputSP!$G$2:$J$21000,4,0))</f>
        <v>#N/A</v>
      </c>
      <c r="I49" s="13" t="e">
        <f>(VLOOKUP(CONCATENATE($F49,"-1A"),InputSP!$G$2:$J$21000,3,0))*$E49</f>
        <v>#N/A</v>
      </c>
      <c r="J49" s="14" t="e">
        <f>(VLOOKUP(CONCATENATE($F49,"-1A"),InputSP!$G$2:$J$21000,4,0))</f>
        <v>#N/A</v>
      </c>
      <c r="K49" s="7" t="e">
        <f>(VLOOKUP(CONCATENATE($F49,"-3N"),InputSP!$G$2:$J$21000,3,0))*$E49</f>
        <v>#N/A</v>
      </c>
      <c r="L49" s="8" t="e">
        <f>(VLOOKUP(CONCATENATE($F49,"-3N"),InputSP!$G$2:$J$21000,4,0))</f>
        <v>#N/A</v>
      </c>
      <c r="M49" s="13" t="e">
        <f>(VLOOKUP(CONCATENATE($F49,"-3A"),InputSP!$G$2:$J$21000,3,0))*$E49</f>
        <v>#N/A</v>
      </c>
      <c r="N49" s="14" t="e">
        <f>(VLOOKUP(CONCATENATE($F49,"-3A"),InputSP!$G$2:$J$21000,4,0))</f>
        <v>#N/A</v>
      </c>
      <c r="O49" s="7" t="e">
        <f>(VLOOKUP(CONCATENATE($F49,"-1P"),InputSP!$G$2:$J$21000,3,0))*$E49</f>
        <v>#N/A</v>
      </c>
      <c r="P49" s="8" t="e">
        <f>(VLOOKUP(CONCATENATE($F49,"-1P"),InputSP!$G$2:$J$21000,4,0))</f>
        <v>#N/A</v>
      </c>
      <c r="Q49" s="13" t="e">
        <f>(VLOOKUP(CONCATENATE($F49,"-3P"),InputSP!$G$2:$J$21000,3,0))*$E49</f>
        <v>#N/A</v>
      </c>
      <c r="R49" s="14" t="e">
        <f>(VLOOKUP(CONCATENATE($F49,"-3P"),InputSP!$G$2:$J$21000,4,0))</f>
        <v>#N/A</v>
      </c>
    </row>
    <row r="50" spans="1:18" x14ac:dyDescent="0.25">
      <c r="A50" s="4">
        <f>Transform!A50</f>
        <v>0</v>
      </c>
      <c r="B50" s="4">
        <f>Transform!C50</f>
        <v>0</v>
      </c>
      <c r="C50" s="4" t="str">
        <f>Transform!D50</f>
        <v/>
      </c>
      <c r="D50" s="4">
        <f>Transform!E50</f>
        <v>0</v>
      </c>
      <c r="E50" s="10">
        <f>Transform!G50</f>
        <v>0</v>
      </c>
      <c r="F50" s="4" t="str">
        <f t="shared" si="1"/>
        <v>0-0--0</v>
      </c>
      <c r="G50" s="7" t="e">
        <f>(VLOOKUP(CONCATENATE($F50,"-1N"),InputSP!$G$2:$J$21000,3,0))*$E50</f>
        <v>#N/A</v>
      </c>
      <c r="H50" s="8" t="e">
        <f>(VLOOKUP(CONCATENATE($F50,"-1N"),InputSP!$G$2:$J$21000,4,0))</f>
        <v>#N/A</v>
      </c>
      <c r="I50" s="13" t="e">
        <f>(VLOOKUP(CONCATENATE($F50,"-1A"),InputSP!$G$2:$J$21000,3,0))*$E50</f>
        <v>#N/A</v>
      </c>
      <c r="J50" s="14" t="e">
        <f>(VLOOKUP(CONCATENATE($F50,"-1A"),InputSP!$G$2:$J$21000,4,0))</f>
        <v>#N/A</v>
      </c>
      <c r="K50" s="7" t="e">
        <f>(VLOOKUP(CONCATENATE($F50,"-3N"),InputSP!$G$2:$J$21000,3,0))*$E50</f>
        <v>#N/A</v>
      </c>
      <c r="L50" s="8" t="e">
        <f>(VLOOKUP(CONCATENATE($F50,"-3N"),InputSP!$G$2:$J$21000,4,0))</f>
        <v>#N/A</v>
      </c>
      <c r="M50" s="13" t="e">
        <f>(VLOOKUP(CONCATENATE($F50,"-3A"),InputSP!$G$2:$J$21000,3,0))*$E50</f>
        <v>#N/A</v>
      </c>
      <c r="N50" s="14" t="e">
        <f>(VLOOKUP(CONCATENATE($F50,"-3A"),InputSP!$G$2:$J$21000,4,0))</f>
        <v>#N/A</v>
      </c>
      <c r="O50" s="7" t="e">
        <f>(VLOOKUP(CONCATENATE($F50,"-1P"),InputSP!$G$2:$J$21000,3,0))*$E50</f>
        <v>#N/A</v>
      </c>
      <c r="P50" s="8" t="e">
        <f>(VLOOKUP(CONCATENATE($F50,"-1P"),InputSP!$G$2:$J$21000,4,0))</f>
        <v>#N/A</v>
      </c>
      <c r="Q50" s="13" t="e">
        <f>(VLOOKUP(CONCATENATE($F50,"-3P"),InputSP!$G$2:$J$21000,3,0))*$E50</f>
        <v>#N/A</v>
      </c>
      <c r="R50" s="14" t="e">
        <f>(VLOOKUP(CONCATENATE($F50,"-3P"),InputSP!$G$2:$J$21000,4,0))</f>
        <v>#N/A</v>
      </c>
    </row>
    <row r="51" spans="1:18" x14ac:dyDescent="0.25">
      <c r="A51" s="4">
        <f>Transform!A51</f>
        <v>0</v>
      </c>
      <c r="B51" s="4">
        <f>Transform!C51</f>
        <v>0</v>
      </c>
      <c r="C51" s="4" t="str">
        <f>Transform!D51</f>
        <v/>
      </c>
      <c r="D51" s="4">
        <f>Transform!E51</f>
        <v>0</v>
      </c>
      <c r="E51" s="10">
        <f>Transform!G51</f>
        <v>0</v>
      </c>
      <c r="F51" s="4" t="str">
        <f t="shared" si="1"/>
        <v>0-0--0</v>
      </c>
      <c r="G51" s="7" t="e">
        <f>(VLOOKUP(CONCATENATE($F51,"-1N"),InputSP!$G$2:$J$21000,3,0))*$E51</f>
        <v>#N/A</v>
      </c>
      <c r="H51" s="8" t="e">
        <f>(VLOOKUP(CONCATENATE($F51,"-1N"),InputSP!$G$2:$J$21000,4,0))</f>
        <v>#N/A</v>
      </c>
      <c r="I51" s="13" t="e">
        <f>(VLOOKUP(CONCATENATE($F51,"-1A"),InputSP!$G$2:$J$21000,3,0))*$E51</f>
        <v>#N/A</v>
      </c>
      <c r="J51" s="14" t="e">
        <f>(VLOOKUP(CONCATENATE($F51,"-1A"),InputSP!$G$2:$J$21000,4,0))</f>
        <v>#N/A</v>
      </c>
      <c r="K51" s="7" t="e">
        <f>(VLOOKUP(CONCATENATE($F51,"-3N"),InputSP!$G$2:$J$21000,3,0))*$E51</f>
        <v>#N/A</v>
      </c>
      <c r="L51" s="8" t="e">
        <f>(VLOOKUP(CONCATENATE($F51,"-3N"),InputSP!$G$2:$J$21000,4,0))</f>
        <v>#N/A</v>
      </c>
      <c r="M51" s="13" t="e">
        <f>(VLOOKUP(CONCATENATE($F51,"-3A"),InputSP!$G$2:$J$21000,3,0))*$E51</f>
        <v>#N/A</v>
      </c>
      <c r="N51" s="14" t="e">
        <f>(VLOOKUP(CONCATENATE($F51,"-3A"),InputSP!$G$2:$J$21000,4,0))</f>
        <v>#N/A</v>
      </c>
      <c r="O51" s="7" t="e">
        <f>(VLOOKUP(CONCATENATE($F51,"-1P"),InputSP!$G$2:$J$21000,3,0))*$E51</f>
        <v>#N/A</v>
      </c>
      <c r="P51" s="8" t="e">
        <f>(VLOOKUP(CONCATENATE($F51,"-1P"),InputSP!$G$2:$J$21000,4,0))</f>
        <v>#N/A</v>
      </c>
      <c r="Q51" s="13" t="e">
        <f>(VLOOKUP(CONCATENATE($F51,"-3P"),InputSP!$G$2:$J$21000,3,0))*$E51</f>
        <v>#N/A</v>
      </c>
      <c r="R51" s="14" t="e">
        <f>(VLOOKUP(CONCATENATE($F51,"-3P"),InputSP!$G$2:$J$21000,4,0))</f>
        <v>#N/A</v>
      </c>
    </row>
    <row r="52" spans="1:18" x14ac:dyDescent="0.25">
      <c r="A52" s="4">
        <f>Transform!A52</f>
        <v>0</v>
      </c>
      <c r="B52" s="4">
        <f>Transform!C52</f>
        <v>0</v>
      </c>
      <c r="C52" s="4" t="str">
        <f>Transform!D52</f>
        <v/>
      </c>
      <c r="D52" s="4">
        <f>Transform!E52</f>
        <v>0</v>
      </c>
      <c r="E52" s="10">
        <f>Transform!G52</f>
        <v>0</v>
      </c>
      <c r="F52" s="4" t="str">
        <f t="shared" si="1"/>
        <v>0-0--0</v>
      </c>
      <c r="G52" s="7" t="e">
        <f>(VLOOKUP(CONCATENATE($F52,"-1N"),InputSP!$G$2:$J$21000,3,0))*$E52</f>
        <v>#N/A</v>
      </c>
      <c r="H52" s="8" t="e">
        <f>(VLOOKUP(CONCATENATE($F52,"-1N"),InputSP!$G$2:$J$21000,4,0))</f>
        <v>#N/A</v>
      </c>
      <c r="I52" s="13" t="e">
        <f>(VLOOKUP(CONCATENATE($F52,"-1A"),InputSP!$G$2:$J$21000,3,0))*$E52</f>
        <v>#N/A</v>
      </c>
      <c r="J52" s="14" t="e">
        <f>(VLOOKUP(CONCATENATE($F52,"-1A"),InputSP!$G$2:$J$21000,4,0))</f>
        <v>#N/A</v>
      </c>
      <c r="K52" s="7" t="e">
        <f>(VLOOKUP(CONCATENATE($F52,"-3N"),InputSP!$G$2:$J$21000,3,0))*$E52</f>
        <v>#N/A</v>
      </c>
      <c r="L52" s="8" t="e">
        <f>(VLOOKUP(CONCATENATE($F52,"-3N"),InputSP!$G$2:$J$21000,4,0))</f>
        <v>#N/A</v>
      </c>
      <c r="M52" s="13" t="e">
        <f>(VLOOKUP(CONCATENATE($F52,"-3A"),InputSP!$G$2:$J$21000,3,0))*$E52</f>
        <v>#N/A</v>
      </c>
      <c r="N52" s="14" t="e">
        <f>(VLOOKUP(CONCATENATE($F52,"-3A"),InputSP!$G$2:$J$21000,4,0))</f>
        <v>#N/A</v>
      </c>
      <c r="O52" s="7" t="e">
        <f>(VLOOKUP(CONCATENATE($F52,"-1P"),InputSP!$G$2:$J$21000,3,0))*$E52</f>
        <v>#N/A</v>
      </c>
      <c r="P52" s="8" t="e">
        <f>(VLOOKUP(CONCATENATE($F52,"-1P"),InputSP!$G$2:$J$21000,4,0))</f>
        <v>#N/A</v>
      </c>
      <c r="Q52" s="13" t="e">
        <f>(VLOOKUP(CONCATENATE($F52,"-3P"),InputSP!$G$2:$J$21000,3,0))*$E52</f>
        <v>#N/A</v>
      </c>
      <c r="R52" s="14" t="e">
        <f>(VLOOKUP(CONCATENATE($F52,"-3P"),InputSP!$G$2:$J$21000,4,0))</f>
        <v>#N/A</v>
      </c>
    </row>
    <row r="53" spans="1:18" x14ac:dyDescent="0.25">
      <c r="A53" s="4">
        <f>Transform!A53</f>
        <v>0</v>
      </c>
      <c r="B53" s="4">
        <f>Transform!C53</f>
        <v>0</v>
      </c>
      <c r="C53" s="4" t="str">
        <f>Transform!D53</f>
        <v/>
      </c>
      <c r="D53" s="4">
        <f>Transform!E53</f>
        <v>0</v>
      </c>
      <c r="E53" s="10">
        <f>Transform!G53</f>
        <v>0</v>
      </c>
      <c r="F53" s="4" t="str">
        <f t="shared" si="1"/>
        <v>0-0--0</v>
      </c>
      <c r="G53" s="7" t="e">
        <f>(VLOOKUP(CONCATENATE($F53,"-1N"),InputSP!$G$2:$J$21000,3,0))*$E53</f>
        <v>#N/A</v>
      </c>
      <c r="H53" s="8" t="e">
        <f>(VLOOKUP(CONCATENATE($F53,"-1N"),InputSP!$G$2:$J$21000,4,0))</f>
        <v>#N/A</v>
      </c>
      <c r="I53" s="13" t="e">
        <f>(VLOOKUP(CONCATENATE($F53,"-1A"),InputSP!$G$2:$J$21000,3,0))*$E53</f>
        <v>#N/A</v>
      </c>
      <c r="J53" s="14" t="e">
        <f>(VLOOKUP(CONCATENATE($F53,"-1A"),InputSP!$G$2:$J$21000,4,0))</f>
        <v>#N/A</v>
      </c>
      <c r="K53" s="7" t="e">
        <f>(VLOOKUP(CONCATENATE($F53,"-3N"),InputSP!$G$2:$J$21000,3,0))*$E53</f>
        <v>#N/A</v>
      </c>
      <c r="L53" s="8" t="e">
        <f>(VLOOKUP(CONCATENATE($F53,"-3N"),InputSP!$G$2:$J$21000,4,0))</f>
        <v>#N/A</v>
      </c>
      <c r="M53" s="13" t="e">
        <f>(VLOOKUP(CONCATENATE($F53,"-3A"),InputSP!$G$2:$J$21000,3,0))*$E53</f>
        <v>#N/A</v>
      </c>
      <c r="N53" s="14" t="e">
        <f>(VLOOKUP(CONCATENATE($F53,"-3A"),InputSP!$G$2:$J$21000,4,0))</f>
        <v>#N/A</v>
      </c>
      <c r="O53" s="7" t="e">
        <f>(VLOOKUP(CONCATENATE($F53,"-1P"),InputSP!$G$2:$J$21000,3,0))*$E53</f>
        <v>#N/A</v>
      </c>
      <c r="P53" s="8" t="e">
        <f>(VLOOKUP(CONCATENATE($F53,"-1P"),InputSP!$G$2:$J$21000,4,0))</f>
        <v>#N/A</v>
      </c>
      <c r="Q53" s="13" t="e">
        <f>(VLOOKUP(CONCATENATE($F53,"-3P"),InputSP!$G$2:$J$21000,3,0))*$E53</f>
        <v>#N/A</v>
      </c>
      <c r="R53" s="14" t="e">
        <f>(VLOOKUP(CONCATENATE($F53,"-3P"),InputSP!$G$2:$J$21000,4,0))</f>
        <v>#N/A</v>
      </c>
    </row>
    <row r="54" spans="1:18" x14ac:dyDescent="0.25">
      <c r="A54" s="4">
        <f>Transform!A54</f>
        <v>0</v>
      </c>
      <c r="B54" s="4">
        <f>Transform!C54</f>
        <v>0</v>
      </c>
      <c r="C54" s="4" t="str">
        <f>Transform!D54</f>
        <v/>
      </c>
      <c r="D54" s="4">
        <f>Transform!E54</f>
        <v>0</v>
      </c>
      <c r="E54" s="10">
        <f>Transform!G54</f>
        <v>0</v>
      </c>
      <c r="F54" s="4" t="str">
        <f t="shared" si="1"/>
        <v>0-0--0</v>
      </c>
      <c r="G54" s="7" t="e">
        <f>(VLOOKUP(CONCATENATE($F54,"-1N"),InputSP!$G$2:$J$21000,3,0))*$E54</f>
        <v>#N/A</v>
      </c>
      <c r="H54" s="8" t="e">
        <f>(VLOOKUP(CONCATENATE($F54,"-1N"),InputSP!$G$2:$J$21000,4,0))</f>
        <v>#N/A</v>
      </c>
      <c r="I54" s="13" t="e">
        <f>(VLOOKUP(CONCATENATE($F54,"-1A"),InputSP!$G$2:$J$21000,3,0))*$E54</f>
        <v>#N/A</v>
      </c>
      <c r="J54" s="14" t="e">
        <f>(VLOOKUP(CONCATENATE($F54,"-1A"),InputSP!$G$2:$J$21000,4,0))</f>
        <v>#N/A</v>
      </c>
      <c r="K54" s="7" t="e">
        <f>(VLOOKUP(CONCATENATE($F54,"-3N"),InputSP!$G$2:$J$21000,3,0))*$E54</f>
        <v>#N/A</v>
      </c>
      <c r="L54" s="8" t="e">
        <f>(VLOOKUP(CONCATENATE($F54,"-3N"),InputSP!$G$2:$J$21000,4,0))</f>
        <v>#N/A</v>
      </c>
      <c r="M54" s="13" t="e">
        <f>(VLOOKUP(CONCATENATE($F54,"-3A"),InputSP!$G$2:$J$21000,3,0))*$E54</f>
        <v>#N/A</v>
      </c>
      <c r="N54" s="14" t="e">
        <f>(VLOOKUP(CONCATENATE($F54,"-3A"),InputSP!$G$2:$J$21000,4,0))</f>
        <v>#N/A</v>
      </c>
      <c r="O54" s="7" t="e">
        <f>(VLOOKUP(CONCATENATE($F54,"-1P"),InputSP!$G$2:$J$21000,3,0))*$E54</f>
        <v>#N/A</v>
      </c>
      <c r="P54" s="8" t="e">
        <f>(VLOOKUP(CONCATENATE($F54,"-1P"),InputSP!$G$2:$J$21000,4,0))</f>
        <v>#N/A</v>
      </c>
      <c r="Q54" s="13" t="e">
        <f>(VLOOKUP(CONCATENATE($F54,"-3P"),InputSP!$G$2:$J$21000,3,0))*$E54</f>
        <v>#N/A</v>
      </c>
      <c r="R54" s="14" t="e">
        <f>(VLOOKUP(CONCATENATE($F54,"-3P"),InputSP!$G$2:$J$21000,4,0))</f>
        <v>#N/A</v>
      </c>
    </row>
    <row r="55" spans="1:18" x14ac:dyDescent="0.25">
      <c r="A55" s="4">
        <f>Transform!A55</f>
        <v>0</v>
      </c>
      <c r="B55" s="4">
        <f>Transform!C55</f>
        <v>0</v>
      </c>
      <c r="C55" s="4" t="str">
        <f>Transform!D55</f>
        <v/>
      </c>
      <c r="D55" s="4">
        <f>Transform!E55</f>
        <v>0</v>
      </c>
      <c r="E55" s="10">
        <f>Transform!G55</f>
        <v>0</v>
      </c>
      <c r="F55" s="4" t="str">
        <f t="shared" si="1"/>
        <v>0-0--0</v>
      </c>
      <c r="G55" s="7" t="e">
        <f>(VLOOKUP(CONCATENATE($F55,"-1N"),InputSP!$G$2:$J$21000,3,0))*$E55</f>
        <v>#N/A</v>
      </c>
      <c r="H55" s="8" t="e">
        <f>(VLOOKUP(CONCATENATE($F55,"-1N"),InputSP!$G$2:$J$21000,4,0))</f>
        <v>#N/A</v>
      </c>
      <c r="I55" s="13" t="e">
        <f>(VLOOKUP(CONCATENATE($F55,"-1A"),InputSP!$G$2:$J$21000,3,0))*$E55</f>
        <v>#N/A</v>
      </c>
      <c r="J55" s="14" t="e">
        <f>(VLOOKUP(CONCATENATE($F55,"-1A"),InputSP!$G$2:$J$21000,4,0))</f>
        <v>#N/A</v>
      </c>
      <c r="K55" s="7" t="e">
        <f>(VLOOKUP(CONCATENATE($F55,"-3N"),InputSP!$G$2:$J$21000,3,0))*$E55</f>
        <v>#N/A</v>
      </c>
      <c r="L55" s="8" t="e">
        <f>(VLOOKUP(CONCATENATE($F55,"-3N"),InputSP!$G$2:$J$21000,4,0))</f>
        <v>#N/A</v>
      </c>
      <c r="M55" s="13" t="e">
        <f>(VLOOKUP(CONCATENATE($F55,"-3A"),InputSP!$G$2:$J$21000,3,0))*$E55</f>
        <v>#N/A</v>
      </c>
      <c r="N55" s="14" t="e">
        <f>(VLOOKUP(CONCATENATE($F55,"-3A"),InputSP!$G$2:$J$21000,4,0))</f>
        <v>#N/A</v>
      </c>
      <c r="O55" s="7" t="e">
        <f>(VLOOKUP(CONCATENATE($F55,"-1P"),InputSP!$G$2:$J$21000,3,0))*$E55</f>
        <v>#N/A</v>
      </c>
      <c r="P55" s="8" t="e">
        <f>(VLOOKUP(CONCATENATE($F55,"-1P"),InputSP!$G$2:$J$21000,4,0))</f>
        <v>#N/A</v>
      </c>
      <c r="Q55" s="13" t="e">
        <f>(VLOOKUP(CONCATENATE($F55,"-3P"),InputSP!$G$2:$J$21000,3,0))*$E55</f>
        <v>#N/A</v>
      </c>
      <c r="R55" s="14" t="e">
        <f>(VLOOKUP(CONCATENATE($F55,"-3P"),InputSP!$G$2:$J$21000,4,0))</f>
        <v>#N/A</v>
      </c>
    </row>
    <row r="56" spans="1:18" x14ac:dyDescent="0.25">
      <c r="A56" s="4">
        <f>Transform!A56</f>
        <v>0</v>
      </c>
      <c r="B56" s="4">
        <f>Transform!C56</f>
        <v>0</v>
      </c>
      <c r="C56" s="4" t="str">
        <f>Transform!D56</f>
        <v/>
      </c>
      <c r="D56" s="4">
        <f>Transform!E56</f>
        <v>0</v>
      </c>
      <c r="E56" s="10">
        <f>Transform!G56</f>
        <v>0</v>
      </c>
      <c r="F56" s="4" t="str">
        <f t="shared" si="1"/>
        <v>0-0--0</v>
      </c>
      <c r="G56" s="7" t="e">
        <f>(VLOOKUP(CONCATENATE($F56,"-1N"),InputSP!$G$2:$J$21000,3,0))*$E56</f>
        <v>#N/A</v>
      </c>
      <c r="H56" s="8" t="e">
        <f>(VLOOKUP(CONCATENATE($F56,"-1N"),InputSP!$G$2:$J$21000,4,0))</f>
        <v>#N/A</v>
      </c>
      <c r="I56" s="13" t="e">
        <f>(VLOOKUP(CONCATENATE($F56,"-1A"),InputSP!$G$2:$J$21000,3,0))*$E56</f>
        <v>#N/A</v>
      </c>
      <c r="J56" s="14" t="e">
        <f>(VLOOKUP(CONCATENATE($F56,"-1A"),InputSP!$G$2:$J$21000,4,0))</f>
        <v>#N/A</v>
      </c>
      <c r="K56" s="7" t="e">
        <f>(VLOOKUP(CONCATENATE($F56,"-3N"),InputSP!$G$2:$J$21000,3,0))*$E56</f>
        <v>#N/A</v>
      </c>
      <c r="L56" s="8" t="e">
        <f>(VLOOKUP(CONCATENATE($F56,"-3N"),InputSP!$G$2:$J$21000,4,0))</f>
        <v>#N/A</v>
      </c>
      <c r="M56" s="13" t="e">
        <f>(VLOOKUP(CONCATENATE($F56,"-3A"),InputSP!$G$2:$J$21000,3,0))*$E56</f>
        <v>#N/A</v>
      </c>
      <c r="N56" s="14" t="e">
        <f>(VLOOKUP(CONCATENATE($F56,"-3A"),InputSP!$G$2:$J$21000,4,0))</f>
        <v>#N/A</v>
      </c>
      <c r="O56" s="7" t="e">
        <f>(VLOOKUP(CONCATENATE($F56,"-1P"),InputSP!$G$2:$J$21000,3,0))*$E56</f>
        <v>#N/A</v>
      </c>
      <c r="P56" s="8" t="e">
        <f>(VLOOKUP(CONCATENATE($F56,"-1P"),InputSP!$G$2:$J$21000,4,0))</f>
        <v>#N/A</v>
      </c>
      <c r="Q56" s="13" t="e">
        <f>(VLOOKUP(CONCATENATE($F56,"-3P"),InputSP!$G$2:$J$21000,3,0))*$E56</f>
        <v>#N/A</v>
      </c>
      <c r="R56" s="14" t="e">
        <f>(VLOOKUP(CONCATENATE($F56,"-3P"),InputSP!$G$2:$J$21000,4,0))</f>
        <v>#N/A</v>
      </c>
    </row>
    <row r="57" spans="1:18" x14ac:dyDescent="0.25">
      <c r="A57" s="4">
        <f>Transform!A57</f>
        <v>0</v>
      </c>
      <c r="B57" s="4">
        <f>Transform!C57</f>
        <v>0</v>
      </c>
      <c r="C57" s="4" t="str">
        <f>Transform!D57</f>
        <v/>
      </c>
      <c r="D57" s="4">
        <f>Transform!E57</f>
        <v>0</v>
      </c>
      <c r="E57" s="10">
        <f>Transform!G57</f>
        <v>0</v>
      </c>
      <c r="F57" s="4" t="str">
        <f t="shared" si="1"/>
        <v>0-0--0</v>
      </c>
      <c r="G57" s="7" t="e">
        <f>(VLOOKUP(CONCATENATE($F57,"-1N"),InputSP!$G$2:$J$21000,3,0))*$E57</f>
        <v>#N/A</v>
      </c>
      <c r="H57" s="8" t="e">
        <f>(VLOOKUP(CONCATENATE($F57,"-1N"),InputSP!$G$2:$J$21000,4,0))</f>
        <v>#N/A</v>
      </c>
      <c r="I57" s="13" t="e">
        <f>(VLOOKUP(CONCATENATE($F57,"-1A"),InputSP!$G$2:$J$21000,3,0))*$E57</f>
        <v>#N/A</v>
      </c>
      <c r="J57" s="14" t="e">
        <f>(VLOOKUP(CONCATENATE($F57,"-1A"),InputSP!$G$2:$J$21000,4,0))</f>
        <v>#N/A</v>
      </c>
      <c r="K57" s="7" t="e">
        <f>(VLOOKUP(CONCATENATE($F57,"-3N"),InputSP!$G$2:$J$21000,3,0))*$E57</f>
        <v>#N/A</v>
      </c>
      <c r="L57" s="8" t="e">
        <f>(VLOOKUP(CONCATENATE($F57,"-3N"),InputSP!$G$2:$J$21000,4,0))</f>
        <v>#N/A</v>
      </c>
      <c r="M57" s="13" t="e">
        <f>(VLOOKUP(CONCATENATE($F57,"-3A"),InputSP!$G$2:$J$21000,3,0))*$E57</f>
        <v>#N/A</v>
      </c>
      <c r="N57" s="14" t="e">
        <f>(VLOOKUP(CONCATENATE($F57,"-3A"),InputSP!$G$2:$J$21000,4,0))</f>
        <v>#N/A</v>
      </c>
      <c r="O57" s="7" t="e">
        <f>(VLOOKUP(CONCATENATE($F57,"-1P"),InputSP!$G$2:$J$21000,3,0))*$E57</f>
        <v>#N/A</v>
      </c>
      <c r="P57" s="8" t="e">
        <f>(VLOOKUP(CONCATENATE($F57,"-1P"),InputSP!$G$2:$J$21000,4,0))</f>
        <v>#N/A</v>
      </c>
      <c r="Q57" s="13" t="e">
        <f>(VLOOKUP(CONCATENATE($F57,"-3P"),InputSP!$G$2:$J$21000,3,0))*$E57</f>
        <v>#N/A</v>
      </c>
      <c r="R57" s="14" t="e">
        <f>(VLOOKUP(CONCATENATE($F57,"-3P"),InputSP!$G$2:$J$21000,4,0))</f>
        <v>#N/A</v>
      </c>
    </row>
    <row r="58" spans="1:18" x14ac:dyDescent="0.25">
      <c r="A58" s="4">
        <f>Transform!A58</f>
        <v>0</v>
      </c>
      <c r="B58" s="4">
        <f>Transform!C58</f>
        <v>0</v>
      </c>
      <c r="C58" s="4" t="str">
        <f>Transform!D58</f>
        <v/>
      </c>
      <c r="D58" s="4">
        <f>Transform!E58</f>
        <v>0</v>
      </c>
      <c r="E58" s="10">
        <f>Transform!G58</f>
        <v>0</v>
      </c>
      <c r="F58" s="4" t="str">
        <f t="shared" si="1"/>
        <v>0-0--0</v>
      </c>
      <c r="G58" s="7" t="e">
        <f>(VLOOKUP(CONCATENATE($F58,"-1N"),InputSP!$G$2:$J$21000,3,0))*$E58</f>
        <v>#N/A</v>
      </c>
      <c r="H58" s="8" t="e">
        <f>(VLOOKUP(CONCATENATE($F58,"-1N"),InputSP!$G$2:$J$21000,4,0))</f>
        <v>#N/A</v>
      </c>
      <c r="I58" s="13" t="e">
        <f>(VLOOKUP(CONCATENATE($F58,"-1A"),InputSP!$G$2:$J$21000,3,0))*$E58</f>
        <v>#N/A</v>
      </c>
      <c r="J58" s="14" t="e">
        <f>(VLOOKUP(CONCATENATE($F58,"-1A"),InputSP!$G$2:$J$21000,4,0))</f>
        <v>#N/A</v>
      </c>
      <c r="K58" s="7" t="e">
        <f>(VLOOKUP(CONCATENATE($F58,"-3N"),InputSP!$G$2:$J$21000,3,0))*$E58</f>
        <v>#N/A</v>
      </c>
      <c r="L58" s="8" t="e">
        <f>(VLOOKUP(CONCATENATE($F58,"-3N"),InputSP!$G$2:$J$21000,4,0))</f>
        <v>#N/A</v>
      </c>
      <c r="M58" s="13" t="e">
        <f>(VLOOKUP(CONCATENATE($F58,"-3A"),InputSP!$G$2:$J$21000,3,0))*$E58</f>
        <v>#N/A</v>
      </c>
      <c r="N58" s="14" t="e">
        <f>(VLOOKUP(CONCATENATE($F58,"-3A"),InputSP!$G$2:$J$21000,4,0))</f>
        <v>#N/A</v>
      </c>
      <c r="O58" s="7" t="e">
        <f>(VLOOKUP(CONCATENATE($F58,"-1P"),InputSP!$G$2:$J$21000,3,0))*$E58</f>
        <v>#N/A</v>
      </c>
      <c r="P58" s="8" t="e">
        <f>(VLOOKUP(CONCATENATE($F58,"-1P"),InputSP!$G$2:$J$21000,4,0))</f>
        <v>#N/A</v>
      </c>
      <c r="Q58" s="13" t="e">
        <f>(VLOOKUP(CONCATENATE($F58,"-3P"),InputSP!$G$2:$J$21000,3,0))*$E58</f>
        <v>#N/A</v>
      </c>
      <c r="R58" s="14" t="e">
        <f>(VLOOKUP(CONCATENATE($F58,"-3P"),InputSP!$G$2:$J$21000,4,0))</f>
        <v>#N/A</v>
      </c>
    </row>
    <row r="59" spans="1:18" x14ac:dyDescent="0.25">
      <c r="A59" s="4">
        <f>Transform!A59</f>
        <v>0</v>
      </c>
      <c r="B59" s="4">
        <f>Transform!C59</f>
        <v>0</v>
      </c>
      <c r="C59" s="4" t="str">
        <f>Transform!D59</f>
        <v/>
      </c>
      <c r="D59" s="4">
        <f>Transform!E59</f>
        <v>0</v>
      </c>
      <c r="E59" s="10">
        <f>Transform!G59</f>
        <v>0</v>
      </c>
      <c r="F59" s="4" t="str">
        <f t="shared" si="1"/>
        <v>0-0--0</v>
      </c>
      <c r="G59" s="7" t="e">
        <f>(VLOOKUP(CONCATENATE($F59,"-1N"),InputSP!$G$2:$J$21000,3,0))*$E59</f>
        <v>#N/A</v>
      </c>
      <c r="H59" s="8" t="e">
        <f>(VLOOKUP(CONCATENATE($F59,"-1N"),InputSP!$G$2:$J$21000,4,0))</f>
        <v>#N/A</v>
      </c>
      <c r="I59" s="13" t="e">
        <f>(VLOOKUP(CONCATENATE($F59,"-1A"),InputSP!$G$2:$J$21000,3,0))*$E59</f>
        <v>#N/A</v>
      </c>
      <c r="J59" s="14" t="e">
        <f>(VLOOKUP(CONCATENATE($F59,"-1A"),InputSP!$G$2:$J$21000,4,0))</f>
        <v>#N/A</v>
      </c>
      <c r="K59" s="7" t="e">
        <f>(VLOOKUP(CONCATENATE($F59,"-3N"),InputSP!$G$2:$J$21000,3,0))*$E59</f>
        <v>#N/A</v>
      </c>
      <c r="L59" s="8" t="e">
        <f>(VLOOKUP(CONCATENATE($F59,"-3N"),InputSP!$G$2:$J$21000,4,0))</f>
        <v>#N/A</v>
      </c>
      <c r="M59" s="13" t="e">
        <f>(VLOOKUP(CONCATENATE($F59,"-3A"),InputSP!$G$2:$J$21000,3,0))*$E59</f>
        <v>#N/A</v>
      </c>
      <c r="N59" s="14" t="e">
        <f>(VLOOKUP(CONCATENATE($F59,"-3A"),InputSP!$G$2:$J$21000,4,0))</f>
        <v>#N/A</v>
      </c>
      <c r="O59" s="7" t="e">
        <f>(VLOOKUP(CONCATENATE($F59,"-1P"),InputSP!$G$2:$J$21000,3,0))*$E59</f>
        <v>#N/A</v>
      </c>
      <c r="P59" s="8" t="e">
        <f>(VLOOKUP(CONCATENATE($F59,"-1P"),InputSP!$G$2:$J$21000,4,0))</f>
        <v>#N/A</v>
      </c>
      <c r="Q59" s="13" t="e">
        <f>(VLOOKUP(CONCATENATE($F59,"-3P"),InputSP!$G$2:$J$21000,3,0))*$E59</f>
        <v>#N/A</v>
      </c>
      <c r="R59" s="14" t="e">
        <f>(VLOOKUP(CONCATENATE($F59,"-3P"),InputSP!$G$2:$J$21000,4,0))</f>
        <v>#N/A</v>
      </c>
    </row>
    <row r="60" spans="1:18" x14ac:dyDescent="0.25">
      <c r="A60" s="4">
        <f>Transform!A60</f>
        <v>0</v>
      </c>
      <c r="B60" s="4">
        <f>Transform!C60</f>
        <v>0</v>
      </c>
      <c r="C60" s="4" t="str">
        <f>Transform!D60</f>
        <v/>
      </c>
      <c r="D60" s="4">
        <f>Transform!E60</f>
        <v>0</v>
      </c>
      <c r="E60" s="10">
        <f>Transform!G60</f>
        <v>0</v>
      </c>
      <c r="F60" s="4" t="str">
        <f t="shared" si="1"/>
        <v>0-0--0</v>
      </c>
      <c r="G60" s="7" t="e">
        <f>(VLOOKUP(CONCATENATE($F60,"-1N"),InputSP!$G$2:$J$21000,3,0))*$E60</f>
        <v>#N/A</v>
      </c>
      <c r="H60" s="8" t="e">
        <f>(VLOOKUP(CONCATENATE($F60,"-1N"),InputSP!$G$2:$J$21000,4,0))</f>
        <v>#N/A</v>
      </c>
      <c r="I60" s="13" t="e">
        <f>(VLOOKUP(CONCATENATE($F60,"-1A"),InputSP!$G$2:$J$21000,3,0))*$E60</f>
        <v>#N/A</v>
      </c>
      <c r="J60" s="14" t="e">
        <f>(VLOOKUP(CONCATENATE($F60,"-1A"),InputSP!$G$2:$J$21000,4,0))</f>
        <v>#N/A</v>
      </c>
      <c r="K60" s="7" t="e">
        <f>(VLOOKUP(CONCATENATE($F60,"-3N"),InputSP!$G$2:$J$21000,3,0))*$E60</f>
        <v>#N/A</v>
      </c>
      <c r="L60" s="8" t="e">
        <f>(VLOOKUP(CONCATENATE($F60,"-3N"),InputSP!$G$2:$J$21000,4,0))</f>
        <v>#N/A</v>
      </c>
      <c r="M60" s="13" t="e">
        <f>(VLOOKUP(CONCATENATE($F60,"-3A"),InputSP!$G$2:$J$21000,3,0))*$E60</f>
        <v>#N/A</v>
      </c>
      <c r="N60" s="14" t="e">
        <f>(VLOOKUP(CONCATENATE($F60,"-3A"),InputSP!$G$2:$J$21000,4,0))</f>
        <v>#N/A</v>
      </c>
      <c r="O60" s="7" t="e">
        <f>(VLOOKUP(CONCATENATE($F60,"-1P"),InputSP!$G$2:$J$21000,3,0))*$E60</f>
        <v>#N/A</v>
      </c>
      <c r="P60" s="8" t="e">
        <f>(VLOOKUP(CONCATENATE($F60,"-1P"),InputSP!$G$2:$J$21000,4,0))</f>
        <v>#N/A</v>
      </c>
      <c r="Q60" s="13" t="e">
        <f>(VLOOKUP(CONCATENATE($F60,"-3P"),InputSP!$G$2:$J$21000,3,0))*$E60</f>
        <v>#N/A</v>
      </c>
      <c r="R60" s="14" t="e">
        <f>(VLOOKUP(CONCATENATE($F60,"-3P"),InputSP!$G$2:$J$21000,4,0))</f>
        <v>#N/A</v>
      </c>
    </row>
    <row r="61" spans="1:18" x14ac:dyDescent="0.25">
      <c r="A61" s="4">
        <f>Transform!A61</f>
        <v>0</v>
      </c>
      <c r="B61" s="4">
        <f>Transform!C61</f>
        <v>0</v>
      </c>
      <c r="C61" s="4" t="str">
        <f>Transform!D61</f>
        <v/>
      </c>
      <c r="D61" s="4">
        <f>Transform!E61</f>
        <v>0</v>
      </c>
      <c r="E61" s="10">
        <f>Transform!G61</f>
        <v>0</v>
      </c>
      <c r="F61" s="4" t="str">
        <f t="shared" si="1"/>
        <v>0-0--0</v>
      </c>
      <c r="G61" s="7" t="e">
        <f>(VLOOKUP(CONCATENATE($F61,"-1N"),InputSP!$G$2:$J$21000,3,0))*$E61</f>
        <v>#N/A</v>
      </c>
      <c r="H61" s="8" t="e">
        <f>(VLOOKUP(CONCATENATE($F61,"-1N"),InputSP!$G$2:$J$21000,4,0))</f>
        <v>#N/A</v>
      </c>
      <c r="I61" s="13" t="e">
        <f>(VLOOKUP(CONCATENATE($F61,"-1A"),InputSP!$G$2:$J$21000,3,0))*$E61</f>
        <v>#N/A</v>
      </c>
      <c r="J61" s="14" t="e">
        <f>(VLOOKUP(CONCATENATE($F61,"-1A"),InputSP!$G$2:$J$21000,4,0))</f>
        <v>#N/A</v>
      </c>
      <c r="K61" s="7" t="e">
        <f>(VLOOKUP(CONCATENATE($F61,"-3N"),InputSP!$G$2:$J$21000,3,0))*$E61</f>
        <v>#N/A</v>
      </c>
      <c r="L61" s="8" t="e">
        <f>(VLOOKUP(CONCATENATE($F61,"-3N"),InputSP!$G$2:$J$21000,4,0))</f>
        <v>#N/A</v>
      </c>
      <c r="M61" s="13" t="e">
        <f>(VLOOKUP(CONCATENATE($F61,"-3A"),InputSP!$G$2:$J$21000,3,0))*$E61</f>
        <v>#N/A</v>
      </c>
      <c r="N61" s="14" t="e">
        <f>(VLOOKUP(CONCATENATE($F61,"-3A"),InputSP!$G$2:$J$21000,4,0))</f>
        <v>#N/A</v>
      </c>
      <c r="O61" s="7" t="e">
        <f>(VLOOKUP(CONCATENATE($F61,"-1P"),InputSP!$G$2:$J$21000,3,0))*$E61</f>
        <v>#N/A</v>
      </c>
      <c r="P61" s="8" t="e">
        <f>(VLOOKUP(CONCATENATE($F61,"-1P"),InputSP!$G$2:$J$21000,4,0))</f>
        <v>#N/A</v>
      </c>
      <c r="Q61" s="13" t="e">
        <f>(VLOOKUP(CONCATENATE($F61,"-3P"),InputSP!$G$2:$J$21000,3,0))*$E61</f>
        <v>#N/A</v>
      </c>
      <c r="R61" s="14" t="e">
        <f>(VLOOKUP(CONCATENATE($F61,"-3P"),InputSP!$G$2:$J$21000,4,0))</f>
        <v>#N/A</v>
      </c>
    </row>
    <row r="62" spans="1:18" x14ac:dyDescent="0.25">
      <c r="A62" s="4">
        <f>Transform!A62</f>
        <v>0</v>
      </c>
      <c r="B62" s="4">
        <f>Transform!C62</f>
        <v>0</v>
      </c>
      <c r="C62" s="4" t="str">
        <f>Transform!D62</f>
        <v/>
      </c>
      <c r="D62" s="4">
        <f>Transform!E62</f>
        <v>0</v>
      </c>
      <c r="E62" s="10">
        <f>Transform!G62</f>
        <v>0</v>
      </c>
      <c r="F62" s="4" t="str">
        <f t="shared" si="1"/>
        <v>0-0--0</v>
      </c>
      <c r="G62" s="7" t="e">
        <f>(VLOOKUP(CONCATENATE($F62,"-1N"),InputSP!$G$2:$J$21000,3,0))*$E62</f>
        <v>#N/A</v>
      </c>
      <c r="H62" s="8" t="e">
        <f>(VLOOKUP(CONCATENATE($F62,"-1N"),InputSP!$G$2:$J$21000,4,0))</f>
        <v>#N/A</v>
      </c>
      <c r="I62" s="13" t="e">
        <f>(VLOOKUP(CONCATENATE($F62,"-1A"),InputSP!$G$2:$J$21000,3,0))*$E62</f>
        <v>#N/A</v>
      </c>
      <c r="J62" s="14" t="e">
        <f>(VLOOKUP(CONCATENATE($F62,"-1A"),InputSP!$G$2:$J$21000,4,0))</f>
        <v>#N/A</v>
      </c>
      <c r="K62" s="7" t="e">
        <f>(VLOOKUP(CONCATENATE($F62,"-3N"),InputSP!$G$2:$J$21000,3,0))*$E62</f>
        <v>#N/A</v>
      </c>
      <c r="L62" s="8" t="e">
        <f>(VLOOKUP(CONCATENATE($F62,"-3N"),InputSP!$G$2:$J$21000,4,0))</f>
        <v>#N/A</v>
      </c>
      <c r="M62" s="13" t="e">
        <f>(VLOOKUP(CONCATENATE($F62,"-3A"),InputSP!$G$2:$J$21000,3,0))*$E62</f>
        <v>#N/A</v>
      </c>
      <c r="N62" s="14" t="e">
        <f>(VLOOKUP(CONCATENATE($F62,"-3A"),InputSP!$G$2:$J$21000,4,0))</f>
        <v>#N/A</v>
      </c>
      <c r="O62" s="7" t="e">
        <f>(VLOOKUP(CONCATENATE($F62,"-1P"),InputSP!$G$2:$J$21000,3,0))*$E62</f>
        <v>#N/A</v>
      </c>
      <c r="P62" s="8" t="e">
        <f>(VLOOKUP(CONCATENATE($F62,"-1P"),InputSP!$G$2:$J$21000,4,0))</f>
        <v>#N/A</v>
      </c>
      <c r="Q62" s="13" t="e">
        <f>(VLOOKUP(CONCATENATE($F62,"-3P"),InputSP!$G$2:$J$21000,3,0))*$E62</f>
        <v>#N/A</v>
      </c>
      <c r="R62" s="14" t="e">
        <f>(VLOOKUP(CONCATENATE($F62,"-3P"),InputSP!$G$2:$J$21000,4,0))</f>
        <v>#N/A</v>
      </c>
    </row>
  </sheetData>
  <autoFilter ref="A1:R62" xr:uid="{A7A820B4-6183-4B50-B6B1-34BAEC21795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InputRI</vt:lpstr>
      <vt:lpstr>InputSP</vt:lpstr>
      <vt:lpstr>Transform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Stuart</dc:creator>
  <cp:lastModifiedBy>Stuart Graham</cp:lastModifiedBy>
  <dcterms:created xsi:type="dcterms:W3CDTF">2020-06-04T23:16:28Z</dcterms:created>
  <dcterms:modified xsi:type="dcterms:W3CDTF">2020-06-05T02:27:29Z</dcterms:modified>
</cp:coreProperties>
</file>