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Documents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30" i="1" l="1"/>
  <c r="L37" i="1" l="1"/>
  <c r="K39" i="1"/>
  <c r="I31" i="1" l="1"/>
  <c r="H31" i="1"/>
  <c r="G31" i="1" l="1"/>
  <c r="C31" i="1" l="1"/>
  <c r="BV10" i="1" l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BT11" i="1"/>
  <c r="BT9" i="1"/>
  <c r="BP11" i="1"/>
  <c r="BL11" i="1"/>
  <c r="BH11" i="1"/>
  <c r="BD11" i="1"/>
  <c r="AZ11" i="1"/>
  <c r="AV11" i="1"/>
  <c r="AR11" i="1"/>
  <c r="AN11" i="1"/>
  <c r="AJ11" i="1"/>
  <c r="AF11" i="1"/>
  <c r="AB11" i="1"/>
  <c r="X11" i="1"/>
  <c r="T11" i="1"/>
  <c r="P11" i="1"/>
  <c r="BU31" i="1" l="1"/>
  <c r="BS31" i="1"/>
  <c r="BV30" i="1"/>
  <c r="BV31" i="1" s="1"/>
  <c r="BT30" i="1"/>
  <c r="BT31" i="1" s="1"/>
  <c r="BV26" i="1"/>
  <c r="BU26" i="1"/>
  <c r="BS26" i="1"/>
  <c r="BT26" i="1"/>
  <c r="BQ31" i="1"/>
  <c r="BO31" i="1"/>
  <c r="BR30" i="1"/>
  <c r="BR31" i="1" s="1"/>
  <c r="BP30" i="1"/>
  <c r="BP31" i="1" s="1"/>
  <c r="BR26" i="1"/>
  <c r="BQ26" i="1"/>
  <c r="BO26" i="1"/>
  <c r="BP9" i="1"/>
  <c r="BP26" i="1" s="1"/>
  <c r="BM31" i="1"/>
  <c r="BK31" i="1"/>
  <c r="BN30" i="1"/>
  <c r="BN31" i="1" s="1"/>
  <c r="BL30" i="1"/>
  <c r="BL31" i="1" s="1"/>
  <c r="BN26" i="1"/>
  <c r="BM26" i="1"/>
  <c r="BK26" i="1"/>
  <c r="BL9" i="1"/>
  <c r="BL26" i="1" s="1"/>
  <c r="BI31" i="1"/>
  <c r="BG31" i="1"/>
  <c r="BJ30" i="1"/>
  <c r="BJ31" i="1" s="1"/>
  <c r="BH30" i="1"/>
  <c r="BH31" i="1" s="1"/>
  <c r="BJ26" i="1"/>
  <c r="BI26" i="1"/>
  <c r="BG26" i="1"/>
  <c r="BH9" i="1"/>
  <c r="BH26" i="1" s="1"/>
  <c r="BE31" i="1"/>
  <c r="BC31" i="1"/>
  <c r="BF30" i="1"/>
  <c r="BF31" i="1" s="1"/>
  <c r="BD30" i="1"/>
  <c r="BD31" i="1" s="1"/>
  <c r="BF26" i="1"/>
  <c r="BE26" i="1"/>
  <c r="BC26" i="1"/>
  <c r="BD9" i="1"/>
  <c r="BD26" i="1" s="1"/>
  <c r="BA31" i="1"/>
  <c r="AY31" i="1"/>
  <c r="BB30" i="1"/>
  <c r="BB31" i="1" s="1"/>
  <c r="AZ30" i="1"/>
  <c r="AZ31" i="1" s="1"/>
  <c r="BB26" i="1"/>
  <c r="BA26" i="1"/>
  <c r="AY26" i="1"/>
  <c r="AZ9" i="1"/>
  <c r="AZ26" i="1" s="1"/>
  <c r="AW31" i="1"/>
  <c r="AU31" i="1"/>
  <c r="AX30" i="1"/>
  <c r="AX31" i="1" s="1"/>
  <c r="AV30" i="1"/>
  <c r="AV31" i="1" s="1"/>
  <c r="AX26" i="1"/>
  <c r="AW26" i="1"/>
  <c r="AU26" i="1"/>
  <c r="AV9" i="1"/>
  <c r="AV26" i="1" s="1"/>
  <c r="AS31" i="1"/>
  <c r="AQ31" i="1"/>
  <c r="AT30" i="1"/>
  <c r="AT31" i="1" s="1"/>
  <c r="AR30" i="1"/>
  <c r="AR31" i="1" s="1"/>
  <c r="AT26" i="1"/>
  <c r="AS26" i="1"/>
  <c r="AQ26" i="1"/>
  <c r="AR9" i="1"/>
  <c r="AR26" i="1" s="1"/>
  <c r="AO31" i="1"/>
  <c r="AM31" i="1"/>
  <c r="AP30" i="1"/>
  <c r="AP31" i="1" s="1"/>
  <c r="AN30" i="1"/>
  <c r="AN31" i="1" s="1"/>
  <c r="AP26" i="1"/>
  <c r="AO26" i="1"/>
  <c r="AM26" i="1"/>
  <c r="AN9" i="1"/>
  <c r="AN26" i="1" s="1"/>
  <c r="AK31" i="1"/>
  <c r="AI31" i="1"/>
  <c r="AL30" i="1"/>
  <c r="AL31" i="1" s="1"/>
  <c r="AJ30" i="1"/>
  <c r="AJ31" i="1" s="1"/>
  <c r="AL26" i="1"/>
  <c r="AK26" i="1"/>
  <c r="AI26" i="1"/>
  <c r="AJ9" i="1"/>
  <c r="AJ26" i="1" s="1"/>
  <c r="AG31" i="1"/>
  <c r="AE31" i="1"/>
  <c r="AH30" i="1"/>
  <c r="AH31" i="1" s="1"/>
  <c r="AF30" i="1"/>
  <c r="AF31" i="1" s="1"/>
  <c r="AH26" i="1"/>
  <c r="AG26" i="1"/>
  <c r="AE26" i="1"/>
  <c r="AF9" i="1"/>
  <c r="AF26" i="1" s="1"/>
  <c r="AC31" i="1"/>
  <c r="AA31" i="1"/>
  <c r="AD30" i="1"/>
  <c r="AD31" i="1" s="1"/>
  <c r="AB30" i="1"/>
  <c r="AB31" i="1" s="1"/>
  <c r="AD26" i="1"/>
  <c r="AC26" i="1"/>
  <c r="AA26" i="1"/>
  <c r="AB9" i="1"/>
  <c r="AB26" i="1" s="1"/>
  <c r="Y31" i="1"/>
  <c r="W31" i="1"/>
  <c r="Z30" i="1"/>
  <c r="Z31" i="1" s="1"/>
  <c r="X30" i="1"/>
  <c r="X31" i="1" s="1"/>
  <c r="Z26" i="1"/>
  <c r="Y26" i="1"/>
  <c r="W26" i="1"/>
  <c r="Z9" i="1"/>
  <c r="X26" i="1" s="1"/>
  <c r="Y1" i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V9" i="1"/>
  <c r="R9" i="1"/>
  <c r="F31" i="1" l="1"/>
  <c r="D31" i="1"/>
  <c r="V30" i="1"/>
  <c r="V31" i="1" s="1"/>
  <c r="T30" i="1"/>
  <c r="T31" i="1" s="1"/>
  <c r="R30" i="1"/>
  <c r="R31" i="1" s="1"/>
  <c r="P30" i="1"/>
  <c r="P31" i="1" s="1"/>
  <c r="N30" i="1"/>
  <c r="N31" i="1" s="1"/>
  <c r="L31" i="1"/>
  <c r="J30" i="1"/>
  <c r="J31" i="1" s="1"/>
  <c r="B31" i="1"/>
  <c r="C1" i="1" l="1"/>
  <c r="D1" i="1" s="1"/>
  <c r="E1" i="1" s="1"/>
  <c r="F1" i="1" s="1"/>
  <c r="G1" i="1" s="1"/>
  <c r="I1" i="1" l="1"/>
  <c r="J1" i="1" s="1"/>
  <c r="K1" i="1" s="1"/>
  <c r="M1" i="1" s="1"/>
  <c r="N1" i="1" s="1"/>
  <c r="O1" i="1" s="1"/>
  <c r="Q1" i="1" s="1"/>
  <c r="R1" i="1" s="1"/>
  <c r="S1" i="1" s="1"/>
  <c r="U1" i="1" s="1"/>
  <c r="V1" i="1" s="1"/>
  <c r="W1" i="1" s="1"/>
  <c r="F26" i="1"/>
  <c r="U31" i="1" l="1"/>
  <c r="S31" i="1"/>
  <c r="Q31" i="1"/>
  <c r="O31" i="1"/>
  <c r="M31" i="1"/>
  <c r="K31" i="1"/>
  <c r="I32" i="1"/>
  <c r="V26" i="1" l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E26" i="1"/>
  <c r="D26" i="1"/>
  <c r="C26" i="1"/>
  <c r="B26" i="1"/>
  <c r="B33" i="1" l="1"/>
  <c r="N34" i="1" l="1"/>
  <c r="P34" i="1" s="1"/>
  <c r="R34" i="1" s="1"/>
  <c r="T34" i="1" s="1"/>
  <c r="V34" i="1" s="1"/>
  <c r="X34" i="1" s="1"/>
  <c r="Z34" i="1" s="1"/>
  <c r="AB34" i="1" s="1"/>
  <c r="AD34" i="1" s="1"/>
  <c r="AF34" i="1" s="1"/>
  <c r="AH34" i="1" s="1"/>
  <c r="AJ34" i="1" s="1"/>
  <c r="AL34" i="1" s="1"/>
  <c r="AN34" i="1" s="1"/>
  <c r="AP34" i="1" s="1"/>
  <c r="AR34" i="1" s="1"/>
  <c r="AT34" i="1" s="1"/>
  <c r="AV34" i="1" s="1"/>
  <c r="AX34" i="1" s="1"/>
  <c r="AZ34" i="1" s="1"/>
  <c r="BB34" i="1" s="1"/>
  <c r="BD34" i="1" s="1"/>
  <c r="BF34" i="1" s="1"/>
  <c r="BH34" i="1" s="1"/>
  <c r="BJ34" i="1" s="1"/>
  <c r="BL34" i="1" s="1"/>
  <c r="BN34" i="1" s="1"/>
  <c r="BP34" i="1" s="1"/>
  <c r="BR34" i="1" s="1"/>
  <c r="BT34" i="1" s="1"/>
  <c r="BV34" i="1" s="1"/>
  <c r="D33" i="1"/>
  <c r="F33" i="1" l="1"/>
  <c r="H33" i="1" l="1"/>
  <c r="I33" i="1" l="1"/>
  <c r="J33" i="1" s="1"/>
  <c r="K33" i="1" l="1"/>
  <c r="L33" i="1" s="1"/>
  <c r="M33" i="1" l="1"/>
  <c r="N33" i="1" s="1"/>
  <c r="O33" i="1" l="1"/>
  <c r="P33" i="1" s="1"/>
  <c r="Q33" i="1" l="1"/>
  <c r="R33" i="1" s="1"/>
  <c r="S33" i="1" l="1"/>
  <c r="T33" i="1" s="1"/>
  <c r="U33" i="1" l="1"/>
  <c r="V33" i="1" s="1"/>
  <c r="W33" i="1" s="1"/>
  <c r="X33" i="1" s="1"/>
  <c r="Y33" i="1" l="1"/>
  <c r="Z33" i="1" s="1"/>
  <c r="AA33" i="1" l="1"/>
  <c r="AB33" i="1" s="1"/>
  <c r="AC33" i="1" l="1"/>
  <c r="AD33" i="1" s="1"/>
  <c r="AE33" i="1" l="1"/>
  <c r="AF33" i="1" s="1"/>
  <c r="AG33" i="1" l="1"/>
  <c r="AH33" i="1" s="1"/>
  <c r="AI33" i="1" l="1"/>
  <c r="AJ33" i="1" s="1"/>
  <c r="AK33" i="1" l="1"/>
  <c r="AL33" i="1" s="1"/>
  <c r="AM33" i="1" l="1"/>
  <c r="AN33" i="1" s="1"/>
  <c r="AO33" i="1" l="1"/>
  <c r="AP33" i="1" s="1"/>
  <c r="AQ33" i="1" l="1"/>
  <c r="AR33" i="1" s="1"/>
  <c r="AS33" i="1" l="1"/>
  <c r="AT33" i="1" s="1"/>
  <c r="AU33" i="1" l="1"/>
  <c r="AV33" i="1" s="1"/>
  <c r="AW33" i="1" l="1"/>
  <c r="AX33" i="1" s="1"/>
  <c r="AY33" i="1" l="1"/>
  <c r="AZ33" i="1" s="1"/>
  <c r="BA33" i="1" l="1"/>
  <c r="BB33" i="1" s="1"/>
  <c r="BC33" i="1" l="1"/>
  <c r="BD33" i="1" s="1"/>
  <c r="BE33" i="1" l="1"/>
  <c r="BF33" i="1" s="1"/>
  <c r="BG33" i="1" l="1"/>
  <c r="BH33" i="1" s="1"/>
  <c r="BI33" i="1" l="1"/>
  <c r="BJ33" i="1" s="1"/>
  <c r="BK33" i="1" l="1"/>
  <c r="BL33" i="1" s="1"/>
  <c r="BM33" i="1" l="1"/>
  <c r="BN33" i="1" s="1"/>
  <c r="BO33" i="1" l="1"/>
  <c r="BP33" i="1" s="1"/>
  <c r="BQ33" i="1" l="1"/>
  <c r="BR33" i="1" s="1"/>
  <c r="BS33" i="1" l="1"/>
  <c r="BT33" i="1" s="1"/>
  <c r="BU33" i="1" l="1"/>
  <c r="BV33" i="1" s="1"/>
</calcChain>
</file>

<file path=xl/sharedStrings.xml><?xml version="1.0" encoding="utf-8"?>
<sst xmlns="http://schemas.openxmlformats.org/spreadsheetml/2006/main" count="114" uniqueCount="100">
  <si>
    <t>Rent</t>
  </si>
  <si>
    <t>electric</t>
  </si>
  <si>
    <t>Daphne</t>
  </si>
  <si>
    <t>Smokes</t>
  </si>
  <si>
    <t>Groc</t>
  </si>
  <si>
    <t>car</t>
  </si>
  <si>
    <t>gas</t>
  </si>
  <si>
    <t>ins</t>
  </si>
  <si>
    <t>license</t>
  </si>
  <si>
    <t>kc</t>
  </si>
  <si>
    <t>Doctor</t>
  </si>
  <si>
    <t>Meds</t>
  </si>
  <si>
    <t>Phone</t>
  </si>
  <si>
    <t>vet</t>
  </si>
  <si>
    <t>Misc</t>
  </si>
  <si>
    <t>Total Out</t>
  </si>
  <si>
    <t>Total In</t>
  </si>
  <si>
    <t>BAL</t>
  </si>
  <si>
    <t>work</t>
  </si>
  <si>
    <t>att</t>
  </si>
  <si>
    <t>Save</t>
  </si>
  <si>
    <t>save</t>
  </si>
  <si>
    <t>Atty</t>
  </si>
  <si>
    <t>storate</t>
  </si>
  <si>
    <t>from savings</t>
  </si>
  <si>
    <t>AA</t>
  </si>
  <si>
    <t>Debt</t>
  </si>
  <si>
    <t>gym</t>
  </si>
  <si>
    <t>ride</t>
  </si>
  <si>
    <t>Mom</t>
  </si>
  <si>
    <t>Dad</t>
  </si>
  <si>
    <t>Steve</t>
  </si>
  <si>
    <t>Swallens</t>
  </si>
  <si>
    <t>Hines Family</t>
  </si>
  <si>
    <t>Paul Moeller</t>
  </si>
  <si>
    <t>Denise Moeller</t>
  </si>
  <si>
    <t>American Book Co</t>
  </si>
  <si>
    <t>Ticketron</t>
  </si>
  <si>
    <t>Krogers</t>
  </si>
  <si>
    <t>Rudy</t>
  </si>
  <si>
    <t>Diane</t>
  </si>
  <si>
    <t>Dianes husband</t>
  </si>
  <si>
    <t>Robin</t>
  </si>
  <si>
    <t>Jackie's husband</t>
  </si>
  <si>
    <t>Jackies Cat</t>
  </si>
  <si>
    <t>Patti</t>
  </si>
  <si>
    <t>Crystal</t>
  </si>
  <si>
    <t>Ginger</t>
  </si>
  <si>
    <t>Patti's parents</t>
  </si>
  <si>
    <t>Old man Jax Elec</t>
  </si>
  <si>
    <t>Selzee people</t>
  </si>
  <si>
    <t>Olson Elec</t>
  </si>
  <si>
    <t>Mickey Owen</t>
  </si>
  <si>
    <t>Teresa</t>
  </si>
  <si>
    <t>Teresa Family</t>
  </si>
  <si>
    <t>John sponsor St Aug</t>
  </si>
  <si>
    <t>Girl in Orlando</t>
  </si>
  <si>
    <t>Shadow</t>
  </si>
  <si>
    <t>Max</t>
  </si>
  <si>
    <t>Aunt Dana</t>
  </si>
  <si>
    <t>Idana</t>
  </si>
  <si>
    <t>Lela</t>
  </si>
  <si>
    <t>Tom Dev</t>
  </si>
  <si>
    <t>Bill Goram and family</t>
  </si>
  <si>
    <t>Walmart</t>
  </si>
  <si>
    <t>Publix</t>
  </si>
  <si>
    <t>Winn Dixie</t>
  </si>
  <si>
    <t>Perri Van Detti</t>
  </si>
  <si>
    <t>Sally Kennedy</t>
  </si>
  <si>
    <t>Cat</t>
  </si>
  <si>
    <t>Randy P</t>
  </si>
  <si>
    <t>Laura</t>
  </si>
  <si>
    <t>Dick Scott</t>
  </si>
  <si>
    <t>Rick McNeal</t>
  </si>
  <si>
    <t>Carey Perry</t>
  </si>
  <si>
    <t>Joel</t>
  </si>
  <si>
    <t>Kathy</t>
  </si>
  <si>
    <t>Kathy's parents</t>
  </si>
  <si>
    <t>John Beck</t>
  </si>
  <si>
    <t>Sonia Morales</t>
  </si>
  <si>
    <t>Phil Moore</t>
  </si>
  <si>
    <t>Dave Thomas</t>
  </si>
  <si>
    <t>Jay Payden</t>
  </si>
  <si>
    <t>Evan Penry</t>
  </si>
  <si>
    <t>AA in HSV - coffee</t>
  </si>
  <si>
    <t>Lori House</t>
  </si>
  <si>
    <t>Man I killed on motorcycle</t>
  </si>
  <si>
    <t>John at Kathys liquor</t>
  </si>
  <si>
    <t>Couselors at Rapport</t>
  </si>
  <si>
    <t>Steve and Gail Rosenbloom</t>
  </si>
  <si>
    <t>David Brown</t>
  </si>
  <si>
    <t>David Zimmerman</t>
  </si>
  <si>
    <t>Tim Fleming</t>
  </si>
  <si>
    <t>Diane (car)</t>
  </si>
  <si>
    <t>Doc Pierce</t>
  </si>
  <si>
    <t>Creditors</t>
  </si>
  <si>
    <t>Paid</t>
  </si>
  <si>
    <t>Financial, Emotional</t>
  </si>
  <si>
    <t>Emotional</t>
  </si>
  <si>
    <t>Financial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</si>
</sst>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3" borderId="1" xfId="1" applyFill="1"/>
  </cellXfs>
  <cellStyles count="2">
    <cellStyle name="Linked Cell" xfId="1" builtinId="2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9"/>
  <sheetViews>
    <sheetView tabSelected="1" workbookViewId="0">
      <selection activeCell="R22" sqref="R22"/>
    </sheetView>
  </sheetViews>
  <sheetFormatPr defaultRowHeight="15" x14ac:dyDescent="0.25"/>
  <sheetData>
    <row r="1" spans="1:74" x14ac:dyDescent="0.25">
      <c r="B1" s="1">
        <v>42156</v>
      </c>
      <c r="C1" s="1">
        <f>+B1+7</f>
        <v>42163</v>
      </c>
      <c r="D1" s="1">
        <f t="shared" ref="D1:V1" si="0">+C1+7</f>
        <v>42170</v>
      </c>
      <c r="E1" s="1">
        <f t="shared" si="0"/>
        <v>42177</v>
      </c>
      <c r="F1" s="1">
        <f t="shared" si="0"/>
        <v>42184</v>
      </c>
      <c r="G1" s="1">
        <f>+F1+7</f>
        <v>42191</v>
      </c>
      <c r="H1" s="1">
        <v>42200</v>
      </c>
      <c r="I1" s="1">
        <f t="shared" si="0"/>
        <v>42207</v>
      </c>
      <c r="J1" s="1">
        <f t="shared" si="0"/>
        <v>42214</v>
      </c>
      <c r="K1" s="1">
        <f t="shared" si="0"/>
        <v>42221</v>
      </c>
      <c r="L1" s="1">
        <v>42231</v>
      </c>
      <c r="M1" s="1">
        <f t="shared" si="0"/>
        <v>42238</v>
      </c>
      <c r="N1" s="1">
        <f t="shared" si="0"/>
        <v>42245</v>
      </c>
      <c r="O1" s="1">
        <f t="shared" si="0"/>
        <v>42252</v>
      </c>
      <c r="P1" s="1">
        <v>42262</v>
      </c>
      <c r="Q1" s="1">
        <f t="shared" si="0"/>
        <v>42269</v>
      </c>
      <c r="R1" s="1">
        <f t="shared" si="0"/>
        <v>42276</v>
      </c>
      <c r="S1" s="1">
        <f t="shared" si="0"/>
        <v>42283</v>
      </c>
      <c r="T1" s="1">
        <v>42292</v>
      </c>
      <c r="U1" s="1">
        <f t="shared" si="0"/>
        <v>42299</v>
      </c>
      <c r="V1" s="1">
        <f t="shared" si="0"/>
        <v>42306</v>
      </c>
      <c r="W1" s="1">
        <f>+V1+7</f>
        <v>42313</v>
      </c>
      <c r="X1" s="1">
        <v>42323</v>
      </c>
      <c r="Y1" s="1">
        <f t="shared" ref="Y1:BD1" si="1">+X1+7</f>
        <v>42330</v>
      </c>
      <c r="Z1" s="1">
        <f t="shared" si="1"/>
        <v>42337</v>
      </c>
      <c r="AA1" s="1">
        <f t="shared" si="1"/>
        <v>42344</v>
      </c>
      <c r="AB1" s="1">
        <f t="shared" si="1"/>
        <v>42351</v>
      </c>
      <c r="AC1" s="1">
        <f t="shared" si="1"/>
        <v>42358</v>
      </c>
      <c r="AD1" s="1">
        <f t="shared" si="1"/>
        <v>42365</v>
      </c>
      <c r="AE1" s="1">
        <f t="shared" si="1"/>
        <v>42372</v>
      </c>
      <c r="AF1" s="1">
        <f t="shared" si="1"/>
        <v>42379</v>
      </c>
      <c r="AG1" s="1">
        <f t="shared" si="1"/>
        <v>42386</v>
      </c>
      <c r="AH1" s="1">
        <f t="shared" si="1"/>
        <v>42393</v>
      </c>
      <c r="AI1" s="1">
        <f t="shared" si="1"/>
        <v>42400</v>
      </c>
      <c r="AJ1" s="1">
        <f t="shared" si="1"/>
        <v>42407</v>
      </c>
      <c r="AK1" s="1">
        <f t="shared" si="1"/>
        <v>42414</v>
      </c>
      <c r="AL1" s="1">
        <f t="shared" si="1"/>
        <v>42421</v>
      </c>
      <c r="AM1" s="1">
        <f t="shared" si="1"/>
        <v>42428</v>
      </c>
      <c r="AN1" s="1">
        <f t="shared" si="1"/>
        <v>42435</v>
      </c>
      <c r="AO1" s="1">
        <f t="shared" si="1"/>
        <v>42442</v>
      </c>
      <c r="AP1" s="1">
        <f t="shared" si="1"/>
        <v>42449</v>
      </c>
      <c r="AQ1" s="1">
        <f t="shared" si="1"/>
        <v>42456</v>
      </c>
      <c r="AR1" s="1">
        <f t="shared" si="1"/>
        <v>42463</v>
      </c>
      <c r="AS1" s="1">
        <f t="shared" si="1"/>
        <v>42470</v>
      </c>
      <c r="AT1" s="1">
        <f t="shared" si="1"/>
        <v>42477</v>
      </c>
      <c r="AU1" s="1">
        <f t="shared" si="1"/>
        <v>42484</v>
      </c>
      <c r="AV1" s="1">
        <f t="shared" si="1"/>
        <v>42491</v>
      </c>
      <c r="AW1" s="1">
        <f t="shared" si="1"/>
        <v>42498</v>
      </c>
      <c r="AX1" s="1">
        <f t="shared" si="1"/>
        <v>42505</v>
      </c>
      <c r="AY1" s="1">
        <f t="shared" si="1"/>
        <v>42512</v>
      </c>
      <c r="AZ1" s="1">
        <f t="shared" si="1"/>
        <v>42519</v>
      </c>
      <c r="BA1" s="1">
        <f t="shared" si="1"/>
        <v>42526</v>
      </c>
      <c r="BB1" s="1">
        <f t="shared" si="1"/>
        <v>42533</v>
      </c>
      <c r="BC1" s="1">
        <f t="shared" si="1"/>
        <v>42540</v>
      </c>
      <c r="BD1" s="1">
        <f t="shared" si="1"/>
        <v>42547</v>
      </c>
      <c r="BE1" s="1">
        <f t="shared" ref="BE1:BV1" si="2">+BD1+7</f>
        <v>42554</v>
      </c>
      <c r="BF1" s="1">
        <f t="shared" si="2"/>
        <v>42561</v>
      </c>
      <c r="BG1" s="1">
        <f t="shared" si="2"/>
        <v>42568</v>
      </c>
      <c r="BH1" s="1">
        <f t="shared" si="2"/>
        <v>42575</v>
      </c>
      <c r="BI1" s="1">
        <f t="shared" si="2"/>
        <v>42582</v>
      </c>
      <c r="BJ1" s="1">
        <f t="shared" si="2"/>
        <v>42589</v>
      </c>
      <c r="BK1" s="1">
        <f t="shared" si="2"/>
        <v>42596</v>
      </c>
      <c r="BL1" s="1">
        <f t="shared" si="2"/>
        <v>42603</v>
      </c>
      <c r="BM1" s="1">
        <f t="shared" si="2"/>
        <v>42610</v>
      </c>
      <c r="BN1" s="1">
        <f t="shared" si="2"/>
        <v>42617</v>
      </c>
      <c r="BO1" s="1">
        <f t="shared" si="2"/>
        <v>42624</v>
      </c>
      <c r="BP1" s="1">
        <f t="shared" si="2"/>
        <v>42631</v>
      </c>
      <c r="BQ1" s="1">
        <f t="shared" si="2"/>
        <v>42638</v>
      </c>
      <c r="BR1" s="1">
        <f t="shared" si="2"/>
        <v>42645</v>
      </c>
      <c r="BS1" s="1">
        <f t="shared" si="2"/>
        <v>42652</v>
      </c>
      <c r="BT1" s="1">
        <f t="shared" si="2"/>
        <v>42659</v>
      </c>
      <c r="BU1" s="1">
        <f t="shared" si="2"/>
        <v>42666</v>
      </c>
      <c r="BV1" s="1">
        <f t="shared" si="2"/>
        <v>42673</v>
      </c>
    </row>
    <row r="2" spans="1:74" ht="15.75" thickBot="1" x14ac:dyDescent="0.3">
      <c r="A2" t="s">
        <v>0</v>
      </c>
      <c r="B2" s="3"/>
      <c r="D2" s="3">
        <v>650</v>
      </c>
      <c r="F2" s="3">
        <v>650</v>
      </c>
      <c r="H2" s="3"/>
      <c r="I2" s="4"/>
      <c r="J2" s="3">
        <v>650</v>
      </c>
      <c r="L2" s="5">
        <v>650</v>
      </c>
      <c r="N2">
        <v>650</v>
      </c>
      <c r="R2">
        <v>650</v>
      </c>
      <c r="V2">
        <v>650</v>
      </c>
      <c r="Z2">
        <v>650</v>
      </c>
      <c r="AD2">
        <v>650</v>
      </c>
      <c r="AH2">
        <v>650</v>
      </c>
      <c r="AL2">
        <v>650</v>
      </c>
      <c r="AP2">
        <v>650</v>
      </c>
      <c r="AT2">
        <v>650</v>
      </c>
      <c r="AX2">
        <v>650</v>
      </c>
      <c r="BB2">
        <v>650</v>
      </c>
      <c r="BF2">
        <v>650</v>
      </c>
      <c r="BJ2">
        <v>650</v>
      </c>
      <c r="BN2">
        <v>650</v>
      </c>
      <c r="BR2">
        <v>650</v>
      </c>
      <c r="BV2">
        <v>650</v>
      </c>
    </row>
    <row r="3" spans="1:74" ht="15.75" thickTop="1" x14ac:dyDescent="0.25">
      <c r="A3" t="s">
        <v>28</v>
      </c>
      <c r="B3" s="3"/>
      <c r="D3" s="3"/>
      <c r="F3" s="3"/>
      <c r="H3" s="3"/>
      <c r="I3" s="4"/>
      <c r="J3" s="3">
        <v>100</v>
      </c>
    </row>
    <row r="4" spans="1:74" x14ac:dyDescent="0.25">
      <c r="A4" t="s">
        <v>19</v>
      </c>
      <c r="D4" s="3"/>
      <c r="H4" s="3"/>
      <c r="I4" s="4"/>
      <c r="L4" s="3"/>
      <c r="P4">
        <v>125</v>
      </c>
      <c r="T4">
        <v>125</v>
      </c>
      <c r="X4">
        <v>125</v>
      </c>
      <c r="AB4">
        <v>125</v>
      </c>
      <c r="AG4">
        <v>125</v>
      </c>
      <c r="AK4">
        <v>125</v>
      </c>
      <c r="AO4">
        <v>125</v>
      </c>
      <c r="AT4">
        <v>125</v>
      </c>
      <c r="AX4">
        <v>125</v>
      </c>
      <c r="BB4">
        <v>125</v>
      </c>
      <c r="BG4">
        <v>125</v>
      </c>
      <c r="BK4">
        <v>125</v>
      </c>
      <c r="BP4">
        <v>125</v>
      </c>
      <c r="BT4">
        <v>125</v>
      </c>
    </row>
    <row r="5" spans="1:74" x14ac:dyDescent="0.25">
      <c r="A5" t="s">
        <v>1</v>
      </c>
      <c r="B5" s="3"/>
      <c r="F5" s="3"/>
      <c r="H5" s="3"/>
      <c r="I5" s="4"/>
      <c r="N5">
        <v>170</v>
      </c>
      <c r="R5">
        <v>150</v>
      </c>
      <c r="V5">
        <v>150</v>
      </c>
      <c r="Z5">
        <v>150</v>
      </c>
      <c r="AD5">
        <v>150</v>
      </c>
      <c r="AH5">
        <v>150</v>
      </c>
      <c r="AL5">
        <v>150</v>
      </c>
      <c r="AP5">
        <v>150</v>
      </c>
      <c r="AT5">
        <v>150</v>
      </c>
      <c r="AX5">
        <v>150</v>
      </c>
      <c r="BB5">
        <v>150</v>
      </c>
      <c r="BF5">
        <v>150</v>
      </c>
      <c r="BJ5">
        <v>150</v>
      </c>
      <c r="BN5">
        <v>150</v>
      </c>
      <c r="BR5">
        <v>150</v>
      </c>
      <c r="BV5">
        <v>150</v>
      </c>
    </row>
    <row r="6" spans="1:74" x14ac:dyDescent="0.25">
      <c r="A6" t="s">
        <v>2</v>
      </c>
      <c r="D6" s="3"/>
      <c r="I6" s="4"/>
      <c r="J6" s="3">
        <v>35</v>
      </c>
    </row>
    <row r="7" spans="1:74" x14ac:dyDescent="0.25">
      <c r="A7" t="s">
        <v>3</v>
      </c>
      <c r="D7" s="3"/>
      <c r="G7">
        <v>30</v>
      </c>
      <c r="H7" s="3"/>
      <c r="I7" s="4"/>
      <c r="J7" s="3">
        <v>55</v>
      </c>
      <c r="N7">
        <v>30</v>
      </c>
      <c r="P7">
        <v>30</v>
      </c>
      <c r="R7">
        <v>30</v>
      </c>
      <c r="T7">
        <v>30</v>
      </c>
      <c r="V7">
        <v>30</v>
      </c>
      <c r="X7">
        <v>30</v>
      </c>
      <c r="Z7">
        <v>30</v>
      </c>
      <c r="AB7">
        <v>30</v>
      </c>
      <c r="AD7">
        <v>30</v>
      </c>
      <c r="AF7">
        <v>30</v>
      </c>
      <c r="AH7">
        <v>30</v>
      </c>
      <c r="AJ7">
        <v>30</v>
      </c>
      <c r="AL7">
        <v>30</v>
      </c>
      <c r="AN7">
        <v>30</v>
      </c>
      <c r="AP7">
        <v>30</v>
      </c>
      <c r="AR7">
        <v>30</v>
      </c>
      <c r="AT7">
        <v>30</v>
      </c>
      <c r="AV7">
        <v>30</v>
      </c>
      <c r="AX7">
        <v>30</v>
      </c>
      <c r="AZ7">
        <v>30</v>
      </c>
      <c r="BB7">
        <v>30</v>
      </c>
      <c r="BD7">
        <v>30</v>
      </c>
      <c r="BF7">
        <v>30</v>
      </c>
      <c r="BH7">
        <v>30</v>
      </c>
      <c r="BJ7">
        <v>30</v>
      </c>
      <c r="BL7">
        <v>30</v>
      </c>
      <c r="BN7">
        <v>30</v>
      </c>
      <c r="BP7">
        <v>30</v>
      </c>
      <c r="BR7">
        <v>30</v>
      </c>
      <c r="BT7">
        <v>30</v>
      </c>
      <c r="BV7">
        <v>30</v>
      </c>
    </row>
    <row r="8" spans="1:74" x14ac:dyDescent="0.25">
      <c r="A8" t="s">
        <v>4</v>
      </c>
      <c r="C8">
        <v>10</v>
      </c>
      <c r="E8">
        <v>43</v>
      </c>
      <c r="G8">
        <v>70</v>
      </c>
      <c r="I8" s="4">
        <v>80</v>
      </c>
      <c r="J8" s="3">
        <v>50</v>
      </c>
      <c r="K8" s="4"/>
      <c r="L8" s="4">
        <v>40</v>
      </c>
      <c r="M8" s="4">
        <v>130</v>
      </c>
      <c r="N8">
        <v>50</v>
      </c>
      <c r="O8">
        <v>50</v>
      </c>
      <c r="P8">
        <v>50</v>
      </c>
      <c r="Q8">
        <v>50</v>
      </c>
      <c r="R8">
        <v>50</v>
      </c>
      <c r="S8">
        <v>50</v>
      </c>
      <c r="T8">
        <v>50</v>
      </c>
      <c r="U8">
        <v>50</v>
      </c>
      <c r="V8">
        <v>50</v>
      </c>
      <c r="W8">
        <v>50</v>
      </c>
      <c r="X8">
        <v>50</v>
      </c>
      <c r="Y8">
        <v>50</v>
      </c>
      <c r="Z8">
        <v>50</v>
      </c>
      <c r="AA8">
        <v>50</v>
      </c>
      <c r="AB8">
        <v>50</v>
      </c>
      <c r="AC8">
        <v>50</v>
      </c>
      <c r="AD8">
        <v>50</v>
      </c>
      <c r="AE8">
        <v>50</v>
      </c>
      <c r="AF8">
        <v>50</v>
      </c>
      <c r="AG8">
        <v>50</v>
      </c>
      <c r="AH8">
        <v>50</v>
      </c>
      <c r="AI8">
        <v>50</v>
      </c>
      <c r="AJ8">
        <v>50</v>
      </c>
      <c r="AK8">
        <v>50</v>
      </c>
      <c r="AL8">
        <v>50</v>
      </c>
      <c r="AM8">
        <v>50</v>
      </c>
      <c r="AN8">
        <v>50</v>
      </c>
      <c r="AO8">
        <v>50</v>
      </c>
      <c r="AP8">
        <v>50</v>
      </c>
      <c r="AQ8">
        <v>50</v>
      </c>
      <c r="AR8">
        <v>50</v>
      </c>
      <c r="AS8">
        <v>50</v>
      </c>
      <c r="AT8">
        <v>50</v>
      </c>
      <c r="AU8">
        <v>50</v>
      </c>
      <c r="AV8">
        <v>50</v>
      </c>
      <c r="AW8">
        <v>50</v>
      </c>
      <c r="AX8">
        <v>50</v>
      </c>
      <c r="AY8">
        <v>50</v>
      </c>
      <c r="AZ8">
        <v>50</v>
      </c>
      <c r="BA8">
        <v>50</v>
      </c>
      <c r="BB8">
        <v>50</v>
      </c>
      <c r="BC8">
        <v>50</v>
      </c>
      <c r="BD8">
        <v>50</v>
      </c>
      <c r="BE8">
        <v>50</v>
      </c>
      <c r="BF8">
        <v>50</v>
      </c>
      <c r="BG8">
        <v>50</v>
      </c>
      <c r="BH8">
        <v>50</v>
      </c>
      <c r="BI8">
        <v>50</v>
      </c>
      <c r="BJ8">
        <v>50</v>
      </c>
      <c r="BK8">
        <v>50</v>
      </c>
      <c r="BL8">
        <v>50</v>
      </c>
      <c r="BM8">
        <v>50</v>
      </c>
      <c r="BN8">
        <v>50</v>
      </c>
      <c r="BO8">
        <v>50</v>
      </c>
      <c r="BP8">
        <v>50</v>
      </c>
      <c r="BQ8">
        <v>50</v>
      </c>
      <c r="BR8">
        <v>50</v>
      </c>
      <c r="BS8">
        <v>50</v>
      </c>
      <c r="BT8">
        <v>50</v>
      </c>
      <c r="BU8">
        <v>50</v>
      </c>
      <c r="BV8">
        <v>50</v>
      </c>
    </row>
    <row r="9" spans="1:74" x14ac:dyDescent="0.25">
      <c r="A9" t="s">
        <v>5</v>
      </c>
      <c r="R9">
        <f>+$E$37</f>
        <v>300</v>
      </c>
      <c r="V9">
        <f>+$E$37</f>
        <v>300</v>
      </c>
      <c r="Z9">
        <f>+$E$37</f>
        <v>300</v>
      </c>
      <c r="AB9">
        <f>+$E$37</f>
        <v>300</v>
      </c>
      <c r="AF9">
        <f>+$E$37</f>
        <v>300</v>
      </c>
      <c r="AJ9">
        <f>+$E$37</f>
        <v>300</v>
      </c>
      <c r="AN9">
        <f>+$E$37</f>
        <v>300</v>
      </c>
      <c r="AR9">
        <f>+$E$37</f>
        <v>300</v>
      </c>
      <c r="AV9">
        <f>+$E$37</f>
        <v>300</v>
      </c>
      <c r="AZ9">
        <f>+$E$37</f>
        <v>300</v>
      </c>
      <c r="BD9">
        <f>+$E$37</f>
        <v>300</v>
      </c>
      <c r="BH9">
        <f>+$E$37</f>
        <v>300</v>
      </c>
      <c r="BL9">
        <f>+$E$37</f>
        <v>300</v>
      </c>
      <c r="BP9">
        <f>+$E$37</f>
        <v>300</v>
      </c>
      <c r="BT9">
        <f>+$E$37</f>
        <v>300</v>
      </c>
    </row>
    <row r="10" spans="1:74" x14ac:dyDescent="0.25">
      <c r="A10" t="s">
        <v>6</v>
      </c>
      <c r="P10">
        <f t="shared" ref="P10:BT10" si="3">+$E$39</f>
        <v>50</v>
      </c>
      <c r="Q10">
        <f t="shared" si="3"/>
        <v>50</v>
      </c>
      <c r="R10">
        <f t="shared" si="3"/>
        <v>50</v>
      </c>
      <c r="S10">
        <f t="shared" si="3"/>
        <v>50</v>
      </c>
      <c r="T10">
        <f t="shared" si="3"/>
        <v>50</v>
      </c>
      <c r="U10">
        <f t="shared" si="3"/>
        <v>50</v>
      </c>
      <c r="V10">
        <f t="shared" si="3"/>
        <v>50</v>
      </c>
      <c r="W10">
        <f t="shared" si="3"/>
        <v>50</v>
      </c>
      <c r="X10">
        <f t="shared" si="3"/>
        <v>50</v>
      </c>
      <c r="Y10">
        <f t="shared" si="3"/>
        <v>50</v>
      </c>
      <c r="Z10">
        <f t="shared" si="3"/>
        <v>50</v>
      </c>
      <c r="AA10">
        <f t="shared" si="3"/>
        <v>50</v>
      </c>
      <c r="AB10">
        <f t="shared" si="3"/>
        <v>50</v>
      </c>
      <c r="AC10">
        <f t="shared" si="3"/>
        <v>50</v>
      </c>
      <c r="AD10">
        <f t="shared" si="3"/>
        <v>50</v>
      </c>
      <c r="AE10">
        <f t="shared" si="3"/>
        <v>50</v>
      </c>
      <c r="AF10">
        <f t="shared" si="3"/>
        <v>50</v>
      </c>
      <c r="AG10">
        <f t="shared" si="3"/>
        <v>50</v>
      </c>
      <c r="AH10">
        <f t="shared" si="3"/>
        <v>50</v>
      </c>
      <c r="AI10">
        <f t="shared" si="3"/>
        <v>50</v>
      </c>
      <c r="AJ10">
        <f t="shared" si="3"/>
        <v>50</v>
      </c>
      <c r="AK10">
        <f t="shared" si="3"/>
        <v>50</v>
      </c>
      <c r="AL10">
        <f t="shared" si="3"/>
        <v>50</v>
      </c>
      <c r="AM10">
        <f t="shared" si="3"/>
        <v>50</v>
      </c>
      <c r="AN10">
        <f t="shared" si="3"/>
        <v>50</v>
      </c>
      <c r="AO10">
        <f t="shared" si="3"/>
        <v>50</v>
      </c>
      <c r="AP10">
        <f t="shared" si="3"/>
        <v>50</v>
      </c>
      <c r="AQ10">
        <f t="shared" si="3"/>
        <v>50</v>
      </c>
      <c r="AR10">
        <f t="shared" si="3"/>
        <v>50</v>
      </c>
      <c r="AS10">
        <f t="shared" si="3"/>
        <v>50</v>
      </c>
      <c r="AT10">
        <f t="shared" si="3"/>
        <v>50</v>
      </c>
      <c r="AU10">
        <f t="shared" si="3"/>
        <v>50</v>
      </c>
      <c r="AV10">
        <f t="shared" si="3"/>
        <v>50</v>
      </c>
      <c r="AW10">
        <f t="shared" si="3"/>
        <v>50</v>
      </c>
      <c r="AX10">
        <f t="shared" si="3"/>
        <v>50</v>
      </c>
      <c r="AY10">
        <f t="shared" si="3"/>
        <v>50</v>
      </c>
      <c r="AZ10">
        <f t="shared" si="3"/>
        <v>50</v>
      </c>
      <c r="BA10">
        <f t="shared" si="3"/>
        <v>50</v>
      </c>
      <c r="BB10">
        <f t="shared" si="3"/>
        <v>50</v>
      </c>
      <c r="BC10">
        <f t="shared" si="3"/>
        <v>50</v>
      </c>
      <c r="BD10">
        <f t="shared" si="3"/>
        <v>50</v>
      </c>
      <c r="BE10">
        <f t="shared" si="3"/>
        <v>50</v>
      </c>
      <c r="BF10">
        <f t="shared" si="3"/>
        <v>50</v>
      </c>
      <c r="BG10">
        <f t="shared" si="3"/>
        <v>50</v>
      </c>
      <c r="BH10">
        <f t="shared" si="3"/>
        <v>50</v>
      </c>
      <c r="BI10">
        <f t="shared" si="3"/>
        <v>50</v>
      </c>
      <c r="BJ10">
        <f t="shared" si="3"/>
        <v>50</v>
      </c>
      <c r="BK10">
        <f t="shared" si="3"/>
        <v>50</v>
      </c>
      <c r="BL10">
        <f t="shared" si="3"/>
        <v>50</v>
      </c>
      <c r="BM10">
        <f t="shared" si="3"/>
        <v>50</v>
      </c>
      <c r="BN10">
        <f t="shared" si="3"/>
        <v>50</v>
      </c>
      <c r="BO10">
        <f t="shared" si="3"/>
        <v>50</v>
      </c>
      <c r="BP10">
        <f t="shared" si="3"/>
        <v>50</v>
      </c>
      <c r="BQ10">
        <f t="shared" si="3"/>
        <v>50</v>
      </c>
      <c r="BR10">
        <f t="shared" si="3"/>
        <v>50</v>
      </c>
      <c r="BS10">
        <f t="shared" si="3"/>
        <v>50</v>
      </c>
      <c r="BT10">
        <f t="shared" si="3"/>
        <v>50</v>
      </c>
      <c r="BU10">
        <f>+$E$39</f>
        <v>50</v>
      </c>
      <c r="BV10">
        <f>+$E$39</f>
        <v>50</v>
      </c>
    </row>
    <row r="11" spans="1:74" x14ac:dyDescent="0.25">
      <c r="A11" t="s">
        <v>7</v>
      </c>
      <c r="I11" s="4"/>
      <c r="P11">
        <f>+$E$38</f>
        <v>100</v>
      </c>
      <c r="T11">
        <f>+$E$38</f>
        <v>100</v>
      </c>
      <c r="X11">
        <f>+$E$38</f>
        <v>100</v>
      </c>
      <c r="AB11">
        <f>+$E$38</f>
        <v>100</v>
      </c>
      <c r="AF11">
        <f>+$E$38</f>
        <v>100</v>
      </c>
      <c r="AJ11">
        <f>+$E$38</f>
        <v>100</v>
      </c>
      <c r="AN11">
        <f>+$E$38</f>
        <v>100</v>
      </c>
      <c r="AR11">
        <f>+$E$38</f>
        <v>100</v>
      </c>
      <c r="AV11">
        <f>+$E$38</f>
        <v>100</v>
      </c>
      <c r="AZ11">
        <f>+$E$38</f>
        <v>100</v>
      </c>
      <c r="BD11">
        <f>+$E$38</f>
        <v>100</v>
      </c>
      <c r="BH11">
        <f>+$E$38</f>
        <v>100</v>
      </c>
      <c r="BL11">
        <f>+$E$38</f>
        <v>100</v>
      </c>
      <c r="BP11">
        <f>+$E$38</f>
        <v>100</v>
      </c>
      <c r="BT11">
        <f>+$E$38</f>
        <v>100</v>
      </c>
    </row>
    <row r="12" spans="1:74" x14ac:dyDescent="0.25">
      <c r="A12" t="s">
        <v>8</v>
      </c>
      <c r="I12" s="4"/>
    </row>
    <row r="13" spans="1:74" x14ac:dyDescent="0.25">
      <c r="A13" t="s">
        <v>9</v>
      </c>
      <c r="F13" s="3"/>
      <c r="H13" s="3"/>
      <c r="I13" s="4"/>
      <c r="J13" s="3">
        <v>290</v>
      </c>
      <c r="L13" s="3"/>
      <c r="N13">
        <v>350</v>
      </c>
      <c r="P13">
        <v>250</v>
      </c>
      <c r="R13">
        <v>500</v>
      </c>
      <c r="T13">
        <v>250</v>
      </c>
      <c r="V13">
        <v>250</v>
      </c>
      <c r="X13">
        <v>250</v>
      </c>
      <c r="Z13">
        <v>250</v>
      </c>
      <c r="AB13">
        <v>250</v>
      </c>
      <c r="AD13">
        <v>250</v>
      </c>
      <c r="AF13">
        <v>250</v>
      </c>
      <c r="AH13">
        <v>250</v>
      </c>
      <c r="AJ13">
        <v>250</v>
      </c>
      <c r="AL13">
        <v>250</v>
      </c>
      <c r="AN13">
        <v>250</v>
      </c>
      <c r="AP13">
        <v>250</v>
      </c>
      <c r="AR13">
        <v>250</v>
      </c>
      <c r="AT13">
        <v>250</v>
      </c>
      <c r="AV13">
        <v>250</v>
      </c>
      <c r="AX13">
        <v>250</v>
      </c>
      <c r="AZ13">
        <v>250</v>
      </c>
      <c r="BB13">
        <v>250</v>
      </c>
      <c r="BD13">
        <v>250</v>
      </c>
      <c r="BF13">
        <v>250</v>
      </c>
      <c r="BH13">
        <v>250</v>
      </c>
      <c r="BJ13">
        <v>250</v>
      </c>
      <c r="BL13">
        <v>250</v>
      </c>
      <c r="BN13">
        <v>250</v>
      </c>
      <c r="BP13">
        <v>250</v>
      </c>
      <c r="BR13">
        <v>250</v>
      </c>
      <c r="BT13">
        <v>250</v>
      </c>
      <c r="BV13">
        <v>250</v>
      </c>
    </row>
    <row r="14" spans="1:74" x14ac:dyDescent="0.25">
      <c r="A14" t="s">
        <v>23</v>
      </c>
      <c r="D14" s="3">
        <v>55</v>
      </c>
      <c r="H14" s="3"/>
      <c r="I14" s="4"/>
      <c r="L14" s="3"/>
      <c r="P14">
        <v>55</v>
      </c>
      <c r="T14">
        <v>55</v>
      </c>
      <c r="X14">
        <v>450</v>
      </c>
    </row>
    <row r="15" spans="1:74" x14ac:dyDescent="0.25">
      <c r="A15" t="s">
        <v>10</v>
      </c>
    </row>
    <row r="16" spans="1:74" x14ac:dyDescent="0.25">
      <c r="A16" t="s">
        <v>11</v>
      </c>
    </row>
    <row r="17" spans="1:74" x14ac:dyDescent="0.25">
      <c r="A17" t="s">
        <v>12</v>
      </c>
      <c r="H17" s="3"/>
      <c r="L17" s="3"/>
      <c r="P17">
        <v>90</v>
      </c>
      <c r="T17">
        <v>90</v>
      </c>
      <c r="X17">
        <v>90</v>
      </c>
      <c r="AB17">
        <v>90</v>
      </c>
      <c r="AF17">
        <v>90</v>
      </c>
      <c r="AJ17">
        <v>90</v>
      </c>
      <c r="AN17">
        <v>90</v>
      </c>
      <c r="AR17">
        <v>90</v>
      </c>
      <c r="AV17">
        <v>90</v>
      </c>
      <c r="AZ17">
        <v>90</v>
      </c>
      <c r="BD17">
        <v>90</v>
      </c>
      <c r="BH17">
        <v>90</v>
      </c>
      <c r="BL17">
        <v>90</v>
      </c>
      <c r="BP17">
        <v>90</v>
      </c>
      <c r="BT17">
        <v>90</v>
      </c>
    </row>
    <row r="18" spans="1:74" x14ac:dyDescent="0.25">
      <c r="A18" t="s">
        <v>22</v>
      </c>
      <c r="B18" s="3"/>
      <c r="F18" s="3"/>
      <c r="J18" s="3"/>
      <c r="K18">
        <v>100</v>
      </c>
      <c r="N18">
        <v>100</v>
      </c>
      <c r="R18">
        <v>100</v>
      </c>
      <c r="V18">
        <v>100</v>
      </c>
      <c r="Z18">
        <v>100</v>
      </c>
      <c r="AD18">
        <v>100</v>
      </c>
      <c r="AH18">
        <v>100</v>
      </c>
      <c r="AL18">
        <v>100</v>
      </c>
      <c r="AP18">
        <v>100</v>
      </c>
      <c r="AT18">
        <v>100</v>
      </c>
      <c r="AX18">
        <v>100</v>
      </c>
      <c r="BB18">
        <v>100</v>
      </c>
      <c r="BF18">
        <v>100</v>
      </c>
      <c r="BJ18">
        <v>100</v>
      </c>
      <c r="BN18">
        <v>100</v>
      </c>
      <c r="BR18">
        <v>100</v>
      </c>
      <c r="BV18">
        <v>100</v>
      </c>
    </row>
    <row r="19" spans="1:74" x14ac:dyDescent="0.25">
      <c r="A19" t="s">
        <v>26</v>
      </c>
      <c r="B19" s="4"/>
      <c r="H19">
        <v>100</v>
      </c>
      <c r="P19">
        <v>200</v>
      </c>
      <c r="R19">
        <v>660</v>
      </c>
      <c r="T19">
        <v>200</v>
      </c>
    </row>
    <row r="20" spans="1:74" x14ac:dyDescent="0.25">
      <c r="A20" t="s">
        <v>27</v>
      </c>
      <c r="P20">
        <v>20</v>
      </c>
      <c r="T20">
        <v>20</v>
      </c>
      <c r="X20">
        <v>20</v>
      </c>
      <c r="AB20">
        <v>20</v>
      </c>
      <c r="AF20">
        <v>20</v>
      </c>
      <c r="AK20">
        <v>20</v>
      </c>
      <c r="AO20">
        <v>20</v>
      </c>
      <c r="AT20">
        <v>20</v>
      </c>
      <c r="AX20">
        <v>20</v>
      </c>
      <c r="BB20">
        <v>20</v>
      </c>
      <c r="BF20">
        <v>20</v>
      </c>
      <c r="BK20">
        <v>20</v>
      </c>
      <c r="BO20">
        <v>20</v>
      </c>
      <c r="BT20">
        <v>20</v>
      </c>
    </row>
    <row r="21" spans="1:74" x14ac:dyDescent="0.25">
      <c r="A21" t="s">
        <v>25</v>
      </c>
      <c r="D21" s="3"/>
      <c r="L21">
        <v>40</v>
      </c>
    </row>
    <row r="22" spans="1:74" x14ac:dyDescent="0.25">
      <c r="A22" t="s">
        <v>20</v>
      </c>
      <c r="F22" s="3"/>
      <c r="J22" s="3">
        <v>400</v>
      </c>
      <c r="L22" s="3"/>
      <c r="N22">
        <v>400</v>
      </c>
      <c r="P22">
        <v>400</v>
      </c>
      <c r="T22">
        <v>500</v>
      </c>
      <c r="V22">
        <v>500</v>
      </c>
      <c r="X22">
        <v>500</v>
      </c>
      <c r="Z22">
        <v>500</v>
      </c>
      <c r="AB22">
        <v>500</v>
      </c>
      <c r="AD22">
        <v>500</v>
      </c>
      <c r="AF22">
        <v>500</v>
      </c>
      <c r="AH22">
        <v>500</v>
      </c>
      <c r="AJ22">
        <v>500</v>
      </c>
      <c r="AL22">
        <v>500</v>
      </c>
      <c r="AN22">
        <v>500</v>
      </c>
      <c r="AP22">
        <v>500</v>
      </c>
      <c r="AR22">
        <v>500</v>
      </c>
      <c r="AT22">
        <v>500</v>
      </c>
      <c r="AV22">
        <v>500</v>
      </c>
      <c r="AX22">
        <v>1000</v>
      </c>
      <c r="AZ22">
        <v>1000</v>
      </c>
      <c r="BB22">
        <v>1000</v>
      </c>
      <c r="BD22">
        <v>1000</v>
      </c>
      <c r="BF22">
        <v>1000</v>
      </c>
      <c r="BH22">
        <v>1000</v>
      </c>
      <c r="BJ22">
        <v>1000</v>
      </c>
      <c r="BL22">
        <v>1000</v>
      </c>
      <c r="BN22">
        <v>1000</v>
      </c>
      <c r="BP22">
        <v>1000</v>
      </c>
      <c r="BR22">
        <v>1000</v>
      </c>
      <c r="BT22">
        <v>1000</v>
      </c>
      <c r="BV22">
        <v>1000</v>
      </c>
    </row>
    <row r="23" spans="1:74" s="4" customFormat="1" x14ac:dyDescent="0.25">
      <c r="A23" s="4" t="s">
        <v>13</v>
      </c>
      <c r="L23" s="3"/>
      <c r="N23" s="4">
        <v>30</v>
      </c>
      <c r="R23" s="4">
        <v>30</v>
      </c>
    </row>
    <row r="24" spans="1:74" x14ac:dyDescent="0.25">
      <c r="A24" t="s">
        <v>14</v>
      </c>
      <c r="C24">
        <v>105</v>
      </c>
      <c r="E24">
        <v>20</v>
      </c>
      <c r="G24">
        <v>130</v>
      </c>
      <c r="I24">
        <v>10</v>
      </c>
      <c r="J24" s="3">
        <v>465</v>
      </c>
      <c r="K24">
        <v>15</v>
      </c>
      <c r="L24">
        <v>50</v>
      </c>
      <c r="N24">
        <v>50</v>
      </c>
      <c r="O24">
        <v>50</v>
      </c>
      <c r="P24">
        <v>50</v>
      </c>
      <c r="Q24">
        <v>50</v>
      </c>
      <c r="R24">
        <v>50</v>
      </c>
      <c r="S24">
        <v>50</v>
      </c>
      <c r="T24">
        <v>50</v>
      </c>
      <c r="U24">
        <v>50</v>
      </c>
      <c r="V24">
        <v>50</v>
      </c>
      <c r="W24">
        <v>50</v>
      </c>
      <c r="X24">
        <v>50</v>
      </c>
      <c r="Y24">
        <v>50</v>
      </c>
      <c r="Z24">
        <v>50</v>
      </c>
      <c r="AA24">
        <v>50</v>
      </c>
      <c r="AB24">
        <v>50</v>
      </c>
      <c r="AC24">
        <v>50</v>
      </c>
      <c r="AD24">
        <v>50</v>
      </c>
      <c r="AE24">
        <v>50</v>
      </c>
      <c r="AF24">
        <v>50</v>
      </c>
      <c r="AG24">
        <v>50</v>
      </c>
      <c r="AH24">
        <v>50</v>
      </c>
      <c r="AI24">
        <v>50</v>
      </c>
      <c r="AJ24">
        <v>50</v>
      </c>
      <c r="AK24">
        <v>50</v>
      </c>
      <c r="AL24">
        <v>50</v>
      </c>
      <c r="AM24">
        <v>50</v>
      </c>
      <c r="AN24">
        <v>50</v>
      </c>
      <c r="AO24">
        <v>50</v>
      </c>
      <c r="AP24">
        <v>50</v>
      </c>
      <c r="AQ24">
        <v>50</v>
      </c>
      <c r="AR24">
        <v>50</v>
      </c>
      <c r="AS24">
        <v>50</v>
      </c>
      <c r="AT24">
        <v>50</v>
      </c>
      <c r="AU24">
        <v>50</v>
      </c>
      <c r="AV24">
        <v>50</v>
      </c>
      <c r="AW24">
        <v>50</v>
      </c>
      <c r="AX24">
        <v>50</v>
      </c>
      <c r="AY24">
        <v>50</v>
      </c>
      <c r="AZ24">
        <v>50</v>
      </c>
      <c r="BA24">
        <v>50</v>
      </c>
      <c r="BB24">
        <v>50</v>
      </c>
      <c r="BC24">
        <v>50</v>
      </c>
      <c r="BD24">
        <v>50</v>
      </c>
      <c r="BE24">
        <v>50</v>
      </c>
      <c r="BF24">
        <v>50</v>
      </c>
      <c r="BG24">
        <v>50</v>
      </c>
      <c r="BH24">
        <v>50</v>
      </c>
      <c r="BI24">
        <v>50</v>
      </c>
      <c r="BJ24">
        <v>50</v>
      </c>
      <c r="BK24">
        <v>50</v>
      </c>
      <c r="BL24">
        <v>50</v>
      </c>
      <c r="BM24">
        <v>50</v>
      </c>
      <c r="BN24">
        <v>50</v>
      </c>
      <c r="BO24">
        <v>50</v>
      </c>
      <c r="BP24">
        <v>50</v>
      </c>
      <c r="BQ24">
        <v>50</v>
      </c>
      <c r="BR24">
        <v>50</v>
      </c>
      <c r="BS24">
        <v>50</v>
      </c>
      <c r="BT24">
        <v>50</v>
      </c>
      <c r="BU24">
        <v>50</v>
      </c>
      <c r="BV24">
        <v>50</v>
      </c>
    </row>
    <row r="26" spans="1:74" s="3" customFormat="1" x14ac:dyDescent="0.25">
      <c r="A26" s="3" t="s">
        <v>15</v>
      </c>
      <c r="B26" s="3">
        <f t="shared" ref="B26:V26" si="4">SUM(B2:B24)</f>
        <v>0</v>
      </c>
      <c r="C26" s="3">
        <f t="shared" si="4"/>
        <v>115</v>
      </c>
      <c r="D26" s="3">
        <f t="shared" si="4"/>
        <v>705</v>
      </c>
      <c r="E26" s="3">
        <f t="shared" si="4"/>
        <v>63</v>
      </c>
      <c r="F26" s="3">
        <f t="shared" si="4"/>
        <v>650</v>
      </c>
      <c r="G26" s="3">
        <f t="shared" si="4"/>
        <v>230</v>
      </c>
      <c r="H26" s="3">
        <f t="shared" si="4"/>
        <v>100</v>
      </c>
      <c r="I26" s="3">
        <f t="shared" si="4"/>
        <v>90</v>
      </c>
      <c r="J26" s="3">
        <f t="shared" si="4"/>
        <v>2045</v>
      </c>
      <c r="K26" s="3">
        <f t="shared" si="4"/>
        <v>115</v>
      </c>
      <c r="L26" s="3">
        <f t="shared" si="4"/>
        <v>780</v>
      </c>
      <c r="M26" s="3">
        <f t="shared" si="4"/>
        <v>130</v>
      </c>
      <c r="N26" s="3">
        <f t="shared" si="4"/>
        <v>1830</v>
      </c>
      <c r="O26" s="3">
        <f t="shared" si="4"/>
        <v>100</v>
      </c>
      <c r="P26" s="3">
        <f t="shared" si="4"/>
        <v>1420</v>
      </c>
      <c r="Q26" s="3">
        <f t="shared" si="4"/>
        <v>150</v>
      </c>
      <c r="R26" s="3">
        <f t="shared" si="4"/>
        <v>2570</v>
      </c>
      <c r="S26" s="3">
        <f t="shared" si="4"/>
        <v>150</v>
      </c>
      <c r="T26" s="3">
        <f t="shared" si="4"/>
        <v>1520</v>
      </c>
      <c r="U26" s="3">
        <f t="shared" si="4"/>
        <v>150</v>
      </c>
      <c r="V26" s="3">
        <f t="shared" si="4"/>
        <v>2130</v>
      </c>
      <c r="W26" s="3">
        <f t="shared" ref="W26:AH26" si="5">SUM(W2:W24)</f>
        <v>150</v>
      </c>
      <c r="X26" s="3">
        <f t="shared" si="5"/>
        <v>1715</v>
      </c>
      <c r="Y26" s="3">
        <f t="shared" si="5"/>
        <v>150</v>
      </c>
      <c r="Z26" s="3">
        <f t="shared" si="5"/>
        <v>2130</v>
      </c>
      <c r="AA26" s="3">
        <f t="shared" si="5"/>
        <v>150</v>
      </c>
      <c r="AB26" s="3">
        <f t="shared" si="5"/>
        <v>1565</v>
      </c>
      <c r="AC26" s="3">
        <f t="shared" si="5"/>
        <v>150</v>
      </c>
      <c r="AD26" s="3">
        <f t="shared" si="5"/>
        <v>1830</v>
      </c>
      <c r="AE26" s="3">
        <f t="shared" si="5"/>
        <v>150</v>
      </c>
      <c r="AF26" s="3">
        <f t="shared" si="5"/>
        <v>1440</v>
      </c>
      <c r="AG26" s="3">
        <f t="shared" si="5"/>
        <v>275</v>
      </c>
      <c r="AH26" s="3">
        <f t="shared" si="5"/>
        <v>1830</v>
      </c>
      <c r="AI26" s="3">
        <f t="shared" ref="AI26:BV26" si="6">SUM(AI2:AI24)</f>
        <v>150</v>
      </c>
      <c r="AJ26" s="3">
        <f t="shared" si="6"/>
        <v>1420</v>
      </c>
      <c r="AK26" s="3">
        <f t="shared" si="6"/>
        <v>295</v>
      </c>
      <c r="AL26" s="3">
        <f t="shared" si="6"/>
        <v>1830</v>
      </c>
      <c r="AM26" s="3">
        <f t="shared" si="6"/>
        <v>150</v>
      </c>
      <c r="AN26" s="3">
        <f t="shared" si="6"/>
        <v>1420</v>
      </c>
      <c r="AO26" s="3">
        <f t="shared" si="6"/>
        <v>295</v>
      </c>
      <c r="AP26" s="3">
        <f t="shared" si="6"/>
        <v>1830</v>
      </c>
      <c r="AQ26" s="3">
        <f t="shared" si="6"/>
        <v>150</v>
      </c>
      <c r="AR26" s="3">
        <f t="shared" si="6"/>
        <v>1420</v>
      </c>
      <c r="AS26" s="3">
        <f t="shared" si="6"/>
        <v>150</v>
      </c>
      <c r="AT26" s="3">
        <f t="shared" si="6"/>
        <v>1975</v>
      </c>
      <c r="AU26" s="3">
        <f t="shared" si="6"/>
        <v>150</v>
      </c>
      <c r="AV26" s="3">
        <f t="shared" si="6"/>
        <v>1420</v>
      </c>
      <c r="AW26" s="3">
        <f t="shared" si="6"/>
        <v>150</v>
      </c>
      <c r="AX26" s="3">
        <f t="shared" si="6"/>
        <v>2475</v>
      </c>
      <c r="AY26" s="3">
        <f t="shared" si="6"/>
        <v>150</v>
      </c>
      <c r="AZ26" s="3">
        <f t="shared" si="6"/>
        <v>1920</v>
      </c>
      <c r="BA26" s="3">
        <f t="shared" si="6"/>
        <v>150</v>
      </c>
      <c r="BB26" s="3">
        <f t="shared" si="6"/>
        <v>2475</v>
      </c>
      <c r="BC26" s="3">
        <f t="shared" si="6"/>
        <v>150</v>
      </c>
      <c r="BD26" s="3">
        <f t="shared" si="6"/>
        <v>1920</v>
      </c>
      <c r="BE26" s="3">
        <f t="shared" si="6"/>
        <v>150</v>
      </c>
      <c r="BF26" s="3">
        <f t="shared" si="6"/>
        <v>2350</v>
      </c>
      <c r="BG26" s="3">
        <f t="shared" si="6"/>
        <v>275</v>
      </c>
      <c r="BH26" s="3">
        <f t="shared" si="6"/>
        <v>1920</v>
      </c>
      <c r="BI26" s="3">
        <f t="shared" si="6"/>
        <v>150</v>
      </c>
      <c r="BJ26" s="3">
        <f t="shared" si="6"/>
        <v>2330</v>
      </c>
      <c r="BK26" s="3">
        <f t="shared" si="6"/>
        <v>295</v>
      </c>
      <c r="BL26" s="3">
        <f t="shared" si="6"/>
        <v>1920</v>
      </c>
      <c r="BM26" s="3">
        <f t="shared" si="6"/>
        <v>150</v>
      </c>
      <c r="BN26" s="3">
        <f t="shared" si="6"/>
        <v>2330</v>
      </c>
      <c r="BO26" s="3">
        <f t="shared" si="6"/>
        <v>170</v>
      </c>
      <c r="BP26" s="3">
        <f t="shared" si="6"/>
        <v>2045</v>
      </c>
      <c r="BQ26" s="3">
        <f t="shared" si="6"/>
        <v>150</v>
      </c>
      <c r="BR26" s="3">
        <f t="shared" si="6"/>
        <v>2330</v>
      </c>
      <c r="BS26" s="3">
        <f t="shared" si="6"/>
        <v>150</v>
      </c>
      <c r="BT26" s="3">
        <f t="shared" si="6"/>
        <v>2065</v>
      </c>
      <c r="BU26" s="3">
        <f t="shared" si="6"/>
        <v>150</v>
      </c>
      <c r="BV26" s="3">
        <f t="shared" si="6"/>
        <v>2330</v>
      </c>
    </row>
    <row r="28" spans="1:74" x14ac:dyDescent="0.25">
      <c r="A28" t="s">
        <v>24</v>
      </c>
      <c r="C28">
        <v>100</v>
      </c>
      <c r="E28">
        <v>50</v>
      </c>
      <c r="G28">
        <v>150</v>
      </c>
      <c r="M28">
        <v>100</v>
      </c>
    </row>
    <row r="29" spans="1:74" x14ac:dyDescent="0.25">
      <c r="A29" t="s">
        <v>14</v>
      </c>
    </row>
    <row r="30" spans="1:74" x14ac:dyDescent="0.25">
      <c r="A30" t="s">
        <v>18</v>
      </c>
      <c r="B30">
        <v>40</v>
      </c>
      <c r="D30">
        <v>748</v>
      </c>
      <c r="F30">
        <v>764</v>
      </c>
      <c r="H30">
        <v>211</v>
      </c>
      <c r="J30">
        <f>1871+300</f>
        <v>2171</v>
      </c>
      <c r="L30">
        <v>840</v>
      </c>
      <c r="M30">
        <f>SUM(M28:M29)</f>
        <v>100</v>
      </c>
      <c r="N30">
        <f>1871+300</f>
        <v>2171</v>
      </c>
      <c r="P30">
        <f>1871+300</f>
        <v>2171</v>
      </c>
      <c r="R30">
        <f>1871+300</f>
        <v>2171</v>
      </c>
      <c r="T30">
        <f>1871+300</f>
        <v>2171</v>
      </c>
      <c r="V30">
        <f>1871+300</f>
        <v>2171</v>
      </c>
      <c r="X30">
        <f>1871+300</f>
        <v>2171</v>
      </c>
      <c r="Z30">
        <f>1871+300</f>
        <v>2171</v>
      </c>
      <c r="AB30">
        <f>1871+300</f>
        <v>2171</v>
      </c>
      <c r="AD30">
        <f>1871+300</f>
        <v>2171</v>
      </c>
      <c r="AF30">
        <f>1871+300</f>
        <v>2171</v>
      </c>
      <c r="AH30">
        <f>1871+300</f>
        <v>2171</v>
      </c>
      <c r="AJ30">
        <f>1871+300</f>
        <v>2171</v>
      </c>
      <c r="AL30">
        <f>1871+300</f>
        <v>2171</v>
      </c>
      <c r="AN30">
        <f>1871+300</f>
        <v>2171</v>
      </c>
      <c r="AP30">
        <f>1871+300</f>
        <v>2171</v>
      </c>
      <c r="AR30">
        <f>1871+300</f>
        <v>2171</v>
      </c>
      <c r="AT30">
        <f>1871+300</f>
        <v>2171</v>
      </c>
      <c r="AV30">
        <f>1871+300</f>
        <v>2171</v>
      </c>
      <c r="AX30">
        <f>1871+300</f>
        <v>2171</v>
      </c>
      <c r="AZ30">
        <f>1871+300</f>
        <v>2171</v>
      </c>
      <c r="BB30">
        <f>1871+300</f>
        <v>2171</v>
      </c>
      <c r="BD30">
        <f>1871+300</f>
        <v>2171</v>
      </c>
      <c r="BF30">
        <f>1871+300</f>
        <v>2171</v>
      </c>
      <c r="BH30">
        <f>1871+300</f>
        <v>2171</v>
      </c>
      <c r="BJ30">
        <f>1871+300</f>
        <v>2171</v>
      </c>
      <c r="BL30">
        <f>1871+300</f>
        <v>2171</v>
      </c>
      <c r="BN30">
        <f>1871+300</f>
        <v>2171</v>
      </c>
      <c r="BP30">
        <f>1871+300</f>
        <v>2171</v>
      </c>
      <c r="BR30">
        <f>1871+300</f>
        <v>2171</v>
      </c>
      <c r="BT30">
        <f>1871+300</f>
        <v>2171</v>
      </c>
      <c r="BV30">
        <f>1871+300</f>
        <v>2171</v>
      </c>
    </row>
    <row r="31" spans="1:74" s="3" customFormat="1" x14ac:dyDescent="0.25">
      <c r="A31" s="3" t="s">
        <v>16</v>
      </c>
      <c r="B31" s="3">
        <f t="shared" ref="B31:I31" si="7">SUM(B28:B30)</f>
        <v>40</v>
      </c>
      <c r="C31" s="3">
        <f t="shared" si="7"/>
        <v>100</v>
      </c>
      <c r="D31" s="3">
        <f t="shared" si="7"/>
        <v>748</v>
      </c>
      <c r="F31" s="3">
        <f t="shared" si="7"/>
        <v>764</v>
      </c>
      <c r="G31" s="3">
        <f t="shared" si="7"/>
        <v>150</v>
      </c>
      <c r="H31" s="3">
        <f t="shared" si="7"/>
        <v>211</v>
      </c>
      <c r="I31" s="3">
        <f t="shared" si="7"/>
        <v>0</v>
      </c>
      <c r="J31" s="3">
        <f>SUM(J28:J30)</f>
        <v>2171</v>
      </c>
      <c r="K31" s="3">
        <f>+K30+K29</f>
        <v>0</v>
      </c>
      <c r="L31" s="3">
        <f>SUM(L28:L30)</f>
        <v>840</v>
      </c>
      <c r="M31" s="3">
        <f>+M30+M29</f>
        <v>100</v>
      </c>
      <c r="N31" s="3">
        <f>SUM(N28:N30)</f>
        <v>2171</v>
      </c>
      <c r="O31" s="3">
        <f>+O30+O29</f>
        <v>0</v>
      </c>
      <c r="P31" s="3">
        <f>SUM(P28:P30)</f>
        <v>2171</v>
      </c>
      <c r="Q31" s="3">
        <f>+Q30+Q29</f>
        <v>0</v>
      </c>
      <c r="R31" s="3">
        <f>SUM(R28:R30)</f>
        <v>2171</v>
      </c>
      <c r="S31" s="3">
        <f>+S30+S29</f>
        <v>0</v>
      </c>
      <c r="T31" s="3">
        <f>SUM(T28:T30)</f>
        <v>2171</v>
      </c>
      <c r="U31" s="3">
        <f>+U30+U29</f>
        <v>0</v>
      </c>
      <c r="V31" s="3">
        <f>SUM(V28:V30)</f>
        <v>2171</v>
      </c>
      <c r="W31" s="3">
        <f>+W30+W29</f>
        <v>0</v>
      </c>
      <c r="X31" s="3">
        <f>SUM(X28:X30)</f>
        <v>2171</v>
      </c>
      <c r="Y31" s="3">
        <f>+Y30+Y29</f>
        <v>0</v>
      </c>
      <c r="Z31" s="3">
        <f>SUM(Z28:Z30)</f>
        <v>2171</v>
      </c>
      <c r="AA31" s="3">
        <f>+AA30+AA29</f>
        <v>0</v>
      </c>
      <c r="AB31" s="3">
        <f>SUM(AB28:AB30)</f>
        <v>2171</v>
      </c>
      <c r="AC31" s="3">
        <f>+AC30+AC29</f>
        <v>0</v>
      </c>
      <c r="AD31" s="3">
        <f>SUM(AD28:AD30)</f>
        <v>2171</v>
      </c>
      <c r="AE31" s="3">
        <f>+AE30+AE29</f>
        <v>0</v>
      </c>
      <c r="AF31" s="3">
        <f>SUM(AF28:AF30)</f>
        <v>2171</v>
      </c>
      <c r="AG31" s="3">
        <f>+AG30+AG29</f>
        <v>0</v>
      </c>
      <c r="AH31" s="3">
        <f>SUM(AH28:AH30)</f>
        <v>2171</v>
      </c>
      <c r="AI31" s="3">
        <f>+AI30+AI29</f>
        <v>0</v>
      </c>
      <c r="AJ31" s="3">
        <f>SUM(AJ28:AJ30)</f>
        <v>2171</v>
      </c>
      <c r="AK31" s="3">
        <f>+AK30+AK29</f>
        <v>0</v>
      </c>
      <c r="AL31" s="3">
        <f>SUM(AL28:AL30)</f>
        <v>2171</v>
      </c>
      <c r="AM31" s="3">
        <f>+AM30+AM29</f>
        <v>0</v>
      </c>
      <c r="AN31" s="3">
        <f>SUM(AN28:AN30)</f>
        <v>2171</v>
      </c>
      <c r="AO31" s="3">
        <f>+AO30+AO29</f>
        <v>0</v>
      </c>
      <c r="AP31" s="3">
        <f>SUM(AP28:AP30)</f>
        <v>2171</v>
      </c>
      <c r="AQ31" s="3">
        <f>+AQ30+AQ29</f>
        <v>0</v>
      </c>
      <c r="AR31" s="3">
        <f>SUM(AR28:AR30)</f>
        <v>2171</v>
      </c>
      <c r="AS31" s="3">
        <f>+AS30+AS29</f>
        <v>0</v>
      </c>
      <c r="AT31" s="3">
        <f>SUM(AT28:AT30)</f>
        <v>2171</v>
      </c>
      <c r="AU31" s="3">
        <f>+AU30+AU29</f>
        <v>0</v>
      </c>
      <c r="AV31" s="3">
        <f>SUM(AV28:AV30)</f>
        <v>2171</v>
      </c>
      <c r="AW31" s="3">
        <f>+AW30+AW29</f>
        <v>0</v>
      </c>
      <c r="AX31" s="3">
        <f>SUM(AX28:AX30)</f>
        <v>2171</v>
      </c>
      <c r="AY31" s="3">
        <f>+AY30+AY29</f>
        <v>0</v>
      </c>
      <c r="AZ31" s="3">
        <f>SUM(AZ28:AZ30)</f>
        <v>2171</v>
      </c>
      <c r="BA31" s="3">
        <f>+BA30+BA29</f>
        <v>0</v>
      </c>
      <c r="BB31" s="3">
        <f>SUM(BB28:BB30)</f>
        <v>2171</v>
      </c>
      <c r="BC31" s="3">
        <f>+BC30+BC29</f>
        <v>0</v>
      </c>
      <c r="BD31" s="3">
        <f>SUM(BD28:BD30)</f>
        <v>2171</v>
      </c>
      <c r="BE31" s="3">
        <f>+BE30+BE29</f>
        <v>0</v>
      </c>
      <c r="BF31" s="3">
        <f>SUM(BF28:BF30)</f>
        <v>2171</v>
      </c>
      <c r="BG31" s="3">
        <f>+BG30+BG29</f>
        <v>0</v>
      </c>
      <c r="BH31" s="3">
        <f>SUM(BH28:BH30)</f>
        <v>2171</v>
      </c>
      <c r="BI31" s="3">
        <f>+BI30+BI29</f>
        <v>0</v>
      </c>
      <c r="BJ31" s="3">
        <f>SUM(BJ28:BJ30)</f>
        <v>2171</v>
      </c>
      <c r="BK31" s="3">
        <f>+BK30+BK29</f>
        <v>0</v>
      </c>
      <c r="BL31" s="3">
        <f>SUM(BL28:BL30)</f>
        <v>2171</v>
      </c>
      <c r="BM31" s="3">
        <f>+BM30+BM29</f>
        <v>0</v>
      </c>
      <c r="BN31" s="3">
        <f>SUM(BN28:BN30)</f>
        <v>2171</v>
      </c>
      <c r="BO31" s="3">
        <f>+BO30+BO29</f>
        <v>0</v>
      </c>
      <c r="BP31" s="3">
        <f>SUM(BP28:BP30)</f>
        <v>2171</v>
      </c>
      <c r="BQ31" s="3">
        <f>+BQ30+BQ29</f>
        <v>0</v>
      </c>
      <c r="BR31" s="3">
        <f>SUM(BR28:BR30)</f>
        <v>2171</v>
      </c>
      <c r="BS31" s="3">
        <f>+BS30+BS29</f>
        <v>0</v>
      </c>
      <c r="BT31" s="3">
        <f>SUM(BT28:BT30)</f>
        <v>2171</v>
      </c>
      <c r="BU31" s="3">
        <f>+BU30+BU29</f>
        <v>0</v>
      </c>
      <c r="BV31" s="3">
        <f>SUM(BV28:BV30)</f>
        <v>2171</v>
      </c>
    </row>
    <row r="32" spans="1:74" x14ac:dyDescent="0.25">
      <c r="D32" s="3"/>
      <c r="I32">
        <f>SUM(I29:I30)</f>
        <v>0</v>
      </c>
    </row>
    <row r="33" spans="1:74" s="2" customFormat="1" x14ac:dyDescent="0.25">
      <c r="A33" s="2" t="s">
        <v>17</v>
      </c>
      <c r="B33" s="2">
        <f>+B31-B26</f>
        <v>40</v>
      </c>
      <c r="D33" s="2">
        <f t="shared" ref="D33:H33" si="8">+(D31-D26)+C33</f>
        <v>43</v>
      </c>
      <c r="F33" s="2">
        <f t="shared" si="8"/>
        <v>114</v>
      </c>
      <c r="H33" s="2">
        <f t="shared" si="8"/>
        <v>111</v>
      </c>
      <c r="I33" s="2">
        <f t="shared" ref="I33:V33" si="9">+(I31-I26) + H33</f>
        <v>21</v>
      </c>
      <c r="J33" s="2">
        <f t="shared" si="9"/>
        <v>147</v>
      </c>
      <c r="K33" s="2">
        <f t="shared" si="9"/>
        <v>32</v>
      </c>
      <c r="L33" s="2">
        <f t="shared" si="9"/>
        <v>92</v>
      </c>
      <c r="M33" s="2">
        <f t="shared" si="9"/>
        <v>62</v>
      </c>
      <c r="N33" s="2">
        <f t="shared" si="9"/>
        <v>403</v>
      </c>
      <c r="O33" s="2">
        <f t="shared" si="9"/>
        <v>303</v>
      </c>
      <c r="P33" s="2">
        <f t="shared" si="9"/>
        <v>1054</v>
      </c>
      <c r="Q33" s="2">
        <f t="shared" si="9"/>
        <v>904</v>
      </c>
      <c r="R33" s="2">
        <f t="shared" si="9"/>
        <v>505</v>
      </c>
      <c r="S33" s="2">
        <f t="shared" si="9"/>
        <v>355</v>
      </c>
      <c r="T33" s="2">
        <f t="shared" si="9"/>
        <v>1006</v>
      </c>
      <c r="U33" s="2">
        <f t="shared" si="9"/>
        <v>856</v>
      </c>
      <c r="V33" s="2">
        <f t="shared" si="9"/>
        <v>897</v>
      </c>
      <c r="W33" s="2">
        <f t="shared" ref="W33:AH33" si="10">+(W31-W26) + V33</f>
        <v>747</v>
      </c>
      <c r="X33" s="2">
        <f t="shared" si="10"/>
        <v>1203</v>
      </c>
      <c r="Y33" s="2">
        <f t="shared" si="10"/>
        <v>1053</v>
      </c>
      <c r="Z33" s="2">
        <f t="shared" si="10"/>
        <v>1094</v>
      </c>
      <c r="AA33" s="2">
        <f t="shared" si="10"/>
        <v>944</v>
      </c>
      <c r="AB33" s="2">
        <f t="shared" si="10"/>
        <v>1550</v>
      </c>
      <c r="AC33" s="2">
        <f t="shared" si="10"/>
        <v>1400</v>
      </c>
      <c r="AD33" s="2">
        <f t="shared" si="10"/>
        <v>1741</v>
      </c>
      <c r="AE33" s="2">
        <f t="shared" si="10"/>
        <v>1591</v>
      </c>
      <c r="AF33" s="2">
        <f t="shared" si="10"/>
        <v>2322</v>
      </c>
      <c r="AG33" s="2">
        <f t="shared" si="10"/>
        <v>2047</v>
      </c>
      <c r="AH33" s="2">
        <f t="shared" si="10"/>
        <v>2388</v>
      </c>
      <c r="AI33" s="2">
        <f t="shared" ref="AI33:BV33" si="11">+(AI31-AI26) + AH33</f>
        <v>2238</v>
      </c>
      <c r="AJ33" s="2">
        <f t="shared" si="11"/>
        <v>2989</v>
      </c>
      <c r="AK33" s="2">
        <f t="shared" si="11"/>
        <v>2694</v>
      </c>
      <c r="AL33" s="2">
        <f t="shared" si="11"/>
        <v>3035</v>
      </c>
      <c r="AM33" s="2">
        <f t="shared" si="11"/>
        <v>2885</v>
      </c>
      <c r="AN33" s="2">
        <f t="shared" si="11"/>
        <v>3636</v>
      </c>
      <c r="AO33" s="2">
        <f t="shared" si="11"/>
        <v>3341</v>
      </c>
      <c r="AP33" s="2">
        <f t="shared" si="11"/>
        <v>3682</v>
      </c>
      <c r="AQ33" s="2">
        <f t="shared" si="11"/>
        <v>3532</v>
      </c>
      <c r="AR33" s="2">
        <f t="shared" si="11"/>
        <v>4283</v>
      </c>
      <c r="AS33" s="2">
        <f t="shared" si="11"/>
        <v>4133</v>
      </c>
      <c r="AT33" s="2">
        <f t="shared" si="11"/>
        <v>4329</v>
      </c>
      <c r="AU33" s="2">
        <f t="shared" si="11"/>
        <v>4179</v>
      </c>
      <c r="AV33" s="2">
        <f t="shared" si="11"/>
        <v>4930</v>
      </c>
      <c r="AW33" s="2">
        <f t="shared" si="11"/>
        <v>4780</v>
      </c>
      <c r="AX33" s="2">
        <f t="shared" si="11"/>
        <v>4476</v>
      </c>
      <c r="AY33" s="2">
        <f t="shared" si="11"/>
        <v>4326</v>
      </c>
      <c r="AZ33" s="2">
        <f t="shared" si="11"/>
        <v>4577</v>
      </c>
      <c r="BA33" s="2">
        <f t="shared" si="11"/>
        <v>4427</v>
      </c>
      <c r="BB33" s="2">
        <f t="shared" si="11"/>
        <v>4123</v>
      </c>
      <c r="BC33" s="2">
        <f t="shared" si="11"/>
        <v>3973</v>
      </c>
      <c r="BD33" s="2">
        <f t="shared" si="11"/>
        <v>4224</v>
      </c>
      <c r="BE33" s="2">
        <f t="shared" si="11"/>
        <v>4074</v>
      </c>
      <c r="BF33" s="2">
        <f t="shared" si="11"/>
        <v>3895</v>
      </c>
      <c r="BG33" s="2">
        <f t="shared" si="11"/>
        <v>3620</v>
      </c>
      <c r="BH33" s="2">
        <f t="shared" si="11"/>
        <v>3871</v>
      </c>
      <c r="BI33" s="2">
        <f t="shared" si="11"/>
        <v>3721</v>
      </c>
      <c r="BJ33" s="2">
        <f t="shared" si="11"/>
        <v>3562</v>
      </c>
      <c r="BK33" s="2">
        <f t="shared" si="11"/>
        <v>3267</v>
      </c>
      <c r="BL33" s="2">
        <f t="shared" si="11"/>
        <v>3518</v>
      </c>
      <c r="BM33" s="2">
        <f t="shared" si="11"/>
        <v>3368</v>
      </c>
      <c r="BN33" s="2">
        <f t="shared" si="11"/>
        <v>3209</v>
      </c>
      <c r="BO33" s="2">
        <f t="shared" si="11"/>
        <v>3039</v>
      </c>
      <c r="BP33" s="2">
        <f t="shared" si="11"/>
        <v>3165</v>
      </c>
      <c r="BQ33" s="2">
        <f t="shared" si="11"/>
        <v>3015</v>
      </c>
      <c r="BR33" s="2">
        <f t="shared" si="11"/>
        <v>2856</v>
      </c>
      <c r="BS33" s="2">
        <f t="shared" si="11"/>
        <v>2706</v>
      </c>
      <c r="BT33" s="2">
        <f t="shared" si="11"/>
        <v>2812</v>
      </c>
      <c r="BU33" s="2">
        <f t="shared" si="11"/>
        <v>2662</v>
      </c>
      <c r="BV33" s="2">
        <f t="shared" si="11"/>
        <v>2503</v>
      </c>
    </row>
    <row r="34" spans="1:74" x14ac:dyDescent="0.25">
      <c r="A34" t="s">
        <v>21</v>
      </c>
      <c r="B34">
        <v>110</v>
      </c>
      <c r="D34">
        <v>10</v>
      </c>
      <c r="F34">
        <v>50</v>
      </c>
      <c r="H34">
        <v>10</v>
      </c>
      <c r="J34">
        <v>310</v>
      </c>
      <c r="L34">
        <v>510</v>
      </c>
      <c r="N34">
        <f>+L34+N22</f>
        <v>910</v>
      </c>
      <c r="P34">
        <f>+N34+P22</f>
        <v>1310</v>
      </c>
      <c r="R34">
        <f>+P34+R22</f>
        <v>1310</v>
      </c>
      <c r="T34">
        <f>+R34+T22</f>
        <v>1810</v>
      </c>
      <c r="V34">
        <f>+T34+V22</f>
        <v>2310</v>
      </c>
      <c r="X34">
        <f>+V34+X22</f>
        <v>2810</v>
      </c>
      <c r="Z34">
        <f>+X34+Z22</f>
        <v>3310</v>
      </c>
      <c r="AB34">
        <f>+Z34+AB22</f>
        <v>3810</v>
      </c>
      <c r="AD34">
        <f>+AB34+AD22</f>
        <v>4310</v>
      </c>
      <c r="AF34">
        <f>+AD34+AF22</f>
        <v>4810</v>
      </c>
      <c r="AH34">
        <f>+AF34+AH22</f>
        <v>5310</v>
      </c>
      <c r="AJ34">
        <f>+AH34+AJ22</f>
        <v>5810</v>
      </c>
      <c r="AL34">
        <f>+AJ34+AL22</f>
        <v>6310</v>
      </c>
      <c r="AN34">
        <f>+AL34+AN22</f>
        <v>6810</v>
      </c>
      <c r="AP34">
        <f>+AN34+AP22</f>
        <v>7310</v>
      </c>
      <c r="AR34">
        <f>+AP34+AR22</f>
        <v>7810</v>
      </c>
      <c r="AT34">
        <f>+AR34+AT22</f>
        <v>8310</v>
      </c>
      <c r="AV34">
        <f>+AT34+AV22</f>
        <v>8810</v>
      </c>
      <c r="AX34">
        <f>+AV34+AX22</f>
        <v>9810</v>
      </c>
      <c r="AZ34">
        <f>+AX34+AZ22</f>
        <v>10810</v>
      </c>
      <c r="BB34">
        <f>+AZ34+BB22</f>
        <v>11810</v>
      </c>
      <c r="BD34">
        <f>+BB34+BD22</f>
        <v>12810</v>
      </c>
      <c r="BF34">
        <f>+BD34+BF22</f>
        <v>13810</v>
      </c>
      <c r="BH34">
        <f>+BF34+BH22</f>
        <v>14810</v>
      </c>
      <c r="BJ34">
        <f>+BH34+BJ22</f>
        <v>15810</v>
      </c>
      <c r="BL34">
        <f>+BJ34+BL22</f>
        <v>16810</v>
      </c>
      <c r="BN34">
        <f>+BL34+BN22</f>
        <v>17810</v>
      </c>
      <c r="BP34">
        <f>+BN34+BP22</f>
        <v>18810</v>
      </c>
      <c r="BR34">
        <f>+BP34+BR22</f>
        <v>19810</v>
      </c>
      <c r="BT34">
        <f>+BR34+BT22</f>
        <v>20810</v>
      </c>
      <c r="BV34">
        <f>+BT34+BV22</f>
        <v>21810</v>
      </c>
    </row>
    <row r="37" spans="1:74" x14ac:dyDescent="0.25">
      <c r="D37" t="s">
        <v>5</v>
      </c>
      <c r="E37">
        <v>300</v>
      </c>
      <c r="J37">
        <v>100</v>
      </c>
      <c r="K37">
        <v>1166</v>
      </c>
      <c r="L37">
        <f>502-316</f>
        <v>186</v>
      </c>
    </row>
    <row r="38" spans="1:74" x14ac:dyDescent="0.25">
      <c r="D38" t="s">
        <v>7</v>
      </c>
      <c r="E38">
        <v>100</v>
      </c>
      <c r="J38">
        <v>100</v>
      </c>
      <c r="K38">
        <v>850</v>
      </c>
    </row>
    <row r="39" spans="1:74" x14ac:dyDescent="0.25">
      <c r="D39" t="s">
        <v>6</v>
      </c>
      <c r="E39">
        <v>50</v>
      </c>
      <c r="J39">
        <v>650</v>
      </c>
      <c r="K39">
        <f>+K37-K38</f>
        <v>316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40" workbookViewId="0">
      <selection activeCell="C7" sqref="C7"/>
    </sheetView>
  </sheetViews>
  <sheetFormatPr defaultRowHeight="15" x14ac:dyDescent="0.25"/>
  <cols>
    <col min="2" max="2" width="22" customWidth="1"/>
    <col min="4" max="4" width="20.5703125" customWidth="1"/>
  </cols>
  <sheetData>
    <row r="1" spans="1:5" x14ac:dyDescent="0.25">
      <c r="E1" t="s">
        <v>96</v>
      </c>
    </row>
    <row r="2" spans="1:5" x14ac:dyDescent="0.25">
      <c r="A2">
        <v>1</v>
      </c>
      <c r="B2" t="s">
        <v>68</v>
      </c>
      <c r="C2">
        <v>300</v>
      </c>
      <c r="D2" t="s">
        <v>97</v>
      </c>
    </row>
    <row r="3" spans="1:5" x14ac:dyDescent="0.25">
      <c r="A3">
        <v>1</v>
      </c>
      <c r="B3" t="s">
        <v>76</v>
      </c>
      <c r="D3" t="s">
        <v>97</v>
      </c>
    </row>
    <row r="4" spans="1:5" x14ac:dyDescent="0.25">
      <c r="A4">
        <v>1</v>
      </c>
      <c r="B4" t="s">
        <v>77</v>
      </c>
      <c r="D4" t="s">
        <v>98</v>
      </c>
    </row>
    <row r="5" spans="1:5" x14ac:dyDescent="0.25">
      <c r="A5">
        <v>1</v>
      </c>
      <c r="B5" t="s">
        <v>78</v>
      </c>
      <c r="D5" t="s">
        <v>99</v>
      </c>
    </row>
    <row r="6" spans="1:5" x14ac:dyDescent="0.25">
      <c r="A6">
        <v>1</v>
      </c>
      <c r="B6" t="s">
        <v>79</v>
      </c>
      <c r="C6">
        <v>3000</v>
      </c>
      <c r="D6" t="s">
        <v>99</v>
      </c>
    </row>
    <row r="7" spans="1:5" x14ac:dyDescent="0.25">
      <c r="A7">
        <v>1</v>
      </c>
      <c r="B7" t="s">
        <v>84</v>
      </c>
      <c r="C7">
        <v>100</v>
      </c>
      <c r="D7" t="s">
        <v>99</v>
      </c>
    </row>
    <row r="8" spans="1:5" x14ac:dyDescent="0.25">
      <c r="A8">
        <v>1</v>
      </c>
      <c r="B8" t="s">
        <v>85</v>
      </c>
      <c r="D8" t="s">
        <v>98</v>
      </c>
    </row>
    <row r="9" spans="1:5" x14ac:dyDescent="0.25">
      <c r="A9">
        <v>1</v>
      </c>
      <c r="B9" t="s">
        <v>86</v>
      </c>
      <c r="D9" t="s">
        <v>97</v>
      </c>
    </row>
    <row r="10" spans="1:5" x14ac:dyDescent="0.25">
      <c r="A10">
        <v>1</v>
      </c>
      <c r="B10" t="s">
        <v>87</v>
      </c>
      <c r="C10">
        <v>20</v>
      </c>
      <c r="D10" t="s">
        <v>99</v>
      </c>
    </row>
    <row r="11" spans="1:5" x14ac:dyDescent="0.25">
      <c r="A11">
        <v>1</v>
      </c>
      <c r="B11" t="s">
        <v>89</v>
      </c>
      <c r="C11">
        <v>500</v>
      </c>
      <c r="D11" t="s">
        <v>97</v>
      </c>
    </row>
    <row r="12" spans="1:5" x14ac:dyDescent="0.25">
      <c r="A12">
        <v>1</v>
      </c>
      <c r="B12" t="s">
        <v>92</v>
      </c>
      <c r="C12">
        <v>800</v>
      </c>
      <c r="D12" t="s">
        <v>99</v>
      </c>
      <c r="E12">
        <v>200</v>
      </c>
    </row>
    <row r="13" spans="1:5" x14ac:dyDescent="0.25">
      <c r="A13">
        <v>1</v>
      </c>
      <c r="B13" t="s">
        <v>93</v>
      </c>
      <c r="C13">
        <v>500</v>
      </c>
      <c r="D13" t="s">
        <v>99</v>
      </c>
    </row>
    <row r="14" spans="1:5" x14ac:dyDescent="0.25">
      <c r="A14">
        <v>1</v>
      </c>
      <c r="B14" t="s">
        <v>94</v>
      </c>
      <c r="C14">
        <v>500</v>
      </c>
      <c r="D14" t="s">
        <v>99</v>
      </c>
    </row>
    <row r="20" spans="1:3" x14ac:dyDescent="0.25">
      <c r="A20">
        <v>2</v>
      </c>
      <c r="B20" t="s">
        <v>29</v>
      </c>
      <c r="C20">
        <v>200000</v>
      </c>
    </row>
    <row r="21" spans="1:3" x14ac:dyDescent="0.25">
      <c r="A21">
        <v>2</v>
      </c>
      <c r="B21" t="s">
        <v>30</v>
      </c>
    </row>
    <row r="22" spans="1:3" x14ac:dyDescent="0.25">
      <c r="A22">
        <v>2</v>
      </c>
      <c r="B22" t="s">
        <v>31</v>
      </c>
    </row>
    <row r="23" spans="1:3" x14ac:dyDescent="0.25">
      <c r="A23">
        <v>2</v>
      </c>
      <c r="B23" t="s">
        <v>34</v>
      </c>
    </row>
    <row r="24" spans="1:3" x14ac:dyDescent="0.25">
      <c r="A24">
        <v>2</v>
      </c>
      <c r="B24" t="s">
        <v>45</v>
      </c>
    </row>
    <row r="25" spans="1:3" x14ac:dyDescent="0.25">
      <c r="A25">
        <v>2</v>
      </c>
      <c r="B25" t="s">
        <v>46</v>
      </c>
    </row>
    <row r="26" spans="1:3" x14ac:dyDescent="0.25">
      <c r="A26">
        <v>2</v>
      </c>
      <c r="B26" t="s">
        <v>47</v>
      </c>
    </row>
    <row r="27" spans="1:3" x14ac:dyDescent="0.25">
      <c r="A27">
        <v>2</v>
      </c>
      <c r="B27" t="s">
        <v>48</v>
      </c>
    </row>
    <row r="28" spans="1:3" x14ac:dyDescent="0.25">
      <c r="A28">
        <v>2</v>
      </c>
      <c r="B28" t="s">
        <v>52</v>
      </c>
      <c r="C28">
        <v>500</v>
      </c>
    </row>
    <row r="29" spans="1:3" x14ac:dyDescent="0.25">
      <c r="A29">
        <v>2</v>
      </c>
      <c r="B29" t="s">
        <v>59</v>
      </c>
    </row>
    <row r="30" spans="1:3" x14ac:dyDescent="0.25">
      <c r="A30">
        <v>2</v>
      </c>
      <c r="B30" t="s">
        <v>60</v>
      </c>
      <c r="C30">
        <v>500</v>
      </c>
    </row>
    <row r="31" spans="1:3" x14ac:dyDescent="0.25">
      <c r="A31">
        <v>2</v>
      </c>
      <c r="B31" t="s">
        <v>62</v>
      </c>
    </row>
    <row r="32" spans="1:3" x14ac:dyDescent="0.25">
      <c r="A32">
        <v>2</v>
      </c>
      <c r="B32" t="s">
        <v>63</v>
      </c>
      <c r="C32">
        <v>500</v>
      </c>
    </row>
    <row r="33" spans="1:3" x14ac:dyDescent="0.25">
      <c r="A33">
        <v>2</v>
      </c>
      <c r="B33" t="s">
        <v>67</v>
      </c>
      <c r="C33">
        <v>100</v>
      </c>
    </row>
    <row r="34" spans="1:3" x14ac:dyDescent="0.25">
      <c r="A34">
        <v>2</v>
      </c>
      <c r="B34" t="s">
        <v>69</v>
      </c>
      <c r="C34">
        <v>50</v>
      </c>
    </row>
    <row r="35" spans="1:3" x14ac:dyDescent="0.25">
      <c r="A35">
        <v>2</v>
      </c>
      <c r="B35" t="s">
        <v>70</v>
      </c>
    </row>
    <row r="36" spans="1:3" x14ac:dyDescent="0.25">
      <c r="A36">
        <v>2</v>
      </c>
      <c r="B36" t="s">
        <v>88</v>
      </c>
    </row>
    <row r="37" spans="1:3" x14ac:dyDescent="0.25">
      <c r="A37">
        <v>3</v>
      </c>
      <c r="B37" t="s">
        <v>39</v>
      </c>
    </row>
    <row r="38" spans="1:3" x14ac:dyDescent="0.25">
      <c r="A38">
        <v>3</v>
      </c>
      <c r="B38" t="s">
        <v>50</v>
      </c>
      <c r="C38">
        <v>300</v>
      </c>
    </row>
    <row r="39" spans="1:3" x14ac:dyDescent="0.25">
      <c r="A39">
        <v>3</v>
      </c>
      <c r="B39" t="s">
        <v>51</v>
      </c>
    </row>
    <row r="40" spans="1:3" x14ac:dyDescent="0.25">
      <c r="B40" t="s">
        <v>32</v>
      </c>
      <c r="C40">
        <v>300</v>
      </c>
    </row>
    <row r="41" spans="1:3" x14ac:dyDescent="0.25">
      <c r="B41" t="s">
        <v>33</v>
      </c>
    </row>
    <row r="42" spans="1:3" x14ac:dyDescent="0.25">
      <c r="B42" t="s">
        <v>35</v>
      </c>
    </row>
    <row r="43" spans="1:3" x14ac:dyDescent="0.25">
      <c r="B43" t="s">
        <v>36</v>
      </c>
    </row>
    <row r="44" spans="1:3" x14ac:dyDescent="0.25">
      <c r="B44" t="s">
        <v>37</v>
      </c>
      <c r="C44">
        <v>1400</v>
      </c>
    </row>
    <row r="45" spans="1:3" x14ac:dyDescent="0.25">
      <c r="B45" t="s">
        <v>38</v>
      </c>
      <c r="C45">
        <v>2000</v>
      </c>
    </row>
    <row r="46" spans="1:3" x14ac:dyDescent="0.25">
      <c r="B46" t="s">
        <v>40</v>
      </c>
    </row>
    <row r="47" spans="1:3" x14ac:dyDescent="0.25">
      <c r="B47" t="s">
        <v>41</v>
      </c>
    </row>
    <row r="48" spans="1:3" x14ac:dyDescent="0.25">
      <c r="B48" t="s">
        <v>42</v>
      </c>
    </row>
    <row r="49" spans="2:3" x14ac:dyDescent="0.25">
      <c r="B49" t="s">
        <v>43</v>
      </c>
    </row>
    <row r="50" spans="2:3" x14ac:dyDescent="0.25">
      <c r="B50" t="s">
        <v>44</v>
      </c>
    </row>
    <row r="51" spans="2:3" x14ac:dyDescent="0.25">
      <c r="B51" t="s">
        <v>49</v>
      </c>
    </row>
    <row r="52" spans="2:3" x14ac:dyDescent="0.25">
      <c r="B52" t="s">
        <v>53</v>
      </c>
    </row>
    <row r="53" spans="2:3" x14ac:dyDescent="0.25">
      <c r="B53" t="s">
        <v>54</v>
      </c>
    </row>
    <row r="54" spans="2:3" x14ac:dyDescent="0.25">
      <c r="B54" t="s">
        <v>55</v>
      </c>
    </row>
    <row r="55" spans="2:3" x14ac:dyDescent="0.25">
      <c r="B55" t="s">
        <v>56</v>
      </c>
    </row>
    <row r="56" spans="2:3" x14ac:dyDescent="0.25">
      <c r="B56" t="s">
        <v>57</v>
      </c>
    </row>
    <row r="57" spans="2:3" x14ac:dyDescent="0.25">
      <c r="B57" t="s">
        <v>58</v>
      </c>
    </row>
    <row r="58" spans="2:3" x14ac:dyDescent="0.25">
      <c r="B58" t="s">
        <v>61</v>
      </c>
      <c r="C58">
        <v>300</v>
      </c>
    </row>
    <row r="59" spans="2:3" x14ac:dyDescent="0.25">
      <c r="B59" t="s">
        <v>64</v>
      </c>
      <c r="C59">
        <v>5000</v>
      </c>
    </row>
    <row r="60" spans="2:3" x14ac:dyDescent="0.25">
      <c r="B60" t="s">
        <v>65</v>
      </c>
      <c r="C60">
        <v>1500</v>
      </c>
    </row>
    <row r="61" spans="2:3" x14ac:dyDescent="0.25">
      <c r="B61" t="s">
        <v>66</v>
      </c>
      <c r="C61">
        <v>1500</v>
      </c>
    </row>
    <row r="62" spans="2:3" x14ac:dyDescent="0.25">
      <c r="B62" t="s">
        <v>71</v>
      </c>
    </row>
    <row r="63" spans="2:3" x14ac:dyDescent="0.25">
      <c r="B63" t="s">
        <v>72</v>
      </c>
    </row>
    <row r="64" spans="2:3" x14ac:dyDescent="0.25">
      <c r="B64" t="s">
        <v>73</v>
      </c>
    </row>
    <row r="65" spans="2:3" x14ac:dyDescent="0.25">
      <c r="B65" t="s">
        <v>74</v>
      </c>
    </row>
    <row r="66" spans="2:3" x14ac:dyDescent="0.25">
      <c r="B66" t="s">
        <v>75</v>
      </c>
    </row>
    <row r="67" spans="2:3" x14ac:dyDescent="0.25">
      <c r="B67" t="s">
        <v>80</v>
      </c>
    </row>
    <row r="68" spans="2:3" x14ac:dyDescent="0.25">
      <c r="B68" t="s">
        <v>81</v>
      </c>
    </row>
    <row r="69" spans="2:3" x14ac:dyDescent="0.25">
      <c r="B69" t="s">
        <v>82</v>
      </c>
      <c r="C69">
        <v>300</v>
      </c>
    </row>
    <row r="70" spans="2:3" x14ac:dyDescent="0.25">
      <c r="B70" t="s">
        <v>83</v>
      </c>
    </row>
    <row r="71" spans="2:3" x14ac:dyDescent="0.25">
      <c r="B71" t="s">
        <v>90</v>
      </c>
    </row>
    <row r="72" spans="2:3" x14ac:dyDescent="0.25">
      <c r="B72" t="s">
        <v>91</v>
      </c>
      <c r="C72">
        <v>500</v>
      </c>
    </row>
    <row r="73" spans="2:3" x14ac:dyDescent="0.25">
      <c r="B73" t="s">
        <v>95</v>
      </c>
    </row>
  </sheetData>
  <sortState ref="A1:C68">
    <sortCondition ref="A1:A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</dc:creator>
  <cp:lastModifiedBy>Stuart</cp:lastModifiedBy>
  <dcterms:created xsi:type="dcterms:W3CDTF">2014-06-18T11:50:22Z</dcterms:created>
  <dcterms:modified xsi:type="dcterms:W3CDTF">2015-08-22T10:13:23Z</dcterms:modified>
</cp:coreProperties>
</file>