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art Smyth\Documents\GitHub\gMOT\"/>
    </mc:Choice>
  </mc:AlternateContent>
  <xr:revisionPtr revIDLastSave="0" documentId="13_ncr:1_{E94D0FB2-6488-462A-A0F6-90142D690C25}" xr6:coauthVersionLast="36" xr6:coauthVersionMax="36" xr10:uidLastSave="{00000000-0000-0000-0000-000000000000}"/>
  <bookViews>
    <workbookView xWindow="0" yWindow="0" windowWidth="19200" windowHeight="6960" xr2:uid="{ED76D3F0-AE17-4DCB-B648-01C91423C9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1" l="1"/>
  <c r="J4" i="1"/>
  <c r="I4" i="1"/>
  <c r="E4" i="1"/>
  <c r="D4" i="1"/>
  <c r="C4" i="1"/>
  <c r="H4" i="1"/>
  <c r="G4" i="1"/>
  <c r="F4" i="1"/>
  <c r="K3" i="1" l="1"/>
  <c r="H3" i="1"/>
  <c r="E3" i="1"/>
  <c r="D3" i="1"/>
  <c r="C3" i="1"/>
  <c r="J3" i="1"/>
  <c r="G3" i="1"/>
  <c r="I3" i="1"/>
  <c r="F3" i="1"/>
  <c r="B3" i="1"/>
</calcChain>
</file>

<file path=xl/sharedStrings.xml><?xml version="1.0" encoding="utf-8"?>
<sst xmlns="http://schemas.openxmlformats.org/spreadsheetml/2006/main" count="13" uniqueCount="13">
  <si>
    <t>I(uW)</t>
  </si>
  <si>
    <t>F1 I1(uW)</t>
  </si>
  <si>
    <t>F1 Iv(uW)</t>
  </si>
  <si>
    <t>F2 I1(uW)</t>
  </si>
  <si>
    <t>F2 Iv(uW)</t>
  </si>
  <si>
    <t>F3 I1(uW)</t>
  </si>
  <si>
    <t>F3 Iv(uW)</t>
  </si>
  <si>
    <t xml:space="preserve">Grating 5 </t>
  </si>
  <si>
    <t>F1 Io(uW)</t>
  </si>
  <si>
    <t>F2 Io (uW)</t>
  </si>
  <si>
    <t>F3 Io(uW)</t>
  </si>
  <si>
    <t xml:space="preserve">Grating 1 </t>
  </si>
  <si>
    <t>Grating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</si>
</sst>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06C11-68C6-40C0-AE5A-5B285E0C7AE3}">
  <dimension ref="A1:K4"/>
  <sheetViews>
    <sheetView tabSelected="1" workbookViewId="0">
      <selection activeCell="D8" sqref="D8"/>
    </sheetView>
  </sheetViews>
  <sheetFormatPr defaultRowHeight="14.5" x14ac:dyDescent="0.35"/>
  <cols>
    <col min="1" max="1" width="11.54296875" customWidth="1"/>
    <col min="2" max="2" width="11.90625" customWidth="1"/>
    <col min="3" max="3" width="12.36328125" customWidth="1"/>
    <col min="4" max="4" width="14.90625" customWidth="1"/>
    <col min="5" max="5" width="12.7265625" customWidth="1"/>
    <col min="6" max="6" width="12.26953125" customWidth="1"/>
    <col min="7" max="7" width="10.1796875" customWidth="1"/>
    <col min="8" max="8" width="10.26953125" customWidth="1"/>
    <col min="9" max="9" width="9.26953125" customWidth="1"/>
    <col min="10" max="10" width="9.81640625" customWidth="1"/>
  </cols>
  <sheetData>
    <row r="1" spans="1:11" x14ac:dyDescent="0.35">
      <c r="B1" t="s">
        <v>0</v>
      </c>
      <c r="C1" t="s">
        <v>8</v>
      </c>
      <c r="D1" t="s">
        <v>1</v>
      </c>
      <c r="E1" t="s">
        <v>2</v>
      </c>
      <c r="F1" t="s">
        <v>9</v>
      </c>
      <c r="G1" t="s">
        <v>3</v>
      </c>
      <c r="H1" t="s">
        <v>4</v>
      </c>
      <c r="I1" t="s">
        <v>10</v>
      </c>
      <c r="J1" t="s">
        <v>5</v>
      </c>
      <c r="K1" t="s">
        <v>6</v>
      </c>
    </row>
    <row r="2" spans="1:11" x14ac:dyDescent="0.35">
      <c r="A2" t="s">
        <v>7</v>
      </c>
      <c r="B2">
        <v>974.7</v>
      </c>
      <c r="C2">
        <v>70.7</v>
      </c>
      <c r="D2">
        <v>369.8</v>
      </c>
      <c r="E2">
        <v>337.2</v>
      </c>
      <c r="F2">
        <v>72.599999999999994</v>
      </c>
      <c r="G2">
        <v>346</v>
      </c>
      <c r="H2">
        <v>321</v>
      </c>
      <c r="I2">
        <v>71.2</v>
      </c>
      <c r="J2">
        <v>368</v>
      </c>
      <c r="K2">
        <v>320.7</v>
      </c>
    </row>
    <row r="3" spans="1:11" x14ac:dyDescent="0.35">
      <c r="A3" t="s">
        <v>11</v>
      </c>
      <c r="B3">
        <f>998.1+7.63</f>
        <v>1005.73</v>
      </c>
      <c r="C3">
        <f>56.8+17.8</f>
        <v>74.599999999999994</v>
      </c>
      <c r="D3">
        <f>372+11</f>
        <v>383</v>
      </c>
      <c r="E3">
        <f>306+36.3</f>
        <v>342.3</v>
      </c>
      <c r="F3">
        <f>50.2+17.8</f>
        <v>68</v>
      </c>
      <c r="G3">
        <f>350+11</f>
        <v>361</v>
      </c>
      <c r="H3">
        <f>305.6+36.3</f>
        <v>341.90000000000003</v>
      </c>
      <c r="I3">
        <f xml:space="preserve"> 53.53+17.8</f>
        <v>71.33</v>
      </c>
      <c r="J3">
        <f>357.4+11</f>
        <v>368.4</v>
      </c>
      <c r="K3">
        <f>323.2+36.3</f>
        <v>359.5</v>
      </c>
    </row>
    <row r="4" spans="1:11" x14ac:dyDescent="0.35">
      <c r="A4" t="s">
        <v>12</v>
      </c>
      <c r="B4">
        <v>1005.73</v>
      </c>
      <c r="C4">
        <f>99.8+17.8</f>
        <v>117.6</v>
      </c>
      <c r="D4">
        <f>345+11</f>
        <v>356</v>
      </c>
      <c r="E4">
        <f>295.5+36.3</f>
        <v>331.8</v>
      </c>
      <c r="F4">
        <f xml:space="preserve"> 62.96+17.8</f>
        <v>80.760000000000005</v>
      </c>
      <c r="G4">
        <f>376.8+11</f>
        <v>387.8</v>
      </c>
      <c r="H4">
        <f>326.3+36.3</f>
        <v>362.6</v>
      </c>
      <c r="I4">
        <f>66.93+17.8</f>
        <v>84.73</v>
      </c>
      <c r="J4">
        <f>353.7+11</f>
        <v>364.7</v>
      </c>
      <c r="K4">
        <f xml:space="preserve"> 303.8+36.3</f>
        <v>340.1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smyth</dc:creator>
  <cp:lastModifiedBy>stuart smyth</cp:lastModifiedBy>
  <dcterms:created xsi:type="dcterms:W3CDTF">2018-11-01T13:54:09Z</dcterms:created>
  <dcterms:modified xsi:type="dcterms:W3CDTF">2019-02-21T15:51:11Z</dcterms:modified>
</cp:coreProperties>
</file>