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93F09B2B-CBCF-F64F-B7E6-C9863E1C5A8F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11" i="1" l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<sst xmlns="http://schemas.openxmlformats.org/spreadsheetml/2006/main" count="56" uniqueCount="55">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</sst>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Sheet1!$A$2:$A$311</c:f>
              <c:numCache>
                <c:formatCode>m/d/yy</c:formatCode>
                <c:ptCount val="31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</c:numCache>
            </c:numRef>
          </c:xVal>
          <c:yVal>
            <c:numRef>
              <c:f>Sheet1!$B$2:$B$311</c:f>
              <c:numCache>
                <c:formatCode>General</c:formatCode>
                <c:ptCount val="31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8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3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299</xdr:row>
      <xdr:rowOff>63500</xdr:rowOff>
    </xdr:from>
    <xdr:to>
      <xdr:col>21</xdr:col>
      <xdr:colOff>419100</xdr:colOff>
      <xdr:row>348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221</xdr:row>
      <xdr:rowOff>190500</xdr:rowOff>
    </xdr:from>
    <xdr:to>
      <xdr:col>21</xdr:col>
      <xdr:colOff>342900</xdr:colOff>
      <xdr:row>267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29"/>
  <sheetViews>
    <sheetView tabSelected="1" topLeftCell="A285" workbookViewId="0">
      <selection activeCell="C312" sqref="C31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1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5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5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5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</row>
    <row r="292" spans="1:5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5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</row>
    <row r="294" spans="1:5" x14ac:dyDescent="0.2">
      <c r="A294" s="1">
        <f t="shared" si="11"/>
        <v>44360</v>
      </c>
    </row>
    <row r="295" spans="1:5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5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5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</row>
    <row r="298" spans="1:5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5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5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5" x14ac:dyDescent="0.2">
      <c r="A301" s="1">
        <f t="shared" si="11"/>
        <v>44367</v>
      </c>
    </row>
    <row r="302" spans="1:5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5" x14ac:dyDescent="0.2">
      <c r="A303" s="1">
        <f t="shared" si="11"/>
        <v>44369</v>
      </c>
      <c r="B303">
        <f t="shared" ref="B303:B311" si="15">C303</f>
        <v>26969</v>
      </c>
      <c r="C303">
        <f>C302</f>
        <v>26969</v>
      </c>
      <c r="D303">
        <f>C303-C302</f>
        <v>0</v>
      </c>
    </row>
    <row r="304" spans="1:5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28189</v>
      </c>
      <c r="C311">
        <v>28189</v>
      </c>
      <c r="D311">
        <f>C311-C310</f>
        <v>118</v>
      </c>
    </row>
    <row r="314" spans="1:7" x14ac:dyDescent="0.2">
      <c r="E314">
        <f>SUM(D309:D314)</f>
        <v>478</v>
      </c>
    </row>
    <row r="320" spans="1:7" x14ac:dyDescent="0.2">
      <c r="G320">
        <f>1.015^10</f>
        <v>1.1605408250251485</v>
      </c>
    </row>
    <row r="321" spans="7:11" x14ac:dyDescent="0.2">
      <c r="G321">
        <f>0.98^10</f>
        <v>0.81707280688754658</v>
      </c>
    </row>
    <row r="322" spans="7:11" x14ac:dyDescent="0.2">
      <c r="J322">
        <v>2183</v>
      </c>
    </row>
    <row r="323" spans="7:11" x14ac:dyDescent="0.2">
      <c r="J323">
        <f>J322-1058</f>
        <v>1125</v>
      </c>
    </row>
    <row r="324" spans="7:11" x14ac:dyDescent="0.2">
      <c r="J324">
        <f>J323-170</f>
        <v>955</v>
      </c>
    </row>
    <row r="326" spans="7:11" x14ac:dyDescent="0.2">
      <c r="J326">
        <f>54.2</f>
        <v>54.2</v>
      </c>
      <c r="K326">
        <f>J326*2</f>
        <v>108.4</v>
      </c>
    </row>
    <row r="327" spans="7:11" x14ac:dyDescent="0.2">
      <c r="J327">
        <f>2*J326*1.06</f>
        <v>114.90400000000001</v>
      </c>
    </row>
    <row r="328" spans="7:11" x14ac:dyDescent="0.2">
      <c r="J328">
        <f>50*3</f>
        <v>150</v>
      </c>
    </row>
    <row r="329" spans="7:11" x14ac:dyDescent="0.2">
      <c r="J329">
        <f>J327+J328</f>
        <v>264.904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2021-06-30T19:14:52Z</dcterms:modified>
</cp:coreProperties>
</file>