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4075ECB0-826F-F24A-BB08-CCD6809631F4}" xr6:coauthVersionLast="45" xr6:coauthVersionMax="45" xr10:uidLastSave="{00000000-0000-0000-0000-000000000000}"/>
  <bookViews>
    <workbookView xWindow="13920" yWindow="460" windowWidth="31420" windowHeight="2688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60" i="1" l="1"/>
  <c r="D265" i="1" s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A251" i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U183" i="1"/>
  <c r="E234" i="1"/>
  <c r="V203" i="1"/>
  <c r="V202" i="1"/>
  <c r="V201" i="1"/>
  <c r="E233" i="1"/>
  <c r="E232" i="1"/>
  <c r="E230" i="1"/>
  <c r="E229" i="1"/>
  <c r="E228" i="1"/>
  <c r="F237" i="1" l="1"/>
  <c r="V270" i="1" l="1"/>
  <c r="V269" i="1"/>
  <c r="V268" i="1"/>
  <c r="V266" i="1"/>
  <c r="V265" i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A222" i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21" i="1"/>
  <c r="E218" i="1"/>
  <c r="W220" i="1"/>
  <c r="F223" i="1" l="1"/>
  <c r="D216" i="1"/>
  <c r="V242" i="1"/>
  <c r="V239" i="1"/>
  <c r="D215" i="1"/>
  <c r="D214" i="1"/>
  <c r="D213" i="1"/>
  <c r="D212" i="1"/>
  <c r="U195" i="1"/>
  <c r="U193" i="1"/>
  <c r="U191" i="1"/>
  <c r="U190" i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<sst xmlns="http://schemas.openxmlformats.org/spreadsheetml/2006/main" count="50" uniqueCount="49">
  <si>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</si>
  <si>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</si>
  <si>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</si>
  <si>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</si>
  <si>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</si>
  <si>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</si>
  <si>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</si>
  <si>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</si>
  <si>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</si>
  <si>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</si>
  <si>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</si>
  <si>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</si>
  <si>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</si>
  <si>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</si>
  <si>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</si>
  <si>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</si>
  <si>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</si>
  <si>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</si>
  <si>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</si>
  <si>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</si>
  <si>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</si>
  <si>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</si>
  <si>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</si>
  <si>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</si>
  <si>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</si>
  <si>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</si>
  <si>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</si>
  <si>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</si>
  <si>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</si>
  <si>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</si>
  <si>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</si>
  <si>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</si>
  <si>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</si>
  <si>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</si>
  <si>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</si>
  <si>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</si>
  <si>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Sherrhonda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</si>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</sst>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90564479440069989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Sheet1!$C$190:$C$216</c:f>
              <c:numCache>
                <c:formatCode>General</c:formatCode>
                <c:ptCount val="27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Sheet1!$A$218:$A$251</c:f>
              <c:numCache>
                <c:formatCode>m/d/yy</c:formatCode>
                <c:ptCount val="34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  <c:pt idx="33">
                  <c:v>44317</c:v>
                </c:pt>
              </c:numCache>
            </c:numRef>
          </c:xVal>
          <c:yVal>
            <c:numRef>
              <c:f>Sheet1!$D$218:$D$251</c:f>
              <c:numCache>
                <c:formatCode>General</c:formatCode>
                <c:ptCount val="34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  <c:pt idx="33">
                  <c:v>22738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Sheet1!$A$251:$A$281</c:f>
              <c:numCache>
                <c:formatCode>m/d/yy</c:formatCode>
                <c:ptCount val="31"/>
                <c:pt idx="0">
                  <c:v>44317</c:v>
                </c:pt>
                <c:pt idx="1">
                  <c:v>44318</c:v>
                </c:pt>
                <c:pt idx="2">
                  <c:v>44319</c:v>
                </c:pt>
                <c:pt idx="3">
                  <c:v>44320</c:v>
                </c:pt>
                <c:pt idx="4">
                  <c:v>44321</c:v>
                </c:pt>
                <c:pt idx="5">
                  <c:v>44322</c:v>
                </c:pt>
                <c:pt idx="6">
                  <c:v>44323</c:v>
                </c:pt>
                <c:pt idx="7">
                  <c:v>44324</c:v>
                </c:pt>
                <c:pt idx="8">
                  <c:v>44325</c:v>
                </c:pt>
                <c:pt idx="9">
                  <c:v>44326</c:v>
                </c:pt>
                <c:pt idx="10">
                  <c:v>44327</c:v>
                </c:pt>
                <c:pt idx="11">
                  <c:v>44328</c:v>
                </c:pt>
                <c:pt idx="12">
                  <c:v>44329</c:v>
                </c:pt>
                <c:pt idx="13">
                  <c:v>44330</c:v>
                </c:pt>
                <c:pt idx="14">
                  <c:v>44331</c:v>
                </c:pt>
                <c:pt idx="15">
                  <c:v>44332</c:v>
                </c:pt>
                <c:pt idx="16">
                  <c:v>44333</c:v>
                </c:pt>
                <c:pt idx="17">
                  <c:v>44334</c:v>
                </c:pt>
                <c:pt idx="18">
                  <c:v>44335</c:v>
                </c:pt>
                <c:pt idx="19">
                  <c:v>44336</c:v>
                </c:pt>
                <c:pt idx="20">
                  <c:v>44337</c:v>
                </c:pt>
                <c:pt idx="21">
                  <c:v>44338</c:v>
                </c:pt>
                <c:pt idx="22">
                  <c:v>44339</c:v>
                </c:pt>
                <c:pt idx="23">
                  <c:v>44340</c:v>
                </c:pt>
                <c:pt idx="24">
                  <c:v>44341</c:v>
                </c:pt>
                <c:pt idx="25">
                  <c:v>44342</c:v>
                </c:pt>
                <c:pt idx="26">
                  <c:v>44343</c:v>
                </c:pt>
                <c:pt idx="27">
                  <c:v>44344</c:v>
                </c:pt>
                <c:pt idx="28">
                  <c:v>44345</c:v>
                </c:pt>
                <c:pt idx="29">
                  <c:v>44346</c:v>
                </c:pt>
                <c:pt idx="30">
                  <c:v>44347</c:v>
                </c:pt>
              </c:numCache>
            </c:numRef>
          </c:xVal>
          <c:yVal>
            <c:numRef>
              <c:f>Sheet1!$B$251:$B$281</c:f>
              <c:numCache>
                <c:formatCode>General</c:formatCode>
                <c:ptCount val="31"/>
                <c:pt idx="0">
                  <c:v>22738</c:v>
                </c:pt>
                <c:pt idx="2">
                  <c:v>22886</c:v>
                </c:pt>
                <c:pt idx="3">
                  <c:v>23011</c:v>
                </c:pt>
                <c:pt idx="4">
                  <c:v>23097</c:v>
                </c:pt>
                <c:pt idx="5">
                  <c:v>23200</c:v>
                </c:pt>
                <c:pt idx="6">
                  <c:v>23248</c:v>
                </c:pt>
                <c:pt idx="7">
                  <c:v>23372</c:v>
                </c:pt>
                <c:pt idx="9">
                  <c:v>23453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46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25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Sheet1!$A$2:$A$281</c:f>
              <c:numCache>
                <c:formatCode>m/d/yy</c:formatCode>
                <c:ptCount val="280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</c:numCache>
            </c:numRef>
          </c:xVal>
          <c:yVal>
            <c:numRef>
              <c:f>Sheet1!$B$2:$B$281</c:f>
              <c:numCache>
                <c:formatCode>General</c:formatCode>
                <c:ptCount val="280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2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5"/>
        <c:minorUnit val="7"/>
      </c:valAx>
      <c:valAx>
        <c:axId val="543829008"/>
        <c:scaling>
          <c:orientation val="minMax"/>
          <c:max val="24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127000</xdr:colOff>
      <xdr:row>251</xdr:row>
      <xdr:rowOff>114300</xdr:rowOff>
    </xdr:from>
    <xdr:to>
      <xdr:col>19</xdr:col>
      <xdr:colOff>152400</xdr:colOff>
      <xdr:row>285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12700</xdr:colOff>
      <xdr:row>185</xdr:row>
      <xdr:rowOff>165100</xdr:rowOff>
    </xdr:from>
    <xdr:to>
      <xdr:col>21</xdr:col>
      <xdr:colOff>50800</xdr:colOff>
      <xdr:row>219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3" Type="http://schemas.openxmlformats.org/officeDocument/2006/relationships/hyperlink" Target="tel:607-272-9973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drawing" Target="../drawings/drawing1.xm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282"/>
  <sheetViews>
    <sheetView tabSelected="1" topLeftCell="A222" workbookViewId="0">
      <selection activeCell="B261" sqref="B261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0.83203125" style="2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 t="shared" ref="C75" si="7"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 t="shared" ref="C79" si="8"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9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9"/>
        <v>44201</v>
      </c>
      <c r="B135">
        <v>11772</v>
      </c>
      <c r="C135">
        <f>B135-B134</f>
        <v>128</v>
      </c>
    </row>
    <row r="136" spans="1:3" x14ac:dyDescent="0.2">
      <c r="A136" s="1">
        <f t="shared" si="9"/>
        <v>44202</v>
      </c>
      <c r="B136">
        <v>11798</v>
      </c>
      <c r="C136">
        <f>B136-B135</f>
        <v>26</v>
      </c>
    </row>
    <row r="137" spans="1:3" x14ac:dyDescent="0.2">
      <c r="A137" s="1">
        <f t="shared" si="9"/>
        <v>44203</v>
      </c>
    </row>
    <row r="138" spans="1:3" x14ac:dyDescent="0.2">
      <c r="A138" s="1">
        <f t="shared" si="9"/>
        <v>44204</v>
      </c>
    </row>
    <row r="139" spans="1:3" x14ac:dyDescent="0.2">
      <c r="A139" s="1">
        <f t="shared" si="9"/>
        <v>44205</v>
      </c>
    </row>
    <row r="140" spans="1:3" x14ac:dyDescent="0.2">
      <c r="A140" s="1">
        <f t="shared" si="9"/>
        <v>44206</v>
      </c>
    </row>
    <row r="141" spans="1:3" x14ac:dyDescent="0.2">
      <c r="A141" s="1">
        <f t="shared" si="9"/>
        <v>44207</v>
      </c>
    </row>
    <row r="142" spans="1:3" x14ac:dyDescent="0.2">
      <c r="A142" s="1">
        <f t="shared" si="9"/>
        <v>44208</v>
      </c>
    </row>
    <row r="143" spans="1:3" x14ac:dyDescent="0.2">
      <c r="A143" s="1">
        <f t="shared" si="9"/>
        <v>44209</v>
      </c>
    </row>
    <row r="144" spans="1:3" x14ac:dyDescent="0.2">
      <c r="A144" s="1">
        <f t="shared" si="9"/>
        <v>44210</v>
      </c>
    </row>
    <row r="145" spans="1:10" x14ac:dyDescent="0.2">
      <c r="A145" s="1">
        <f t="shared" si="9"/>
        <v>44211</v>
      </c>
      <c r="I145" t="s">
        <v>3</v>
      </c>
    </row>
    <row r="146" spans="1:10" x14ac:dyDescent="0.2">
      <c r="A146" s="1">
        <f t="shared" si="9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9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9"/>
        <v>44214</v>
      </c>
      <c r="B148">
        <v>11841</v>
      </c>
      <c r="C148">
        <f>B148-B136</f>
        <v>43</v>
      </c>
    </row>
    <row r="149" spans="1:10" x14ac:dyDescent="0.2">
      <c r="A149" s="1">
        <f t="shared" si="9"/>
        <v>44215</v>
      </c>
      <c r="I149" t="s">
        <v>2</v>
      </c>
    </row>
    <row r="150" spans="1:10" x14ac:dyDescent="0.2">
      <c r="A150" s="1">
        <f t="shared" si="9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9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9"/>
        <v>44218</v>
      </c>
      <c r="B152">
        <v>12013</v>
      </c>
      <c r="C152">
        <f>B152-B148</f>
        <v>172</v>
      </c>
    </row>
    <row r="153" spans="1:10" x14ac:dyDescent="0.2">
      <c r="A153" s="1">
        <f t="shared" si="9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9"/>
        <v>44220</v>
      </c>
    </row>
    <row r="155" spans="1:10" x14ac:dyDescent="0.2">
      <c r="A155" s="1">
        <f t="shared" si="9"/>
        <v>44221</v>
      </c>
      <c r="B155">
        <v>12202</v>
      </c>
      <c r="C155">
        <f>B155-B153</f>
        <v>92</v>
      </c>
    </row>
    <row r="156" spans="1:10" x14ac:dyDescent="0.2">
      <c r="A156" s="1">
        <f t="shared" si="9"/>
        <v>44222</v>
      </c>
      <c r="B156">
        <v>12368</v>
      </c>
      <c r="C156">
        <f>B156-B155</f>
        <v>166</v>
      </c>
    </row>
    <row r="157" spans="1:10" x14ac:dyDescent="0.2">
      <c r="A157" s="1">
        <f t="shared" si="9"/>
        <v>44223</v>
      </c>
      <c r="B157">
        <v>12495</v>
      </c>
      <c r="C157">
        <f>B157-B156</f>
        <v>127</v>
      </c>
    </row>
    <row r="158" spans="1:10" x14ac:dyDescent="0.2">
      <c r="A158" s="1">
        <f t="shared" si="9"/>
        <v>44224</v>
      </c>
      <c r="B158">
        <v>12651</v>
      </c>
      <c r="C158">
        <f>B158-B157</f>
        <v>156</v>
      </c>
    </row>
    <row r="159" spans="1:10" x14ac:dyDescent="0.2">
      <c r="A159" s="1">
        <f t="shared" si="9"/>
        <v>44225</v>
      </c>
      <c r="B159">
        <v>12797</v>
      </c>
      <c r="C159">
        <f>B159-B158</f>
        <v>146</v>
      </c>
    </row>
    <row r="160" spans="1:10" x14ac:dyDescent="0.2">
      <c r="A160" s="1">
        <f t="shared" si="9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9"/>
        <v>44227</v>
      </c>
    </row>
    <row r="162" spans="1:23" x14ac:dyDescent="0.2">
      <c r="A162" s="1">
        <f t="shared" si="9"/>
        <v>44228</v>
      </c>
      <c r="B162">
        <v>13060</v>
      </c>
      <c r="C162">
        <f>B162-B160</f>
        <v>35</v>
      </c>
    </row>
    <row r="163" spans="1:23" x14ac:dyDescent="0.2">
      <c r="A163" s="1">
        <f t="shared" si="9"/>
        <v>44229</v>
      </c>
    </row>
    <row r="164" spans="1:23" x14ac:dyDescent="0.2">
      <c r="A164" s="1">
        <f t="shared" si="9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9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9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9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9"/>
        <v>44234</v>
      </c>
      <c r="W168">
        <v>2565</v>
      </c>
    </row>
    <row r="169" spans="1:23" x14ac:dyDescent="0.2">
      <c r="A169" s="1">
        <f t="shared" si="9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9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9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9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9"/>
        <v>44239</v>
      </c>
      <c r="B173">
        <v>14267</v>
      </c>
      <c r="C173">
        <f>B173-B172</f>
        <v>84</v>
      </c>
    </row>
    <row r="174" spans="1:23" x14ac:dyDescent="0.2">
      <c r="A174" s="1">
        <f t="shared" si="9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9"/>
        <v>44241</v>
      </c>
    </row>
    <row r="176" spans="1:23" x14ac:dyDescent="0.2">
      <c r="A176" s="1">
        <f t="shared" si="9"/>
        <v>44242</v>
      </c>
      <c r="B176">
        <v>14530</v>
      </c>
      <c r="C176">
        <f>B176-B174</f>
        <v>167</v>
      </c>
    </row>
    <row r="177" spans="1:23" x14ac:dyDescent="0.2">
      <c r="A177" s="1">
        <f t="shared" si="9"/>
        <v>44243</v>
      </c>
      <c r="B177">
        <v>14636</v>
      </c>
      <c r="C177">
        <f>B177-B176</f>
        <v>106</v>
      </c>
    </row>
    <row r="178" spans="1:23" x14ac:dyDescent="0.2">
      <c r="A178" s="1">
        <f t="shared" si="9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9"/>
        <v>44245</v>
      </c>
      <c r="B179">
        <v>14868</v>
      </c>
      <c r="C179">
        <f>B179-B178</f>
        <v>104</v>
      </c>
    </row>
    <row r="180" spans="1:23" x14ac:dyDescent="0.2">
      <c r="A180" s="1">
        <f t="shared" si="9"/>
        <v>44246</v>
      </c>
      <c r="B180">
        <v>14954</v>
      </c>
      <c r="C180">
        <f>B180-B179</f>
        <v>86</v>
      </c>
    </row>
    <row r="181" spans="1:23" x14ac:dyDescent="0.2">
      <c r="A181" s="1">
        <f t="shared" si="9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9"/>
        <v>44248</v>
      </c>
    </row>
    <row r="183" spans="1:23" x14ac:dyDescent="0.2">
      <c r="A183" s="1">
        <f t="shared" si="9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9"/>
        <v>44250</v>
      </c>
      <c r="B184">
        <v>15186</v>
      </c>
      <c r="C184">
        <f>B184-B183</f>
        <v>28</v>
      </c>
    </row>
    <row r="185" spans="1:23" x14ac:dyDescent="0.2">
      <c r="A185" s="1">
        <f t="shared" si="9"/>
        <v>44251</v>
      </c>
      <c r="B185">
        <v>15302</v>
      </c>
      <c r="C185">
        <f>B185-B184</f>
        <v>116</v>
      </c>
    </row>
    <row r="186" spans="1:23" x14ac:dyDescent="0.2">
      <c r="A186" s="1">
        <f t="shared" si="9"/>
        <v>44252</v>
      </c>
      <c r="B186">
        <v>15500</v>
      </c>
      <c r="C186">
        <f>B186-B185</f>
        <v>198</v>
      </c>
    </row>
    <row r="187" spans="1:23" x14ac:dyDescent="0.2">
      <c r="A187" s="1">
        <f t="shared" si="9"/>
        <v>44253</v>
      </c>
      <c r="B187">
        <v>15618</v>
      </c>
      <c r="C187">
        <f>B187-B186</f>
        <v>118</v>
      </c>
    </row>
    <row r="188" spans="1:23" x14ac:dyDescent="0.2">
      <c r="A188" s="1">
        <f t="shared" si="9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9"/>
        <v>44255</v>
      </c>
    </row>
    <row r="190" spans="1:23" x14ac:dyDescent="0.2">
      <c r="A190" s="1">
        <f t="shared" si="9"/>
        <v>44256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9"/>
        <v>44257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9"/>
        <v>44258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9"/>
        <v>44259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9"/>
        <v>44260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9"/>
        <v>44261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9"/>
        <v>44262</v>
      </c>
    </row>
    <row r="197" spans="1:23" x14ac:dyDescent="0.2">
      <c r="A197" s="1">
        <f t="shared" si="9"/>
        <v>44263</v>
      </c>
      <c r="C197">
        <v>16734</v>
      </c>
      <c r="D197">
        <f>C197-C195</f>
        <v>196</v>
      </c>
    </row>
    <row r="198" spans="1:23" x14ac:dyDescent="0.2">
      <c r="A198" s="1">
        <f t="shared" ref="A198:A261" si="10">A197+1</f>
        <v>44264</v>
      </c>
      <c r="C198">
        <v>16790</v>
      </c>
      <c r="D198">
        <f>C198-C197</f>
        <v>56</v>
      </c>
    </row>
    <row r="199" spans="1:23" x14ac:dyDescent="0.2">
      <c r="A199" s="1">
        <f t="shared" si="10"/>
        <v>44265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10"/>
        <v>44266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10"/>
        <v>44267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10"/>
        <v>44268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10"/>
        <v>44269</v>
      </c>
      <c r="V203">
        <f>V202-450/2</f>
        <v>2625.4949999999999</v>
      </c>
    </row>
    <row r="204" spans="1:23" x14ac:dyDescent="0.2">
      <c r="A204" s="1">
        <f t="shared" si="10"/>
        <v>44270</v>
      </c>
      <c r="C204">
        <v>17716</v>
      </c>
      <c r="D204">
        <f>C204-C202</f>
        <v>230</v>
      </c>
    </row>
    <row r="205" spans="1:23" x14ac:dyDescent="0.2">
      <c r="A205" s="1">
        <f t="shared" si="10"/>
        <v>44271</v>
      </c>
      <c r="C205">
        <v>17822</v>
      </c>
      <c r="D205">
        <f>C205-C204</f>
        <v>106</v>
      </c>
    </row>
    <row r="206" spans="1:23" x14ac:dyDescent="0.2">
      <c r="A206" s="1">
        <f t="shared" si="10"/>
        <v>44272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10"/>
        <v>44273</v>
      </c>
      <c r="C207">
        <v>18174</v>
      </c>
      <c r="D207">
        <f>C207-C206</f>
        <v>46</v>
      </c>
    </row>
    <row r="208" spans="1:23" x14ac:dyDescent="0.2">
      <c r="A208" s="1">
        <f t="shared" si="10"/>
        <v>44274</v>
      </c>
      <c r="C208">
        <v>18414</v>
      </c>
      <c r="D208">
        <f>C208-C207</f>
        <v>240</v>
      </c>
    </row>
    <row r="209" spans="1:23" x14ac:dyDescent="0.2">
      <c r="A209" s="1">
        <f t="shared" si="10"/>
        <v>44275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10"/>
        <v>44276</v>
      </c>
    </row>
    <row r="211" spans="1:23" x14ac:dyDescent="0.2">
      <c r="A211" s="1">
        <f t="shared" si="10"/>
        <v>44277</v>
      </c>
      <c r="C211">
        <v>18378</v>
      </c>
      <c r="D211">
        <f>C211-C209</f>
        <v>68</v>
      </c>
    </row>
    <row r="212" spans="1:23" x14ac:dyDescent="0.2">
      <c r="A212" s="1">
        <f t="shared" si="10"/>
        <v>44278</v>
      </c>
      <c r="C212">
        <v>18500</v>
      </c>
      <c r="D212">
        <f>C212-C211</f>
        <v>122</v>
      </c>
    </row>
    <row r="213" spans="1:23" x14ac:dyDescent="0.2">
      <c r="A213" s="1">
        <f t="shared" si="10"/>
        <v>44279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10"/>
        <v>44280</v>
      </c>
      <c r="C214">
        <v>18525</v>
      </c>
      <c r="D214">
        <f>C214-C213</f>
        <v>25</v>
      </c>
    </row>
    <row r="215" spans="1:23" x14ac:dyDescent="0.2">
      <c r="A215" s="1">
        <f t="shared" si="10"/>
        <v>44281</v>
      </c>
      <c r="C215">
        <v>18705</v>
      </c>
      <c r="D215">
        <f>C215-C214</f>
        <v>180</v>
      </c>
    </row>
    <row r="216" spans="1:23" x14ac:dyDescent="0.2">
      <c r="A216" s="1">
        <f t="shared" si="10"/>
        <v>44282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10"/>
        <v>44283</v>
      </c>
      <c r="V217">
        <v>1247</v>
      </c>
    </row>
    <row r="218" spans="1:23" x14ac:dyDescent="0.2">
      <c r="A218" s="1">
        <f t="shared" si="10"/>
        <v>44284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10"/>
        <v>44285</v>
      </c>
      <c r="D219">
        <v>19452</v>
      </c>
      <c r="E219">
        <f>D219-D218</f>
        <v>220</v>
      </c>
    </row>
    <row r="220" spans="1:23" x14ac:dyDescent="0.2">
      <c r="A220" s="1">
        <f t="shared" si="10"/>
        <v>44286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10"/>
        <v>44287</v>
      </c>
      <c r="D221">
        <v>19547</v>
      </c>
      <c r="E221">
        <f>D221-D220</f>
        <v>84</v>
      </c>
    </row>
    <row r="222" spans="1:23" x14ac:dyDescent="0.2">
      <c r="A222" s="1">
        <f t="shared" si="10"/>
        <v>44288</v>
      </c>
      <c r="D222">
        <v>19584</v>
      </c>
      <c r="E222">
        <f>D222-D221</f>
        <v>37</v>
      </c>
      <c r="U222" t="s">
        <v>36</v>
      </c>
    </row>
    <row r="223" spans="1:23" x14ac:dyDescent="0.2">
      <c r="A223" s="1">
        <f t="shared" si="10"/>
        <v>44289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10"/>
        <v>44290</v>
      </c>
      <c r="U224" t="s">
        <v>7</v>
      </c>
      <c r="V224" s="4" t="s">
        <v>5</v>
      </c>
    </row>
    <row r="225" spans="1:22" x14ac:dyDescent="0.2">
      <c r="A225" s="1">
        <f t="shared" si="10"/>
        <v>44291</v>
      </c>
      <c r="D225">
        <v>19794</v>
      </c>
      <c r="E225">
        <f>D225-D223</f>
        <v>15</v>
      </c>
      <c r="U225" t="s">
        <v>39</v>
      </c>
      <c r="V225" s="4" t="s">
        <v>40</v>
      </c>
    </row>
    <row r="226" spans="1:22" x14ac:dyDescent="0.2">
      <c r="A226" s="1">
        <f t="shared" si="10"/>
        <v>44292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2" x14ac:dyDescent="0.2">
      <c r="A227" s="1">
        <f t="shared" si="10"/>
        <v>44293</v>
      </c>
      <c r="D227">
        <v>20033</v>
      </c>
      <c r="E227">
        <f>D227-D226</f>
        <v>91</v>
      </c>
      <c r="U227" t="s">
        <v>41</v>
      </c>
      <c r="V227" s="4" t="s">
        <v>42</v>
      </c>
    </row>
    <row r="228" spans="1:22" x14ac:dyDescent="0.2">
      <c r="A228" s="1">
        <f t="shared" si="10"/>
        <v>44294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2" x14ac:dyDescent="0.2">
      <c r="A229" s="1">
        <f t="shared" si="10"/>
        <v>44295</v>
      </c>
      <c r="D229">
        <v>20406</v>
      </c>
      <c r="E229">
        <f>D229-D228</f>
        <v>197</v>
      </c>
      <c r="U229" t="s">
        <v>43</v>
      </c>
      <c r="V229" s="4" t="s">
        <v>44</v>
      </c>
    </row>
    <row r="230" spans="1:22" x14ac:dyDescent="0.2">
      <c r="A230" s="1">
        <f t="shared" si="10"/>
        <v>44296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2" x14ac:dyDescent="0.2">
      <c r="A231" s="1">
        <f t="shared" si="10"/>
        <v>44297</v>
      </c>
      <c r="U231" t="s">
        <v>45</v>
      </c>
      <c r="V231" s="4" t="s">
        <v>46</v>
      </c>
    </row>
    <row r="232" spans="1:22" x14ac:dyDescent="0.2">
      <c r="A232" s="1">
        <f t="shared" si="10"/>
        <v>44298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2" x14ac:dyDescent="0.2">
      <c r="A233" s="1">
        <f t="shared" si="10"/>
        <v>44299</v>
      </c>
      <c r="D233">
        <v>20726</v>
      </c>
      <c r="E233">
        <f>D233-D232</f>
        <v>-11</v>
      </c>
      <c r="M233">
        <f>3010*1.02</f>
        <v>3070.2000000000003</v>
      </c>
      <c r="U233" t="s">
        <v>47</v>
      </c>
      <c r="V233" s="4" t="s">
        <v>48</v>
      </c>
    </row>
    <row r="234" spans="1:22" x14ac:dyDescent="0.2">
      <c r="A234" s="1">
        <f t="shared" si="10"/>
        <v>44300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2" x14ac:dyDescent="0.2">
      <c r="A235" s="1">
        <f t="shared" si="10"/>
        <v>44301</v>
      </c>
      <c r="D235">
        <v>20936</v>
      </c>
      <c r="E235">
        <f>D235-D234</f>
        <v>32</v>
      </c>
    </row>
    <row r="236" spans="1:22" x14ac:dyDescent="0.2">
      <c r="A236" s="1">
        <f t="shared" si="10"/>
        <v>44302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2" x14ac:dyDescent="0.2">
      <c r="A237" s="1">
        <f t="shared" si="10"/>
        <v>44303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</row>
    <row r="238" spans="1:22" x14ac:dyDescent="0.2">
      <c r="A238" s="1">
        <f t="shared" si="10"/>
        <v>44304</v>
      </c>
      <c r="U238" t="s">
        <v>19</v>
      </c>
      <c r="V238" s="4" t="s">
        <v>20</v>
      </c>
    </row>
    <row r="239" spans="1:22" x14ac:dyDescent="0.2">
      <c r="A239" s="1">
        <f t="shared" si="10"/>
        <v>44305</v>
      </c>
      <c r="D239">
        <v>21002</v>
      </c>
      <c r="E239">
        <f>D239-D237</f>
        <v>51</v>
      </c>
      <c r="V239">
        <f>820*1.02</f>
        <v>836.4</v>
      </c>
    </row>
    <row r="240" spans="1:22" x14ac:dyDescent="0.2">
      <c r="A240" s="1">
        <f t="shared" si="10"/>
        <v>44306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10"/>
        <v>44307</v>
      </c>
      <c r="D241">
        <v>21356</v>
      </c>
      <c r="E241">
        <f>D241-D240</f>
        <v>92</v>
      </c>
    </row>
    <row r="242" spans="1:24" x14ac:dyDescent="0.2">
      <c r="A242" s="1">
        <f t="shared" si="10"/>
        <v>44308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10"/>
        <v>44309</v>
      </c>
      <c r="D243">
        <v>21645</v>
      </c>
      <c r="E243">
        <f>D243-D242</f>
        <v>259</v>
      </c>
      <c r="U243" t="s">
        <v>24</v>
      </c>
      <c r="V243" s="4" t="s">
        <v>23</v>
      </c>
    </row>
    <row r="244" spans="1:24" x14ac:dyDescent="0.2">
      <c r="A244" s="1">
        <f t="shared" si="10"/>
        <v>44310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10"/>
        <v>44311</v>
      </c>
      <c r="U245" t="s">
        <v>29</v>
      </c>
      <c r="V245" s="4" t="s">
        <v>30</v>
      </c>
    </row>
    <row r="246" spans="1:24" x14ac:dyDescent="0.2">
      <c r="A246" s="1">
        <f t="shared" si="10"/>
        <v>44312</v>
      </c>
      <c r="D246">
        <v>21810</v>
      </c>
      <c r="E246">
        <f>D246-D244</f>
        <v>8</v>
      </c>
    </row>
    <row r="247" spans="1:24" x14ac:dyDescent="0.2">
      <c r="A247" s="1">
        <f t="shared" si="10"/>
        <v>44313</v>
      </c>
      <c r="D247">
        <v>22042</v>
      </c>
      <c r="E247">
        <f>D247-D246</f>
        <v>232</v>
      </c>
      <c r="U247" t="s">
        <v>31</v>
      </c>
      <c r="V247" s="4" t="s">
        <v>32</v>
      </c>
    </row>
    <row r="248" spans="1:24" x14ac:dyDescent="0.2">
      <c r="A248" s="1">
        <f t="shared" si="10"/>
        <v>44314</v>
      </c>
      <c r="D248">
        <v>22156</v>
      </c>
      <c r="E248">
        <f>D248-D247</f>
        <v>114</v>
      </c>
    </row>
    <row r="249" spans="1:24" x14ac:dyDescent="0.2">
      <c r="A249" s="1">
        <f t="shared" si="10"/>
        <v>44315</v>
      </c>
      <c r="D249">
        <v>22234</v>
      </c>
      <c r="E249">
        <f>D249-D248</f>
        <v>78</v>
      </c>
      <c r="U249" t="s">
        <v>33</v>
      </c>
      <c r="V249" s="4" t="s">
        <v>34</v>
      </c>
    </row>
    <row r="250" spans="1:24" x14ac:dyDescent="0.2">
      <c r="A250" s="1">
        <f t="shared" si="10"/>
        <v>44316</v>
      </c>
      <c r="D250">
        <v>22321</v>
      </c>
      <c r="E250">
        <f>D250-D249</f>
        <v>87</v>
      </c>
    </row>
    <row r="251" spans="1:24" ht="17" thickBot="1" x14ac:dyDescent="0.25">
      <c r="A251" s="1">
        <f t="shared" si="10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37</v>
      </c>
      <c r="V251" s="4" t="s">
        <v>38</v>
      </c>
    </row>
    <row r="252" spans="1:24" x14ac:dyDescent="0.2">
      <c r="A252" s="1">
        <f t="shared" si="10"/>
        <v>44318</v>
      </c>
      <c r="V252" s="5">
        <v>90</v>
      </c>
      <c r="W252" s="6">
        <f>V252*7</f>
        <v>630</v>
      </c>
      <c r="X252" s="7" t="s">
        <v>25</v>
      </c>
    </row>
    <row r="253" spans="1:24" x14ac:dyDescent="0.2">
      <c r="A253" s="1">
        <f t="shared" si="10"/>
        <v>44319</v>
      </c>
      <c r="B253">
        <v>22886</v>
      </c>
      <c r="C253">
        <f>B253-D251</f>
        <v>148</v>
      </c>
      <c r="V253" s="8"/>
      <c r="W253" s="9">
        <f>V252*7/6</f>
        <v>105</v>
      </c>
      <c r="X253" s="10" t="s">
        <v>26</v>
      </c>
    </row>
    <row r="254" spans="1:24" x14ac:dyDescent="0.2">
      <c r="A254" s="1">
        <f t="shared" si="10"/>
        <v>44320</v>
      </c>
      <c r="B254">
        <v>23011</v>
      </c>
      <c r="C254">
        <f>B254-B253</f>
        <v>125</v>
      </c>
      <c r="V254" s="8"/>
      <c r="W254" s="9">
        <f>V252*30</f>
        <v>2700</v>
      </c>
      <c r="X254" s="10" t="s">
        <v>27</v>
      </c>
    </row>
    <row r="255" spans="1:24" ht="17" thickBot="1" x14ac:dyDescent="0.25">
      <c r="A255" s="1">
        <f t="shared" si="10"/>
        <v>44321</v>
      </c>
      <c r="B255">
        <v>23097</v>
      </c>
      <c r="C255">
        <f>B255-B254</f>
        <v>86</v>
      </c>
      <c r="V255" s="11"/>
      <c r="W255" s="12">
        <f>V252*365</f>
        <v>32850</v>
      </c>
      <c r="X255" s="13" t="s">
        <v>28</v>
      </c>
    </row>
    <row r="256" spans="1:24" x14ac:dyDescent="0.2">
      <c r="A256" s="1">
        <f t="shared" si="10"/>
        <v>44322</v>
      </c>
      <c r="B256">
        <v>23200</v>
      </c>
      <c r="C256">
        <f>B256-B255</f>
        <v>103</v>
      </c>
    </row>
    <row r="257" spans="1:23" x14ac:dyDescent="0.2">
      <c r="A257" s="1">
        <f t="shared" si="10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10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10"/>
        <v>44325</v>
      </c>
      <c r="W259">
        <f>947.45/2</f>
        <v>473.72500000000002</v>
      </c>
    </row>
    <row r="260" spans="1:23" x14ac:dyDescent="0.2">
      <c r="A260" s="1">
        <f t="shared" si="10"/>
        <v>44326</v>
      </c>
      <c r="B260">
        <v>23453</v>
      </c>
      <c r="C260">
        <f>B260-B258</f>
        <v>81</v>
      </c>
    </row>
    <row r="261" spans="1:23" x14ac:dyDescent="0.2">
      <c r="A261" s="1">
        <f t="shared" si="10"/>
        <v>44327</v>
      </c>
      <c r="U261">
        <f>10^1.47712125472</f>
        <v>30.000000000023331</v>
      </c>
    </row>
    <row r="262" spans="1:23" x14ac:dyDescent="0.2">
      <c r="A262" s="1">
        <f t="shared" ref="A262:A281" si="11">A261+1</f>
        <v>44328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</row>
    <row r="264" spans="1:23" x14ac:dyDescent="0.2">
      <c r="A264" s="1">
        <f t="shared" si="11"/>
        <v>44330</v>
      </c>
    </row>
    <row r="265" spans="1:23" x14ac:dyDescent="0.2">
      <c r="A265" s="1">
        <f t="shared" si="11"/>
        <v>44331</v>
      </c>
      <c r="D265">
        <f>SUM(C260:C265)</f>
        <v>81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V268">
        <f>V267-V266</f>
        <v>802</v>
      </c>
    </row>
    <row r="269" spans="1:23" x14ac:dyDescent="0.2">
      <c r="A269" s="1">
        <f t="shared" si="11"/>
        <v>44335</v>
      </c>
      <c r="V269">
        <f>V268/2</f>
        <v>401</v>
      </c>
    </row>
    <row r="270" spans="1:23" x14ac:dyDescent="0.2">
      <c r="A270" s="1">
        <f t="shared" si="11"/>
        <v>44336</v>
      </c>
      <c r="V270">
        <f>V269+V266</f>
        <v>851</v>
      </c>
    </row>
    <row r="271" spans="1:23" x14ac:dyDescent="0.2">
      <c r="A271" s="1">
        <f t="shared" si="11"/>
        <v>44337</v>
      </c>
    </row>
    <row r="272" spans="1:23" x14ac:dyDescent="0.2">
      <c r="A272" s="1">
        <f t="shared" si="11"/>
        <v>44338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</row>
    <row r="275" spans="1:22" x14ac:dyDescent="0.2">
      <c r="A275" s="1">
        <f t="shared" si="11"/>
        <v>44341</v>
      </c>
    </row>
    <row r="276" spans="1:22" x14ac:dyDescent="0.2">
      <c r="A276" s="1">
        <f t="shared" si="11"/>
        <v>44342</v>
      </c>
    </row>
    <row r="277" spans="1:22" x14ac:dyDescent="0.2">
      <c r="A277" s="1">
        <f t="shared" si="11"/>
        <v>44343</v>
      </c>
    </row>
    <row r="278" spans="1:22" x14ac:dyDescent="0.2">
      <c r="A278" s="1">
        <f t="shared" si="11"/>
        <v>44344</v>
      </c>
    </row>
    <row r="279" spans="1:22" x14ac:dyDescent="0.2">
      <c r="A279" s="1">
        <f t="shared" si="11"/>
        <v>44345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</row>
    <row r="282" spans="1:22" x14ac:dyDescent="0.2">
      <c r="H282" s="2" t="s">
        <v>35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</hyperlinks>
  <pageMargins left="0.7" right="0.7" top="0.75" bottom="0.75" header="0.3" footer="0.3"/>
  <drawing r:id="rId2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2021-05-10T22:20:29Z</dcterms:modified>
</cp:coreProperties>
</file>