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.midgley\Documents\dcp02_covid_v_flu_coverage_disparities\dacvap-c19-flu-vaccine-disparity\d-desc\"/>
    </mc:Choice>
  </mc:AlternateContent>
  <bookViews>
    <workbookView xWindow="0" yWindow="0" windowWidth="17670" windowHeight="5160"/>
  </bookViews>
  <sheets>
    <sheet name="overall_descriptive_combined_pr" sheetId="1" r:id="rId1"/>
  </sheets>
  <calcPr calcId="162913"/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F8" i="1"/>
  <c r="G8" i="1" s="1"/>
  <c r="F9" i="1"/>
  <c r="G9" i="1" s="1"/>
  <c r="F11" i="1"/>
  <c r="F12" i="1"/>
  <c r="F14" i="1"/>
  <c r="F15" i="1"/>
  <c r="F16" i="1"/>
  <c r="G16" i="1" s="1"/>
  <c r="F17" i="1"/>
  <c r="F19" i="1"/>
  <c r="G19" i="1" s="1"/>
  <c r="F20" i="1"/>
  <c r="G20" i="1" s="1"/>
  <c r="F21" i="1"/>
  <c r="F22" i="1"/>
  <c r="G22" i="1" s="1"/>
  <c r="F23" i="1"/>
  <c r="G23" i="1" s="1"/>
  <c r="F24" i="1"/>
  <c r="G24" i="1" s="1"/>
  <c r="F26" i="1"/>
  <c r="G26" i="1" s="1"/>
  <c r="F27" i="1"/>
  <c r="G27" i="1" s="1"/>
  <c r="F28" i="1"/>
  <c r="G28" i="1" s="1"/>
  <c r="F29" i="1"/>
  <c r="F30" i="1"/>
  <c r="F31" i="1"/>
  <c r="F33" i="1"/>
  <c r="F34" i="1"/>
  <c r="F35" i="1"/>
  <c r="G35" i="1" s="1"/>
  <c r="F36" i="1"/>
  <c r="G36" i="1" s="1"/>
  <c r="F37" i="1"/>
  <c r="F38" i="1"/>
  <c r="G38" i="1" s="1"/>
  <c r="F39" i="1"/>
  <c r="G39" i="1" s="1"/>
  <c r="F41" i="1"/>
  <c r="G41" i="1" s="1"/>
  <c r="F42" i="1"/>
  <c r="G42" i="1" s="1"/>
  <c r="F43" i="1"/>
  <c r="G43" i="1" s="1"/>
  <c r="F44" i="1"/>
  <c r="G44" i="1" s="1"/>
  <c r="F45" i="1"/>
  <c r="F47" i="1"/>
  <c r="F48" i="1"/>
  <c r="G48" i="1" s="1"/>
  <c r="P3" i="1"/>
  <c r="F3" i="1" s="1"/>
  <c r="G3" i="1" s="1"/>
  <c r="D48" i="1"/>
  <c r="D47" i="1"/>
  <c r="D45" i="1"/>
  <c r="D44" i="1"/>
  <c r="D43" i="1"/>
  <c r="D42" i="1"/>
  <c r="D41" i="1"/>
  <c r="D39" i="1"/>
  <c r="D38" i="1"/>
  <c r="D37" i="1"/>
  <c r="D36" i="1"/>
  <c r="D35" i="1"/>
  <c r="D34" i="1"/>
  <c r="D33" i="1"/>
  <c r="D31" i="1"/>
  <c r="D30" i="1"/>
  <c r="D28" i="1"/>
  <c r="D27" i="1"/>
  <c r="D26" i="1"/>
  <c r="D29" i="1"/>
  <c r="D24" i="1"/>
  <c r="D23" i="1"/>
  <c r="D22" i="1"/>
  <c r="D21" i="1"/>
  <c r="D19" i="1"/>
  <c r="D20" i="1"/>
  <c r="D16" i="1"/>
  <c r="D15" i="1"/>
  <c r="D14" i="1"/>
  <c r="D17" i="1"/>
  <c r="D12" i="1"/>
  <c r="D11" i="1"/>
  <c r="D9" i="1"/>
  <c r="D8" i="1"/>
  <c r="D7" i="1"/>
  <c r="D6" i="1"/>
  <c r="D5" i="1"/>
  <c r="C5" i="1"/>
  <c r="C6" i="1"/>
  <c r="C7" i="1"/>
  <c r="C8" i="1"/>
  <c r="C9" i="1"/>
  <c r="C11" i="1"/>
  <c r="C12" i="1"/>
  <c r="C17" i="1"/>
  <c r="C14" i="1"/>
  <c r="C15" i="1"/>
  <c r="C16" i="1"/>
  <c r="C20" i="1"/>
  <c r="C19" i="1"/>
  <c r="C21" i="1"/>
  <c r="C22" i="1"/>
  <c r="C23" i="1"/>
  <c r="C24" i="1"/>
  <c r="C29" i="1"/>
  <c r="C26" i="1"/>
  <c r="C27" i="1"/>
  <c r="C28" i="1"/>
  <c r="C30" i="1"/>
  <c r="C31" i="1"/>
  <c r="C33" i="1"/>
  <c r="C34" i="1"/>
  <c r="C35" i="1"/>
  <c r="C36" i="1"/>
  <c r="C37" i="1"/>
  <c r="C38" i="1"/>
  <c r="C39" i="1"/>
  <c r="C41" i="1"/>
  <c r="C42" i="1"/>
  <c r="C43" i="1"/>
  <c r="C44" i="1"/>
  <c r="C45" i="1"/>
  <c r="C47" i="1"/>
  <c r="C48" i="1"/>
  <c r="N3" i="1"/>
  <c r="C3" i="1" s="1"/>
  <c r="E41" i="1"/>
  <c r="J41" i="1"/>
  <c r="L41" i="1"/>
  <c r="E42" i="1"/>
  <c r="J42" i="1"/>
  <c r="L42" i="1"/>
  <c r="J48" i="1"/>
  <c r="J47" i="1"/>
  <c r="J12" i="1"/>
  <c r="J11" i="1"/>
  <c r="J45" i="1"/>
  <c r="J44" i="1"/>
  <c r="J43" i="1"/>
  <c r="J9" i="1"/>
  <c r="J8" i="1"/>
  <c r="J7" i="1"/>
  <c r="J6" i="1"/>
  <c r="J5" i="1"/>
  <c r="J39" i="1"/>
  <c r="J38" i="1"/>
  <c r="J37" i="1"/>
  <c r="J36" i="1"/>
  <c r="J35" i="1"/>
  <c r="J34" i="1"/>
  <c r="J33" i="1"/>
  <c r="J31" i="1"/>
  <c r="J30" i="1"/>
  <c r="J28" i="1"/>
  <c r="J27" i="1"/>
  <c r="J26" i="1"/>
  <c r="J29" i="1"/>
  <c r="J23" i="1"/>
  <c r="J22" i="1"/>
  <c r="J21" i="1"/>
  <c r="J19" i="1"/>
  <c r="J20" i="1"/>
  <c r="J16" i="1"/>
  <c r="J15" i="1"/>
  <c r="J14" i="1"/>
  <c r="J17" i="1"/>
  <c r="J3" i="1"/>
  <c r="L3" i="1"/>
  <c r="L48" i="1"/>
  <c r="L47" i="1"/>
  <c r="L12" i="1"/>
  <c r="L11" i="1"/>
  <c r="L45" i="1"/>
  <c r="L44" i="1"/>
  <c r="L43" i="1"/>
  <c r="L9" i="1"/>
  <c r="L8" i="1"/>
  <c r="L7" i="1"/>
  <c r="L6" i="1"/>
  <c r="L5" i="1"/>
  <c r="L39" i="1"/>
  <c r="L38" i="1"/>
  <c r="L37" i="1"/>
  <c r="L36" i="1"/>
  <c r="L35" i="1"/>
  <c r="L34" i="1"/>
  <c r="L33" i="1"/>
  <c r="L31" i="1"/>
  <c r="L30" i="1"/>
  <c r="L28" i="1"/>
  <c r="L27" i="1"/>
  <c r="L26" i="1"/>
  <c r="L29" i="1"/>
  <c r="L23" i="1"/>
  <c r="L22" i="1"/>
  <c r="L21" i="1"/>
  <c r="L19" i="1"/>
  <c r="L20" i="1"/>
  <c r="L16" i="1"/>
  <c r="L15" i="1"/>
  <c r="L14" i="1"/>
  <c r="L17" i="1"/>
  <c r="G17" i="1"/>
  <c r="G14" i="1"/>
  <c r="G15" i="1"/>
  <c r="G21" i="1"/>
  <c r="G29" i="1"/>
  <c r="G30" i="1"/>
  <c r="G31" i="1"/>
  <c r="G33" i="1"/>
  <c r="G34" i="1"/>
  <c r="G37" i="1"/>
  <c r="G7" i="1"/>
  <c r="G45" i="1"/>
  <c r="G11" i="1"/>
  <c r="G12" i="1"/>
  <c r="G47" i="1"/>
  <c r="O3" i="1"/>
  <c r="D3" i="1" s="1"/>
  <c r="E14" i="1"/>
  <c r="E15" i="1"/>
  <c r="E16" i="1"/>
  <c r="E20" i="1"/>
  <c r="E19" i="1"/>
  <c r="E21" i="1"/>
  <c r="E22" i="1"/>
  <c r="E23" i="1"/>
  <c r="E24" i="1"/>
  <c r="E29" i="1"/>
  <c r="E26" i="1"/>
  <c r="E27" i="1"/>
  <c r="E28" i="1"/>
  <c r="E30" i="1"/>
  <c r="E31" i="1"/>
  <c r="E33" i="1"/>
  <c r="E34" i="1"/>
  <c r="E35" i="1"/>
  <c r="E36" i="1"/>
  <c r="E37" i="1"/>
  <c r="E38" i="1"/>
  <c r="E39" i="1"/>
  <c r="E5" i="1"/>
  <c r="E6" i="1"/>
  <c r="E7" i="1"/>
  <c r="E8" i="1"/>
  <c r="E9" i="1"/>
  <c r="E43" i="1"/>
  <c r="E44" i="1"/>
  <c r="E45" i="1"/>
  <c r="E11" i="1"/>
  <c r="E12" i="1"/>
  <c r="E47" i="1"/>
  <c r="E48" i="1"/>
  <c r="E17" i="1"/>
  <c r="E3" i="1" l="1"/>
</calcChain>
</file>

<file path=xl/sharedStrings.xml><?xml version="1.0" encoding="utf-8"?>
<sst xmlns="http://schemas.openxmlformats.org/spreadsheetml/2006/main" count="78" uniqueCount="44">
  <si>
    <t>england</t>
  </si>
  <si>
    <t>wales</t>
  </si>
  <si>
    <t>combined</t>
  </si>
  <si>
    <t>name</t>
  </si>
  <si>
    <t>value</t>
  </si>
  <si>
    <t>covid_event</t>
  </si>
  <si>
    <t>flu_event</t>
  </si>
  <si>
    <t>total_n</t>
  </si>
  <si>
    <t>n</t>
  </si>
  <si>
    <t>n_c19_complete</t>
  </si>
  <si>
    <t>n_flu_complete</t>
  </si>
  <si>
    <t>per_covid</t>
  </si>
  <si>
    <t>per_flu</t>
  </si>
  <si>
    <t>age_cat</t>
  </si>
  <si>
    <t>80+</t>
  </si>
  <si>
    <t>18-49</t>
  </si>
  <si>
    <t>50-64</t>
  </si>
  <si>
    <t>65-79</t>
  </si>
  <si>
    <t>bmi_cat</t>
  </si>
  <si>
    <t>18.5-24.9</t>
  </si>
  <si>
    <t>&lt;18.5</t>
  </si>
  <si>
    <t>25.0-29.9</t>
  </si>
  <si>
    <t>30.0-39.9</t>
  </si>
  <si>
    <t>40+</t>
  </si>
  <si>
    <t>missing</t>
  </si>
  <si>
    <t>Ethnicity</t>
  </si>
  <si>
    <t>M</t>
  </si>
  <si>
    <t>W</t>
  </si>
  <si>
    <t>A</t>
  </si>
  <si>
    <t>B</t>
  </si>
  <si>
    <t>O</t>
  </si>
  <si>
    <t>household_n_cat</t>
  </si>
  <si>
    <t>11+</t>
  </si>
  <si>
    <t>IMDQuintile</t>
  </si>
  <si>
    <t>nrg_cat</t>
  </si>
  <si>
    <t>4+</t>
  </si>
  <si>
    <t>Sex</t>
  </si>
  <si>
    <t>F</t>
  </si>
  <si>
    <t>UrbanRural</t>
  </si>
  <si>
    <t>Urban</t>
  </si>
  <si>
    <t>Rural</t>
  </si>
  <si>
    <t>Total</t>
  </si>
  <si>
    <t>p_covid</t>
  </si>
  <si>
    <t>p_flu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</si>
</sst>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13" workbookViewId="0">
      <selection activeCell="L47" sqref="L47"/>
    </sheetView>
  </sheetViews>
  <sheetFormatPr defaultRowHeight="14.5" x14ac:dyDescent="0.35"/>
  <sheetData>
    <row r="1" spans="1:22" x14ac:dyDescent="0.35">
      <c r="A1" t="s">
        <v>0</v>
      </c>
      <c r="H1" t="s">
        <v>1</v>
      </c>
      <c r="R1" t="s">
        <v>2</v>
      </c>
    </row>
    <row r="2" spans="1:22" x14ac:dyDescent="0.35">
      <c r="A2" t="s">
        <v>3</v>
      </c>
      <c r="B2" t="s">
        <v>4</v>
      </c>
      <c r="C2" t="s">
        <v>7</v>
      </c>
      <c r="D2" t="s">
        <v>5</v>
      </c>
      <c r="E2" t="s">
        <v>42</v>
      </c>
      <c r="F2" t="s">
        <v>6</v>
      </c>
      <c r="G2" t="s">
        <v>43</v>
      </c>
      <c r="H2" t="s">
        <v>8</v>
      </c>
      <c r="I2" t="s">
        <v>9</v>
      </c>
      <c r="K2" t="s">
        <v>10</v>
      </c>
      <c r="R2" t="s">
        <v>5</v>
      </c>
      <c r="S2" t="s">
        <v>6</v>
      </c>
      <c r="T2" t="s">
        <v>7</v>
      </c>
      <c r="U2" t="s">
        <v>11</v>
      </c>
      <c r="V2" t="s">
        <v>12</v>
      </c>
    </row>
    <row r="3" spans="1:22" x14ac:dyDescent="0.35">
      <c r="A3" t="s">
        <v>41</v>
      </c>
      <c r="C3">
        <f>ROUND(N3,-1)</f>
        <v>2971980</v>
      </c>
      <c r="D3">
        <f>ROUND(O3,-1)</f>
        <v>2508550</v>
      </c>
      <c r="E3">
        <f>ROUND(O3*100/N3,1)</f>
        <v>84.4</v>
      </c>
      <c r="F3">
        <f>ROUND(P3,-1)</f>
        <v>1614150</v>
      </c>
      <c r="G3">
        <f>ROUND(F3*100/N3,1)</f>
        <v>54.3</v>
      </c>
      <c r="H3">
        <v>1090080</v>
      </c>
      <c r="I3">
        <v>947050</v>
      </c>
      <c r="J3">
        <f>ROUND(I3*100/H3,1)</f>
        <v>86.9</v>
      </c>
      <c r="K3">
        <v>522920</v>
      </c>
      <c r="L3">
        <f>ROUND(K3*100/H3,1)</f>
        <v>48</v>
      </c>
      <c r="N3">
        <f>SUM(N9,N10)</f>
        <v>2971980</v>
      </c>
      <c r="O3">
        <f>SUM(O9,O10)</f>
        <v>2508545</v>
      </c>
      <c r="P3">
        <f>SUM(P11,P12)</f>
        <v>1614146</v>
      </c>
      <c r="R3">
        <v>365138</v>
      </c>
      <c r="S3">
        <v>313852</v>
      </c>
      <c r="T3">
        <v>387086</v>
      </c>
      <c r="U3">
        <v>94.3</v>
      </c>
      <c r="V3">
        <v>81.099999999999994</v>
      </c>
    </row>
    <row r="4" spans="1:22" x14ac:dyDescent="0.35">
      <c r="N4">
        <v>441290</v>
      </c>
      <c r="O4">
        <v>311107</v>
      </c>
      <c r="R4">
        <v>457051</v>
      </c>
      <c r="S4">
        <v>167236</v>
      </c>
      <c r="T4">
        <v>686237</v>
      </c>
      <c r="U4">
        <v>66.599999999999994</v>
      </c>
      <c r="V4">
        <v>24.4</v>
      </c>
    </row>
    <row r="5" spans="1:22" x14ac:dyDescent="0.35">
      <c r="A5" t="s">
        <v>33</v>
      </c>
      <c r="B5">
        <v>1</v>
      </c>
      <c r="C5">
        <f t="shared" ref="C5:D9" si="0">ROUND(N4,-1)</f>
        <v>441290</v>
      </c>
      <c r="D5">
        <f t="shared" si="0"/>
        <v>311110</v>
      </c>
      <c r="E5">
        <f>ROUND(O4*100/N4,1)</f>
        <v>70.5</v>
      </c>
      <c r="F5">
        <f t="shared" ref="F5:F48" si="1">ROUND(P5,-1)</f>
        <v>186780</v>
      </c>
      <c r="G5">
        <f>ROUND(F5*100/N4,1)</f>
        <v>42.3</v>
      </c>
      <c r="H5">
        <v>201800</v>
      </c>
      <c r="I5">
        <v>160960</v>
      </c>
      <c r="J5">
        <f>ROUND(I5*100/H5,1)</f>
        <v>79.8</v>
      </c>
      <c r="K5">
        <v>82180</v>
      </c>
      <c r="L5">
        <f>ROUND(K5*100/H5,1)</f>
        <v>40.700000000000003</v>
      </c>
      <c r="N5">
        <v>509800</v>
      </c>
      <c r="O5">
        <v>405168</v>
      </c>
      <c r="P5">
        <v>186775</v>
      </c>
      <c r="R5">
        <v>1483123</v>
      </c>
      <c r="S5">
        <v>703112</v>
      </c>
      <c r="T5">
        <v>1759448</v>
      </c>
      <c r="U5">
        <v>84.3</v>
      </c>
      <c r="V5">
        <v>40</v>
      </c>
    </row>
    <row r="6" spans="1:22" x14ac:dyDescent="0.35">
      <c r="A6" t="s">
        <v>33</v>
      </c>
      <c r="B6">
        <v>2</v>
      </c>
      <c r="C6">
        <f t="shared" si="0"/>
        <v>509800</v>
      </c>
      <c r="D6">
        <f t="shared" si="0"/>
        <v>405170</v>
      </c>
      <c r="E6">
        <f>ROUND(O5*100/N5,1)</f>
        <v>79.5</v>
      </c>
      <c r="F6">
        <f t="shared" si="1"/>
        <v>251070</v>
      </c>
      <c r="G6">
        <f>ROUND(F6*100/N5,1)</f>
        <v>49.2</v>
      </c>
      <c r="H6">
        <v>216110</v>
      </c>
      <c r="I6">
        <v>184420</v>
      </c>
      <c r="J6">
        <f>ROUND(I6*100/H6,1)</f>
        <v>85.3</v>
      </c>
      <c r="K6">
        <v>98080</v>
      </c>
      <c r="L6">
        <f>ROUND(K6*100/H6,1)</f>
        <v>45.4</v>
      </c>
      <c r="N6">
        <v>618323</v>
      </c>
      <c r="O6">
        <v>529143</v>
      </c>
      <c r="P6">
        <v>251073</v>
      </c>
      <c r="R6">
        <v>1150283</v>
      </c>
      <c r="S6">
        <v>952866</v>
      </c>
      <c r="T6">
        <v>1229289</v>
      </c>
      <c r="U6">
        <v>93.6</v>
      </c>
      <c r="V6">
        <v>77.5</v>
      </c>
    </row>
    <row r="7" spans="1:22" x14ac:dyDescent="0.35">
      <c r="A7" t="s">
        <v>33</v>
      </c>
      <c r="B7">
        <v>3</v>
      </c>
      <c r="C7">
        <f t="shared" si="0"/>
        <v>618320</v>
      </c>
      <c r="D7">
        <f t="shared" si="0"/>
        <v>529140</v>
      </c>
      <c r="E7">
        <f>ROUND(O6*100/N6,1)</f>
        <v>85.6</v>
      </c>
      <c r="F7">
        <f t="shared" si="1"/>
        <v>340420</v>
      </c>
      <c r="G7">
        <f>ROUND(F7*100/N6,1)</f>
        <v>55.1</v>
      </c>
      <c r="H7">
        <v>217980</v>
      </c>
      <c r="I7">
        <v>190050</v>
      </c>
      <c r="J7">
        <f>ROUND(I7*100/H7,1)</f>
        <v>87.2</v>
      </c>
      <c r="K7">
        <v>104410</v>
      </c>
      <c r="L7">
        <f>ROUND(K7*100/H7,1)</f>
        <v>47.9</v>
      </c>
      <c r="N7">
        <v>689667</v>
      </c>
      <c r="O7">
        <v>612923</v>
      </c>
      <c r="P7">
        <v>340423</v>
      </c>
      <c r="R7">
        <v>958726</v>
      </c>
      <c r="S7">
        <v>591446</v>
      </c>
      <c r="T7">
        <v>1141601</v>
      </c>
      <c r="U7">
        <v>84</v>
      </c>
      <c r="V7">
        <v>51.8</v>
      </c>
    </row>
    <row r="8" spans="1:22" x14ac:dyDescent="0.35">
      <c r="A8" t="s">
        <v>33</v>
      </c>
      <c r="B8">
        <v>4</v>
      </c>
      <c r="C8">
        <f t="shared" si="0"/>
        <v>689670</v>
      </c>
      <c r="D8">
        <f t="shared" si="0"/>
        <v>612920</v>
      </c>
      <c r="E8">
        <f>ROUND(O7*100/N7,1)</f>
        <v>88.9</v>
      </c>
      <c r="F8">
        <f t="shared" si="1"/>
        <v>401040</v>
      </c>
      <c r="G8">
        <f>ROUND(F8*100/N7,1)</f>
        <v>58.1</v>
      </c>
      <c r="H8">
        <v>216460</v>
      </c>
      <c r="I8">
        <v>194100</v>
      </c>
      <c r="J8">
        <f>ROUND(I8*100/H8,1)</f>
        <v>89.7</v>
      </c>
      <c r="K8">
        <v>111840</v>
      </c>
      <c r="L8">
        <f>ROUND(K8*100/H8,1)</f>
        <v>51.7</v>
      </c>
      <c r="N8">
        <v>712900</v>
      </c>
      <c r="O8">
        <v>650204</v>
      </c>
      <c r="P8">
        <v>401041</v>
      </c>
      <c r="R8">
        <v>50428</v>
      </c>
      <c r="S8">
        <v>29301</v>
      </c>
      <c r="T8">
        <v>69522</v>
      </c>
      <c r="U8">
        <v>72.5</v>
      </c>
      <c r="V8">
        <v>42.1</v>
      </c>
    </row>
    <row r="9" spans="1:22" x14ac:dyDescent="0.35">
      <c r="A9" t="s">
        <v>33</v>
      </c>
      <c r="B9">
        <v>5</v>
      </c>
      <c r="C9">
        <f t="shared" si="0"/>
        <v>712900</v>
      </c>
      <c r="D9">
        <f t="shared" si="0"/>
        <v>650200</v>
      </c>
      <c r="E9">
        <f>ROUND(O8*100/N8,1)</f>
        <v>91.2</v>
      </c>
      <c r="F9">
        <f t="shared" si="1"/>
        <v>434830</v>
      </c>
      <c r="G9">
        <f>ROUND(F9*100/N8,1)</f>
        <v>61</v>
      </c>
      <c r="H9">
        <v>237730</v>
      </c>
      <c r="I9">
        <v>217520</v>
      </c>
      <c r="J9">
        <f>ROUND(I9*100/H9,1)</f>
        <v>91.5</v>
      </c>
      <c r="K9">
        <v>126410</v>
      </c>
      <c r="L9">
        <f>ROUND(K9*100/H9,1)</f>
        <v>53.2</v>
      </c>
      <c r="N9">
        <v>1539576</v>
      </c>
      <c r="O9">
        <v>1322522</v>
      </c>
      <c r="P9">
        <v>434834</v>
      </c>
      <c r="R9">
        <v>1223013</v>
      </c>
      <c r="S9">
        <v>782802</v>
      </c>
      <c r="T9">
        <v>1401286</v>
      </c>
      <c r="U9">
        <v>87.3</v>
      </c>
      <c r="V9">
        <v>55.9</v>
      </c>
    </row>
    <row r="10" spans="1:22" x14ac:dyDescent="0.35">
      <c r="N10">
        <v>1432404</v>
      </c>
      <c r="O10">
        <v>1186023</v>
      </c>
      <c r="R10">
        <v>944825</v>
      </c>
      <c r="S10">
        <v>594290</v>
      </c>
      <c r="T10">
        <v>1082499</v>
      </c>
      <c r="U10">
        <v>87.3</v>
      </c>
      <c r="V10">
        <v>54.9</v>
      </c>
    </row>
    <row r="11" spans="1:22" x14ac:dyDescent="0.35">
      <c r="A11" t="s">
        <v>36</v>
      </c>
      <c r="B11" t="s">
        <v>37</v>
      </c>
      <c r="C11">
        <f>ROUND(N9,-1)</f>
        <v>1539580</v>
      </c>
      <c r="D11">
        <f>ROUND(O9,-1)</f>
        <v>1322520</v>
      </c>
      <c r="E11">
        <f>ROUND(O9*100/N9,1)</f>
        <v>85.9</v>
      </c>
      <c r="F11">
        <f t="shared" si="1"/>
        <v>877440</v>
      </c>
      <c r="G11">
        <f>ROUND(F11*100/N9,1)</f>
        <v>57</v>
      </c>
      <c r="H11">
        <v>564740</v>
      </c>
      <c r="I11">
        <v>499600</v>
      </c>
      <c r="J11">
        <f>ROUND(I11*100/H11,1)</f>
        <v>88.5</v>
      </c>
      <c r="K11">
        <v>285120</v>
      </c>
      <c r="L11">
        <f>ROUND(K11*100/H11,1)</f>
        <v>50.5</v>
      </c>
      <c r="N11">
        <v>284086</v>
      </c>
      <c r="O11">
        <v>267538</v>
      </c>
      <c r="P11">
        <v>877437</v>
      </c>
      <c r="R11">
        <v>175527</v>
      </c>
      <c r="S11">
        <v>99707</v>
      </c>
      <c r="T11">
        <v>213513</v>
      </c>
      <c r="U11">
        <v>82.2</v>
      </c>
      <c r="V11">
        <v>46.7</v>
      </c>
    </row>
    <row r="12" spans="1:22" x14ac:dyDescent="0.35">
      <c r="A12" t="s">
        <v>36</v>
      </c>
      <c r="B12" t="s">
        <v>26</v>
      </c>
      <c r="C12">
        <f>ROUND(N10,-1)</f>
        <v>1432400</v>
      </c>
      <c r="D12">
        <f>ROUND(O10,-1)</f>
        <v>1186020</v>
      </c>
      <c r="E12">
        <f>ROUND(O10*100/N10,1)</f>
        <v>82.8</v>
      </c>
      <c r="F12">
        <f t="shared" si="1"/>
        <v>736710</v>
      </c>
      <c r="G12">
        <f>ROUND(F12*100/N10,1)</f>
        <v>51.4</v>
      </c>
      <c r="H12">
        <v>525340</v>
      </c>
      <c r="I12">
        <v>447460</v>
      </c>
      <c r="J12">
        <f>ROUND(I12*100/H12,1)</f>
        <v>85.2</v>
      </c>
      <c r="K12">
        <v>237800</v>
      </c>
      <c r="L12">
        <f>ROUND(K12*100/H12,1)</f>
        <v>45.3</v>
      </c>
      <c r="N12">
        <v>518797</v>
      </c>
      <c r="O12">
        <v>344481</v>
      </c>
      <c r="P12">
        <v>736709</v>
      </c>
      <c r="R12">
        <v>103076</v>
      </c>
      <c r="S12">
        <v>39520</v>
      </c>
      <c r="T12">
        <v>153639</v>
      </c>
      <c r="U12">
        <v>67.099999999999994</v>
      </c>
      <c r="V12">
        <v>25.7</v>
      </c>
    </row>
    <row r="13" spans="1:22" x14ac:dyDescent="0.35">
      <c r="N13">
        <v>1288508</v>
      </c>
      <c r="O13">
        <v>1075663</v>
      </c>
      <c r="R13">
        <v>19210</v>
      </c>
      <c r="S13">
        <v>9577</v>
      </c>
      <c r="T13">
        <v>29625</v>
      </c>
      <c r="U13">
        <v>64.8</v>
      </c>
      <c r="V13">
        <v>32.299999999999997</v>
      </c>
    </row>
    <row r="14" spans="1:22" x14ac:dyDescent="0.35">
      <c r="A14" t="s">
        <v>13</v>
      </c>
      <c r="B14" t="s">
        <v>15</v>
      </c>
      <c r="C14">
        <f t="shared" ref="C14:D16" si="2">ROUND(N12,-1)</f>
        <v>518800</v>
      </c>
      <c r="D14">
        <f t="shared" si="2"/>
        <v>344480</v>
      </c>
      <c r="E14">
        <f>ROUND(O12*100/N12,1)</f>
        <v>66.400000000000006</v>
      </c>
      <c r="F14">
        <f t="shared" si="1"/>
        <v>134570</v>
      </c>
      <c r="G14">
        <f>ROUND(F14*100/N12,1)</f>
        <v>25.9</v>
      </c>
      <c r="H14">
        <v>167440</v>
      </c>
      <c r="I14">
        <v>112570</v>
      </c>
      <c r="J14">
        <f>ROUND(I14*100/H14,1)</f>
        <v>67.2</v>
      </c>
      <c r="K14">
        <v>32670</v>
      </c>
      <c r="L14">
        <f>ROUND(K14*100/H14,1)</f>
        <v>19.5</v>
      </c>
      <c r="N14">
        <v>880589</v>
      </c>
      <c r="O14">
        <v>820863</v>
      </c>
      <c r="P14">
        <v>134566</v>
      </c>
      <c r="R14">
        <v>3038399</v>
      </c>
      <c r="S14">
        <v>1917184</v>
      </c>
      <c r="T14">
        <v>3462180</v>
      </c>
      <c r="U14">
        <v>87.8</v>
      </c>
      <c r="V14">
        <v>55.4</v>
      </c>
    </row>
    <row r="15" spans="1:22" x14ac:dyDescent="0.35">
      <c r="A15" t="s">
        <v>13</v>
      </c>
      <c r="B15" t="s">
        <v>16</v>
      </c>
      <c r="C15">
        <f t="shared" si="2"/>
        <v>1288510</v>
      </c>
      <c r="D15">
        <f t="shared" si="2"/>
        <v>1075660</v>
      </c>
      <c r="E15">
        <f>ROUND(O13*100/N13,1)</f>
        <v>83.5</v>
      </c>
      <c r="F15">
        <f t="shared" si="1"/>
        <v>548930</v>
      </c>
      <c r="G15">
        <f>ROUND(F15*100/N13,1)</f>
        <v>42.6</v>
      </c>
      <c r="H15">
        <v>470940</v>
      </c>
      <c r="I15">
        <v>407460</v>
      </c>
      <c r="J15">
        <f>ROUND(I15*100/H15,1)</f>
        <v>86.5</v>
      </c>
      <c r="K15">
        <v>154180</v>
      </c>
      <c r="L15">
        <f>ROUND(K15*100/H15,1)</f>
        <v>32.700000000000003</v>
      </c>
      <c r="N15">
        <v>874951</v>
      </c>
      <c r="O15">
        <v>734406</v>
      </c>
      <c r="P15">
        <v>548932</v>
      </c>
      <c r="R15">
        <v>107430</v>
      </c>
      <c r="S15">
        <v>62910</v>
      </c>
      <c r="T15">
        <v>149686</v>
      </c>
      <c r="U15">
        <v>71.8</v>
      </c>
      <c r="V15">
        <v>42</v>
      </c>
    </row>
    <row r="16" spans="1:22" x14ac:dyDescent="0.35">
      <c r="A16" t="s">
        <v>13</v>
      </c>
      <c r="B16" t="s">
        <v>17</v>
      </c>
      <c r="C16">
        <f t="shared" si="2"/>
        <v>880590</v>
      </c>
      <c r="D16">
        <f t="shared" si="2"/>
        <v>820860</v>
      </c>
      <c r="E16">
        <f>ROUND(O14*100/N14,1)</f>
        <v>93.2</v>
      </c>
      <c r="F16">
        <f t="shared" si="1"/>
        <v>695390</v>
      </c>
      <c r="G16">
        <f>ROUND(F16*100/N14,1)</f>
        <v>79</v>
      </c>
      <c r="H16">
        <v>348700</v>
      </c>
      <c r="I16">
        <v>329420</v>
      </c>
      <c r="J16">
        <f>ROUND(I16*100/H16,1)</f>
        <v>94.5</v>
      </c>
      <c r="K16">
        <v>257480</v>
      </c>
      <c r="L16">
        <f>ROUND(K16*100/H16,1)</f>
        <v>73.8</v>
      </c>
      <c r="N16">
        <v>51392</v>
      </c>
      <c r="O16">
        <v>36398</v>
      </c>
      <c r="P16">
        <v>695386</v>
      </c>
      <c r="R16">
        <v>37713</v>
      </c>
      <c r="S16">
        <v>19352</v>
      </c>
      <c r="T16">
        <v>74097</v>
      </c>
      <c r="U16">
        <v>50.9</v>
      </c>
      <c r="V16">
        <v>26.1</v>
      </c>
    </row>
    <row r="17" spans="1:22" x14ac:dyDescent="0.35">
      <c r="A17" t="s">
        <v>13</v>
      </c>
      <c r="B17" t="s">
        <v>14</v>
      </c>
      <c r="C17">
        <f>ROUND(N11,-1)</f>
        <v>284090</v>
      </c>
      <c r="D17">
        <f>ROUND(O11,-1)</f>
        <v>267540</v>
      </c>
      <c r="E17">
        <f>ROUND(O11*100/N11,1)</f>
        <v>94.2</v>
      </c>
      <c r="F17">
        <f t="shared" si="1"/>
        <v>235260</v>
      </c>
      <c r="G17">
        <f>ROUND(F17*100/N11,1)</f>
        <v>82.8</v>
      </c>
      <c r="H17">
        <v>103000</v>
      </c>
      <c r="I17">
        <v>97600</v>
      </c>
      <c r="J17">
        <f>ROUND(I17*100/H17,1)</f>
        <v>94.8</v>
      </c>
      <c r="K17">
        <v>78590</v>
      </c>
      <c r="L17">
        <f>ROUND(K17*100/H17,1)</f>
        <v>76.3</v>
      </c>
      <c r="N17">
        <v>1024566</v>
      </c>
      <c r="O17">
        <v>892453</v>
      </c>
      <c r="P17">
        <v>235262</v>
      </c>
      <c r="R17">
        <v>16749</v>
      </c>
      <c r="S17">
        <v>8437</v>
      </c>
      <c r="T17">
        <v>26593</v>
      </c>
      <c r="U17">
        <v>63</v>
      </c>
      <c r="V17">
        <v>31.7</v>
      </c>
    </row>
    <row r="18" spans="1:22" x14ac:dyDescent="0.35">
      <c r="N18">
        <v>720309</v>
      </c>
      <c r="O18">
        <v>623825</v>
      </c>
      <c r="R18">
        <v>236104</v>
      </c>
      <c r="S18">
        <v>119606</v>
      </c>
      <c r="T18">
        <v>319879</v>
      </c>
      <c r="U18">
        <v>73.8</v>
      </c>
      <c r="V18">
        <v>37.4</v>
      </c>
    </row>
    <row r="19" spans="1:22" x14ac:dyDescent="0.35">
      <c r="A19" t="s">
        <v>18</v>
      </c>
      <c r="B19" t="s">
        <v>20</v>
      </c>
      <c r="C19">
        <f>ROUND(N16,-1)</f>
        <v>51390</v>
      </c>
      <c r="D19">
        <f>ROUND(O16,-1)</f>
        <v>36400</v>
      </c>
      <c r="E19">
        <f>ROUND(O16*100/N16,1)</f>
        <v>70.8</v>
      </c>
      <c r="F19">
        <f t="shared" si="1"/>
        <v>21410</v>
      </c>
      <c r="G19">
        <f>ROUND(F19*100/N16,1)</f>
        <v>41.7</v>
      </c>
      <c r="H19">
        <v>18130</v>
      </c>
      <c r="I19">
        <v>14030</v>
      </c>
      <c r="J19">
        <f>ROUND(I19*100/H19,1)</f>
        <v>77.400000000000006</v>
      </c>
      <c r="K19">
        <v>7890</v>
      </c>
      <c r="L19">
        <f>ROUND(K19*100/H19,1)</f>
        <v>43.5</v>
      </c>
      <c r="N19">
        <v>147123</v>
      </c>
      <c r="O19">
        <v>118387</v>
      </c>
      <c r="P19">
        <v>21411</v>
      </c>
      <c r="R19">
        <v>988285</v>
      </c>
      <c r="S19">
        <v>635080</v>
      </c>
      <c r="T19">
        <v>1190752</v>
      </c>
      <c r="U19">
        <v>83</v>
      </c>
      <c r="V19">
        <v>53.3</v>
      </c>
    </row>
    <row r="20" spans="1:22" x14ac:dyDescent="0.35">
      <c r="A20" t="s">
        <v>18</v>
      </c>
      <c r="B20" t="s">
        <v>19</v>
      </c>
      <c r="C20">
        <f>ROUND(N15,-1)</f>
        <v>874950</v>
      </c>
      <c r="D20">
        <f>ROUND(O15,-1)</f>
        <v>734410</v>
      </c>
      <c r="E20">
        <f>ROUND(O15*100/N15,1)</f>
        <v>83.9</v>
      </c>
      <c r="F20">
        <f t="shared" si="1"/>
        <v>466560</v>
      </c>
      <c r="G20">
        <f>ROUND(F20*100/N15,1)</f>
        <v>53.3</v>
      </c>
      <c r="H20">
        <v>266650</v>
      </c>
      <c r="I20">
        <v>224320</v>
      </c>
      <c r="J20">
        <f>ROUND(I20*100/H20,1)</f>
        <v>84.1</v>
      </c>
      <c r="K20">
        <v>124890</v>
      </c>
      <c r="L20">
        <f>ROUND(K20*100/H20,1)</f>
        <v>46.8</v>
      </c>
      <c r="N20">
        <v>153639</v>
      </c>
      <c r="O20">
        <v>103076</v>
      </c>
      <c r="P20">
        <v>466556</v>
      </c>
      <c r="R20">
        <v>1507161</v>
      </c>
      <c r="S20">
        <v>1008489</v>
      </c>
      <c r="T20">
        <v>1682808</v>
      </c>
      <c r="U20">
        <v>89.6</v>
      </c>
      <c r="V20">
        <v>59.9</v>
      </c>
    </row>
    <row r="21" spans="1:22" x14ac:dyDescent="0.35">
      <c r="A21" t="s">
        <v>18</v>
      </c>
      <c r="B21" t="s">
        <v>21</v>
      </c>
      <c r="C21">
        <f t="shared" ref="C21:D24" si="3">ROUND(N17,-1)</f>
        <v>1024570</v>
      </c>
      <c r="D21">
        <f t="shared" si="3"/>
        <v>892450</v>
      </c>
      <c r="E21">
        <f>ROUND(O17*100/N17,1)</f>
        <v>87.1</v>
      </c>
      <c r="F21">
        <f t="shared" si="1"/>
        <v>596170</v>
      </c>
      <c r="G21">
        <f>ROUND(F21*100/N17,1)</f>
        <v>58.2</v>
      </c>
      <c r="H21">
        <v>376720</v>
      </c>
      <c r="I21">
        <v>330560</v>
      </c>
      <c r="J21">
        <f>ROUND(I21*100/H21,1)</f>
        <v>87.7</v>
      </c>
      <c r="K21">
        <v>186630</v>
      </c>
      <c r="L21">
        <f>ROUND(K21*100/H21,1)</f>
        <v>49.5</v>
      </c>
      <c r="N21">
        <v>24795</v>
      </c>
      <c r="O21">
        <v>15900</v>
      </c>
      <c r="P21">
        <v>596172</v>
      </c>
      <c r="R21">
        <v>545780</v>
      </c>
      <c r="S21">
        <v>294636</v>
      </c>
      <c r="T21">
        <v>651780</v>
      </c>
      <c r="U21">
        <v>83.7</v>
      </c>
      <c r="V21">
        <v>45.2</v>
      </c>
    </row>
    <row r="22" spans="1:22" x14ac:dyDescent="0.35">
      <c r="A22" t="s">
        <v>18</v>
      </c>
      <c r="B22" t="s">
        <v>22</v>
      </c>
      <c r="C22">
        <f t="shared" si="3"/>
        <v>720310</v>
      </c>
      <c r="D22">
        <f t="shared" si="3"/>
        <v>623830</v>
      </c>
      <c r="E22">
        <f>ROUND(O18*100/N18,1)</f>
        <v>86.6</v>
      </c>
      <c r="F22">
        <f t="shared" si="1"/>
        <v>419120</v>
      </c>
      <c r="G22">
        <f>ROUND(F22*100/N18,1)</f>
        <v>58.2</v>
      </c>
      <c r="H22">
        <v>362190</v>
      </c>
      <c r="I22">
        <v>321000</v>
      </c>
      <c r="J22">
        <f>ROUND(I22*100/H22,1)</f>
        <v>88.6</v>
      </c>
      <c r="K22">
        <v>175170</v>
      </c>
      <c r="L22">
        <f>ROUND(K22*100/H22,1)</f>
        <v>48.4</v>
      </c>
      <c r="N22">
        <v>2424860</v>
      </c>
      <c r="O22">
        <v>2121819</v>
      </c>
      <c r="P22">
        <v>419120</v>
      </c>
      <c r="R22">
        <v>252562</v>
      </c>
      <c r="S22">
        <v>115352</v>
      </c>
      <c r="T22">
        <v>316341</v>
      </c>
      <c r="U22">
        <v>79.8</v>
      </c>
      <c r="V22">
        <v>36.5</v>
      </c>
    </row>
    <row r="23" spans="1:22" x14ac:dyDescent="0.35">
      <c r="A23" t="s">
        <v>18</v>
      </c>
      <c r="B23" t="s">
        <v>23</v>
      </c>
      <c r="C23">
        <f t="shared" si="3"/>
        <v>147120</v>
      </c>
      <c r="D23">
        <f t="shared" si="3"/>
        <v>118390</v>
      </c>
      <c r="E23">
        <f>ROUND(O19*100/N19,1)</f>
        <v>80.5</v>
      </c>
      <c r="F23">
        <f t="shared" si="1"/>
        <v>71370</v>
      </c>
      <c r="G23">
        <f>ROUND(F23*100/N19,1)</f>
        <v>48.5</v>
      </c>
      <c r="H23">
        <v>66390</v>
      </c>
      <c r="I23">
        <v>57140</v>
      </c>
      <c r="J23">
        <f>ROUND(I23*100/H23,1)</f>
        <v>86.1</v>
      </c>
      <c r="K23">
        <v>28340</v>
      </c>
      <c r="L23">
        <f>ROUND(K23*100/H23,1)</f>
        <v>42.7</v>
      </c>
      <c r="N23">
        <v>132246</v>
      </c>
      <c r="O23">
        <v>93830</v>
      </c>
      <c r="P23">
        <v>71367</v>
      </c>
      <c r="R23">
        <v>79850</v>
      </c>
      <c r="S23">
        <v>35151</v>
      </c>
      <c r="T23">
        <v>108865</v>
      </c>
      <c r="U23">
        <v>73.3</v>
      </c>
      <c r="V23">
        <v>32.299999999999997</v>
      </c>
    </row>
    <row r="24" spans="1:22" x14ac:dyDescent="0.35">
      <c r="A24" t="s">
        <v>18</v>
      </c>
      <c r="B24" t="s">
        <v>24</v>
      </c>
      <c r="C24">
        <f t="shared" si="3"/>
        <v>153640</v>
      </c>
      <c r="D24">
        <f t="shared" si="3"/>
        <v>103080</v>
      </c>
      <c r="E24">
        <f>ROUND(O20*100/N20,1)</f>
        <v>67.099999999999994</v>
      </c>
      <c r="F24">
        <f t="shared" si="1"/>
        <v>39520</v>
      </c>
      <c r="G24">
        <f>ROUND(F24*100/N20,1)</f>
        <v>25.7</v>
      </c>
      <c r="H24">
        <v>0</v>
      </c>
      <c r="I24">
        <v>0</v>
      </c>
      <c r="K24">
        <v>0</v>
      </c>
      <c r="N24">
        <v>70077</v>
      </c>
      <c r="O24">
        <v>35193</v>
      </c>
      <c r="P24">
        <v>39520</v>
      </c>
      <c r="R24">
        <v>53934</v>
      </c>
      <c r="S24">
        <v>26701</v>
      </c>
      <c r="T24">
        <v>78860</v>
      </c>
      <c r="U24">
        <v>68.400000000000006</v>
      </c>
      <c r="V24">
        <v>33.9</v>
      </c>
    </row>
    <row r="25" spans="1:22" x14ac:dyDescent="0.35">
      <c r="N25">
        <v>21953</v>
      </c>
      <c r="O25">
        <v>13389</v>
      </c>
      <c r="R25">
        <v>28023</v>
      </c>
      <c r="S25">
        <v>21657</v>
      </c>
      <c r="T25">
        <v>32664</v>
      </c>
      <c r="U25">
        <v>85.8</v>
      </c>
      <c r="V25">
        <v>66.3</v>
      </c>
    </row>
    <row r="26" spans="1:22" x14ac:dyDescent="0.35">
      <c r="A26" t="s">
        <v>25</v>
      </c>
      <c r="B26" t="s">
        <v>27</v>
      </c>
      <c r="C26">
        <f t="shared" ref="C26:D28" si="4">ROUND(N22,-1)</f>
        <v>2424860</v>
      </c>
      <c r="D26">
        <f t="shared" si="4"/>
        <v>2121820</v>
      </c>
      <c r="E26">
        <f>ROUND(O22*100/N22,1)</f>
        <v>87.5</v>
      </c>
      <c r="F26">
        <f t="shared" si="1"/>
        <v>1408200</v>
      </c>
      <c r="G26">
        <f>ROUND(F26*100/N22,1)</f>
        <v>58.1</v>
      </c>
      <c r="H26">
        <v>1037320</v>
      </c>
      <c r="I26">
        <v>916580</v>
      </c>
      <c r="J26">
        <f t="shared" ref="J26:J31" si="5">ROUND(I26*100/H26,1)</f>
        <v>88.4</v>
      </c>
      <c r="K26">
        <v>508980</v>
      </c>
      <c r="L26">
        <f t="shared" ref="L26:L31" si="6">ROUND(K26*100/H26,1)</f>
        <v>49.1</v>
      </c>
      <c r="N26">
        <v>298049</v>
      </c>
      <c r="O26">
        <v>228414</v>
      </c>
      <c r="P26">
        <v>1408204</v>
      </c>
      <c r="R26">
        <v>472067</v>
      </c>
      <c r="S26">
        <v>268955</v>
      </c>
      <c r="T26">
        <v>643090</v>
      </c>
      <c r="U26">
        <v>73.400000000000006</v>
      </c>
      <c r="V26">
        <v>41.8</v>
      </c>
    </row>
    <row r="27" spans="1:22" x14ac:dyDescent="0.35">
      <c r="A27" t="s">
        <v>25</v>
      </c>
      <c r="B27" t="s">
        <v>28</v>
      </c>
      <c r="C27">
        <f t="shared" si="4"/>
        <v>132250</v>
      </c>
      <c r="D27">
        <f t="shared" si="4"/>
        <v>93830</v>
      </c>
      <c r="E27">
        <f>ROUND(O23*100/N23,1)</f>
        <v>71</v>
      </c>
      <c r="F27">
        <f t="shared" si="1"/>
        <v>56310</v>
      </c>
      <c r="G27">
        <f>ROUND(F27*100/N23,1)</f>
        <v>42.6</v>
      </c>
      <c r="H27">
        <v>17440</v>
      </c>
      <c r="I27">
        <v>13600</v>
      </c>
      <c r="J27">
        <f t="shared" si="5"/>
        <v>78</v>
      </c>
      <c r="K27">
        <v>6600</v>
      </c>
      <c r="L27">
        <f t="shared" si="6"/>
        <v>37.799999999999997</v>
      </c>
      <c r="N27">
        <v>999712</v>
      </c>
      <c r="O27">
        <v>819995</v>
      </c>
      <c r="P27">
        <v>56310</v>
      </c>
      <c r="R27">
        <v>589588</v>
      </c>
      <c r="S27">
        <v>349153</v>
      </c>
      <c r="T27">
        <v>725910</v>
      </c>
      <c r="U27">
        <v>81.2</v>
      </c>
      <c r="V27">
        <v>48.1</v>
      </c>
    </row>
    <row r="28" spans="1:22" x14ac:dyDescent="0.35">
      <c r="A28" t="s">
        <v>25</v>
      </c>
      <c r="B28" t="s">
        <v>29</v>
      </c>
      <c r="C28">
        <f t="shared" si="4"/>
        <v>70080</v>
      </c>
      <c r="D28">
        <f t="shared" si="4"/>
        <v>35190</v>
      </c>
      <c r="E28">
        <f>ROUND(O24*100/N24,1)</f>
        <v>50.2</v>
      </c>
      <c r="F28">
        <f t="shared" si="1"/>
        <v>18350</v>
      </c>
      <c r="G28">
        <f>ROUND(F28*100/N24,1)</f>
        <v>26.2</v>
      </c>
      <c r="H28">
        <v>4020</v>
      </c>
      <c r="I28">
        <v>2520</v>
      </c>
      <c r="J28">
        <f t="shared" si="5"/>
        <v>62.7</v>
      </c>
      <c r="K28">
        <v>1000</v>
      </c>
      <c r="L28">
        <f t="shared" si="6"/>
        <v>24.9</v>
      </c>
      <c r="N28">
        <v>1271468</v>
      </c>
      <c r="O28">
        <v>1129211</v>
      </c>
      <c r="P28">
        <v>18352</v>
      </c>
      <c r="R28">
        <v>719193</v>
      </c>
      <c r="S28">
        <v>444833</v>
      </c>
      <c r="T28">
        <v>836303</v>
      </c>
      <c r="U28">
        <v>86</v>
      </c>
      <c r="V28">
        <v>53.2</v>
      </c>
    </row>
    <row r="29" spans="1:22" x14ac:dyDescent="0.35">
      <c r="A29" t="s">
        <v>25</v>
      </c>
      <c r="B29" t="s">
        <v>26</v>
      </c>
      <c r="C29">
        <f>ROUND(N21,-1)</f>
        <v>24800</v>
      </c>
      <c r="D29">
        <f>ROUND(O21,-1)</f>
        <v>15900</v>
      </c>
      <c r="E29">
        <f>ROUND(O21*100/N21,1)</f>
        <v>64.099999999999994</v>
      </c>
      <c r="F29">
        <f t="shared" si="1"/>
        <v>8290</v>
      </c>
      <c r="G29">
        <f>ROUND(F29*100/N21,1)</f>
        <v>33.4</v>
      </c>
      <c r="H29">
        <v>4830</v>
      </c>
      <c r="I29">
        <v>3310</v>
      </c>
      <c r="J29">
        <f t="shared" si="5"/>
        <v>68.5</v>
      </c>
      <c r="K29">
        <v>1290</v>
      </c>
      <c r="L29">
        <f t="shared" si="6"/>
        <v>26.7</v>
      </c>
      <c r="N29">
        <v>431710</v>
      </c>
      <c r="O29">
        <v>355880</v>
      </c>
      <c r="P29">
        <v>8287</v>
      </c>
      <c r="R29">
        <v>807023</v>
      </c>
      <c r="S29">
        <v>512881</v>
      </c>
      <c r="T29">
        <v>906127</v>
      </c>
      <c r="U29">
        <v>89.1</v>
      </c>
      <c r="V29">
        <v>56.6</v>
      </c>
    </row>
    <row r="30" spans="1:22" x14ac:dyDescent="0.35">
      <c r="A30" t="s">
        <v>25</v>
      </c>
      <c r="B30" t="s">
        <v>30</v>
      </c>
      <c r="C30">
        <f>ROUND(N25,-1)</f>
        <v>21950</v>
      </c>
      <c r="D30">
        <f>ROUND(O25,-1)</f>
        <v>13390</v>
      </c>
      <c r="E30">
        <f>ROUND(O25*100/N25,1)</f>
        <v>61</v>
      </c>
      <c r="F30">
        <f t="shared" si="1"/>
        <v>7060</v>
      </c>
      <c r="G30">
        <f>ROUND(F30*100/N25,1)</f>
        <v>32.200000000000003</v>
      </c>
      <c r="H30">
        <v>4640</v>
      </c>
      <c r="I30">
        <v>3360</v>
      </c>
      <c r="J30">
        <f t="shared" si="5"/>
        <v>72.400000000000006</v>
      </c>
      <c r="K30">
        <v>1380</v>
      </c>
      <c r="L30">
        <f t="shared" si="6"/>
        <v>29.7</v>
      </c>
      <c r="N30">
        <v>169531</v>
      </c>
      <c r="O30">
        <v>131402</v>
      </c>
      <c r="P30">
        <v>7057</v>
      </c>
      <c r="R30">
        <v>867724</v>
      </c>
      <c r="S30">
        <v>561244</v>
      </c>
      <c r="T30">
        <v>950630</v>
      </c>
      <c r="U30">
        <v>91.3</v>
      </c>
      <c r="V30">
        <v>59</v>
      </c>
    </row>
    <row r="31" spans="1:22" x14ac:dyDescent="0.35">
      <c r="A31" t="s">
        <v>25</v>
      </c>
      <c r="B31" t="s">
        <v>24</v>
      </c>
      <c r="C31">
        <f>ROUND(N26,-1)</f>
        <v>298050</v>
      </c>
      <c r="D31">
        <f>ROUND(O26,-1)</f>
        <v>228410</v>
      </c>
      <c r="E31">
        <f>ROUND(O26*100/N26,1)</f>
        <v>76.599999999999994</v>
      </c>
      <c r="F31">
        <f t="shared" si="1"/>
        <v>115940</v>
      </c>
      <c r="G31">
        <f>ROUND(F31*100/N26,1)</f>
        <v>38.9</v>
      </c>
      <c r="H31">
        <v>21830</v>
      </c>
      <c r="I31">
        <v>7690</v>
      </c>
      <c r="J31">
        <f t="shared" si="5"/>
        <v>35.200000000000003</v>
      </c>
      <c r="K31">
        <v>3670</v>
      </c>
      <c r="L31">
        <f t="shared" si="6"/>
        <v>16.8</v>
      </c>
      <c r="N31">
        <v>47985</v>
      </c>
      <c r="O31">
        <v>33650</v>
      </c>
      <c r="P31">
        <v>115936</v>
      </c>
      <c r="R31">
        <v>1667338</v>
      </c>
      <c r="S31">
        <v>886368</v>
      </c>
      <c r="T31">
        <v>1937671</v>
      </c>
      <c r="U31">
        <v>86</v>
      </c>
      <c r="V31">
        <v>45.7</v>
      </c>
    </row>
    <row r="32" spans="1:22" x14ac:dyDescent="0.35">
      <c r="N32">
        <v>30560</v>
      </c>
      <c r="O32">
        <v>20364</v>
      </c>
      <c r="R32">
        <v>1156774</v>
      </c>
      <c r="S32">
        <v>732174</v>
      </c>
      <c r="T32">
        <v>1416330</v>
      </c>
      <c r="U32">
        <v>81.7</v>
      </c>
      <c r="V32">
        <v>51.7</v>
      </c>
    </row>
    <row r="33" spans="1:22" x14ac:dyDescent="0.35">
      <c r="A33" t="s">
        <v>31</v>
      </c>
      <c r="B33">
        <v>1</v>
      </c>
      <c r="C33">
        <f t="shared" ref="C33:D39" si="7">ROUND(N27,-1)</f>
        <v>999710</v>
      </c>
      <c r="D33">
        <f t="shared" si="7"/>
        <v>820000</v>
      </c>
      <c r="E33">
        <f t="shared" ref="E33:E39" si="8">ROUND(O27*100/N27,1)</f>
        <v>82</v>
      </c>
      <c r="F33">
        <f t="shared" si="1"/>
        <v>531280</v>
      </c>
      <c r="G33">
        <f t="shared" ref="G33:G39" si="9">ROUND(F33*100/N27,1)</f>
        <v>53.1</v>
      </c>
      <c r="H33">
        <v>191040</v>
      </c>
      <c r="I33">
        <v>168290</v>
      </c>
      <c r="J33">
        <f t="shared" ref="J33:J39" si="10">ROUND(I33*100/H33,1)</f>
        <v>88.1</v>
      </c>
      <c r="K33">
        <v>103800</v>
      </c>
      <c r="L33">
        <f t="shared" ref="L33:L39" si="11">ROUND(K33*100/H33,1)</f>
        <v>54.3</v>
      </c>
      <c r="N33">
        <v>21014</v>
      </c>
      <c r="O33">
        <v>18043</v>
      </c>
      <c r="P33">
        <v>531280</v>
      </c>
      <c r="R33">
        <v>414313</v>
      </c>
      <c r="S33">
        <v>330765</v>
      </c>
      <c r="T33">
        <v>469429</v>
      </c>
      <c r="U33">
        <v>88.3</v>
      </c>
      <c r="V33">
        <v>70.5</v>
      </c>
    </row>
    <row r="34" spans="1:22" x14ac:dyDescent="0.35">
      <c r="A34" t="s">
        <v>31</v>
      </c>
      <c r="B34">
        <v>2</v>
      </c>
      <c r="C34">
        <f t="shared" si="7"/>
        <v>1271470</v>
      </c>
      <c r="D34">
        <f t="shared" si="7"/>
        <v>1129210</v>
      </c>
      <c r="E34">
        <f t="shared" si="8"/>
        <v>88.8</v>
      </c>
      <c r="F34">
        <f t="shared" si="1"/>
        <v>763700</v>
      </c>
      <c r="G34">
        <f t="shared" si="9"/>
        <v>60.1</v>
      </c>
      <c r="H34">
        <v>411340</v>
      </c>
      <c r="I34">
        <v>377950</v>
      </c>
      <c r="J34">
        <f t="shared" si="10"/>
        <v>91.9</v>
      </c>
      <c r="K34">
        <v>244790</v>
      </c>
      <c r="L34">
        <f t="shared" si="11"/>
        <v>59.5</v>
      </c>
      <c r="N34">
        <v>1341441</v>
      </c>
      <c r="O34">
        <v>1138378</v>
      </c>
      <c r="P34">
        <v>763699</v>
      </c>
      <c r="R34">
        <v>150313</v>
      </c>
      <c r="S34">
        <v>128530</v>
      </c>
      <c r="T34">
        <v>165496</v>
      </c>
      <c r="U34">
        <v>90.8</v>
      </c>
      <c r="V34">
        <v>77.7</v>
      </c>
    </row>
    <row r="35" spans="1:22" x14ac:dyDescent="0.35">
      <c r="A35" t="s">
        <v>31</v>
      </c>
      <c r="B35">
        <v>3</v>
      </c>
      <c r="C35">
        <f t="shared" si="7"/>
        <v>431710</v>
      </c>
      <c r="D35">
        <f t="shared" si="7"/>
        <v>355880</v>
      </c>
      <c r="E35">
        <f t="shared" si="8"/>
        <v>82.4</v>
      </c>
      <c r="F35">
        <f t="shared" si="1"/>
        <v>203810</v>
      </c>
      <c r="G35">
        <f t="shared" si="9"/>
        <v>47.2</v>
      </c>
      <c r="H35">
        <v>220070</v>
      </c>
      <c r="I35">
        <v>189900</v>
      </c>
      <c r="J35">
        <f t="shared" si="10"/>
        <v>86.3</v>
      </c>
      <c r="K35">
        <v>90830</v>
      </c>
      <c r="L35">
        <f t="shared" si="11"/>
        <v>41.3</v>
      </c>
      <c r="N35">
        <v>1025270</v>
      </c>
      <c r="O35">
        <v>834264</v>
      </c>
      <c r="P35">
        <v>203806</v>
      </c>
      <c r="R35">
        <v>66867</v>
      </c>
      <c r="S35">
        <v>59219</v>
      </c>
      <c r="T35">
        <v>73134</v>
      </c>
      <c r="U35">
        <v>91.4</v>
      </c>
      <c r="V35">
        <v>81</v>
      </c>
    </row>
    <row r="36" spans="1:22" x14ac:dyDescent="0.35">
      <c r="A36" t="s">
        <v>31</v>
      </c>
      <c r="B36">
        <v>4</v>
      </c>
      <c r="C36">
        <f t="shared" si="7"/>
        <v>169530</v>
      </c>
      <c r="D36">
        <f t="shared" si="7"/>
        <v>131400</v>
      </c>
      <c r="E36">
        <f t="shared" si="8"/>
        <v>77.5</v>
      </c>
      <c r="F36">
        <f t="shared" si="1"/>
        <v>69840</v>
      </c>
      <c r="G36">
        <f t="shared" si="9"/>
        <v>41.2</v>
      </c>
      <c r="H36">
        <v>146810</v>
      </c>
      <c r="I36">
        <v>121160</v>
      </c>
      <c r="J36">
        <f t="shared" si="10"/>
        <v>82.5</v>
      </c>
      <c r="K36">
        <v>45510</v>
      </c>
      <c r="L36">
        <f t="shared" si="11"/>
        <v>31</v>
      </c>
      <c r="N36">
        <v>389489</v>
      </c>
      <c r="O36">
        <v>340293</v>
      </c>
      <c r="P36">
        <v>69842</v>
      </c>
      <c r="R36">
        <v>1822122</v>
      </c>
      <c r="S36">
        <v>1162557</v>
      </c>
      <c r="T36">
        <v>2104316</v>
      </c>
      <c r="U36">
        <v>86.6</v>
      </c>
      <c r="V36">
        <v>55.2</v>
      </c>
    </row>
    <row r="37" spans="1:22" x14ac:dyDescent="0.35">
      <c r="A37" t="s">
        <v>31</v>
      </c>
      <c r="B37">
        <v>5</v>
      </c>
      <c r="C37">
        <f t="shared" si="7"/>
        <v>47990</v>
      </c>
      <c r="D37">
        <f t="shared" si="7"/>
        <v>33650</v>
      </c>
      <c r="E37">
        <f t="shared" si="8"/>
        <v>70.099999999999994</v>
      </c>
      <c r="F37">
        <f t="shared" si="1"/>
        <v>17980</v>
      </c>
      <c r="G37">
        <f t="shared" si="9"/>
        <v>37.5</v>
      </c>
      <c r="H37">
        <v>60880</v>
      </c>
      <c r="I37">
        <v>46200</v>
      </c>
      <c r="J37">
        <f t="shared" si="10"/>
        <v>75.900000000000006</v>
      </c>
      <c r="K37">
        <v>17170</v>
      </c>
      <c r="L37">
        <f t="shared" si="11"/>
        <v>28.2</v>
      </c>
      <c r="N37">
        <v>146466</v>
      </c>
      <c r="O37">
        <v>132383</v>
      </c>
      <c r="P37">
        <v>17981</v>
      </c>
      <c r="R37">
        <v>1633483</v>
      </c>
      <c r="S37">
        <v>974509</v>
      </c>
      <c r="T37">
        <v>1957744</v>
      </c>
      <c r="U37">
        <v>83.4</v>
      </c>
      <c r="V37">
        <v>49.8</v>
      </c>
    </row>
    <row r="38" spans="1:22" x14ac:dyDescent="0.35">
      <c r="A38" t="s">
        <v>31</v>
      </c>
      <c r="B38" s="1">
        <v>45205</v>
      </c>
      <c r="C38">
        <f t="shared" si="7"/>
        <v>30560</v>
      </c>
      <c r="D38">
        <f t="shared" si="7"/>
        <v>20360</v>
      </c>
      <c r="E38">
        <f t="shared" si="8"/>
        <v>66.599999999999994</v>
      </c>
      <c r="F38">
        <f t="shared" si="1"/>
        <v>12910</v>
      </c>
      <c r="G38">
        <f t="shared" si="9"/>
        <v>42.2</v>
      </c>
      <c r="H38">
        <v>48300</v>
      </c>
      <c r="I38">
        <v>33570</v>
      </c>
      <c r="J38">
        <f t="shared" si="10"/>
        <v>69.5</v>
      </c>
      <c r="K38">
        <v>13790</v>
      </c>
      <c r="L38">
        <f t="shared" si="11"/>
        <v>28.6</v>
      </c>
      <c r="N38">
        <v>69314</v>
      </c>
      <c r="O38">
        <v>63227</v>
      </c>
      <c r="P38">
        <v>12911</v>
      </c>
      <c r="R38">
        <v>2500127</v>
      </c>
      <c r="S38">
        <v>1528184</v>
      </c>
      <c r="T38">
        <v>3000069</v>
      </c>
      <c r="U38">
        <v>83.3</v>
      </c>
      <c r="V38">
        <v>50.9</v>
      </c>
    </row>
    <row r="39" spans="1:22" x14ac:dyDescent="0.35">
      <c r="A39" t="s">
        <v>31</v>
      </c>
      <c r="B39" t="s">
        <v>32</v>
      </c>
      <c r="C39">
        <f t="shared" si="7"/>
        <v>21010</v>
      </c>
      <c r="D39">
        <f t="shared" si="7"/>
        <v>18040</v>
      </c>
      <c r="E39">
        <f t="shared" si="8"/>
        <v>85.9</v>
      </c>
      <c r="F39">
        <f t="shared" si="1"/>
        <v>14630</v>
      </c>
      <c r="G39">
        <f t="shared" si="9"/>
        <v>69.599999999999994</v>
      </c>
      <c r="H39">
        <v>11650</v>
      </c>
      <c r="I39">
        <v>9980</v>
      </c>
      <c r="J39">
        <f t="shared" si="10"/>
        <v>85.7</v>
      </c>
      <c r="K39">
        <v>7030</v>
      </c>
      <c r="L39">
        <f t="shared" si="11"/>
        <v>60.3</v>
      </c>
      <c r="N39">
        <v>2250559</v>
      </c>
      <c r="O39">
        <v>1854807</v>
      </c>
      <c r="P39">
        <v>14627</v>
      </c>
      <c r="R39">
        <v>955468</v>
      </c>
      <c r="S39">
        <v>608872</v>
      </c>
      <c r="T39">
        <v>1062001</v>
      </c>
      <c r="U39">
        <v>90</v>
      </c>
      <c r="V39">
        <v>57.3</v>
      </c>
    </row>
    <row r="40" spans="1:22" x14ac:dyDescent="0.35">
      <c r="N40">
        <v>721421</v>
      </c>
      <c r="O40">
        <v>653738</v>
      </c>
    </row>
    <row r="41" spans="1:22" x14ac:dyDescent="0.35">
      <c r="A41" t="s">
        <v>34</v>
      </c>
      <c r="B41">
        <v>0</v>
      </c>
      <c r="C41">
        <f t="shared" ref="C41:D45" si="12">ROUND(N34,-1)</f>
        <v>1341440</v>
      </c>
      <c r="D41">
        <f t="shared" si="12"/>
        <v>1138380</v>
      </c>
      <c r="E41">
        <f>ROUND(O34*100/N34,1)</f>
        <v>84.9</v>
      </c>
      <c r="F41">
        <f t="shared" si="1"/>
        <v>628630</v>
      </c>
      <c r="G41">
        <f>ROUND(F41*100/N34,1)</f>
        <v>46.9</v>
      </c>
      <c r="H41">
        <v>596230</v>
      </c>
      <c r="I41">
        <v>528960</v>
      </c>
      <c r="J41">
        <f>ROUND(I41*100/H41,1)</f>
        <v>88.7</v>
      </c>
      <c r="K41">
        <v>257740</v>
      </c>
      <c r="L41">
        <f>ROUND(K41*100/H41,1)</f>
        <v>43.2</v>
      </c>
      <c r="P41">
        <v>628628</v>
      </c>
    </row>
    <row r="42" spans="1:22" x14ac:dyDescent="0.35">
      <c r="A42" t="s">
        <v>34</v>
      </c>
      <c r="B42">
        <v>1</v>
      </c>
      <c r="C42">
        <f t="shared" si="12"/>
        <v>1025270</v>
      </c>
      <c r="D42">
        <f t="shared" si="12"/>
        <v>834260</v>
      </c>
      <c r="E42">
        <f>ROUND(O35*100/N35,1)</f>
        <v>81.400000000000006</v>
      </c>
      <c r="F42">
        <f t="shared" si="1"/>
        <v>542470</v>
      </c>
      <c r="G42">
        <f>ROUND(F42*100/N35,1)</f>
        <v>52.9</v>
      </c>
      <c r="H42">
        <v>391060</v>
      </c>
      <c r="I42">
        <v>322510</v>
      </c>
      <c r="J42">
        <f>ROUND(I42*100/H42,1)</f>
        <v>82.5</v>
      </c>
      <c r="K42">
        <v>189700</v>
      </c>
      <c r="L42">
        <f>ROUND(K42*100/H42,1)</f>
        <v>48.5</v>
      </c>
      <c r="P42">
        <v>542474</v>
      </c>
    </row>
    <row r="43" spans="1:22" x14ac:dyDescent="0.35">
      <c r="A43" t="s">
        <v>34</v>
      </c>
      <c r="B43">
        <v>2</v>
      </c>
      <c r="C43">
        <f t="shared" si="12"/>
        <v>389490</v>
      </c>
      <c r="D43">
        <f t="shared" si="12"/>
        <v>340290</v>
      </c>
      <c r="E43">
        <f>ROUND(O36*100/N36,1)</f>
        <v>87.4</v>
      </c>
      <c r="F43">
        <f t="shared" si="1"/>
        <v>272920</v>
      </c>
      <c r="G43">
        <f>ROUND(F43*100/N36,1)</f>
        <v>70.099999999999994</v>
      </c>
      <c r="H43">
        <v>79940</v>
      </c>
      <c r="I43">
        <v>74020</v>
      </c>
      <c r="J43">
        <f>ROUND(I43*100/H43,1)</f>
        <v>92.6</v>
      </c>
      <c r="K43">
        <v>57850</v>
      </c>
      <c r="L43">
        <f>ROUND(K43*100/H43,1)</f>
        <v>72.400000000000006</v>
      </c>
      <c r="P43">
        <v>272915</v>
      </c>
    </row>
    <row r="44" spans="1:22" x14ac:dyDescent="0.35">
      <c r="A44" t="s">
        <v>34</v>
      </c>
      <c r="B44">
        <v>3</v>
      </c>
      <c r="C44">
        <f t="shared" si="12"/>
        <v>146470</v>
      </c>
      <c r="D44">
        <f t="shared" si="12"/>
        <v>132380</v>
      </c>
      <c r="E44">
        <f>ROUND(O37*100/N37,1)</f>
        <v>90.4</v>
      </c>
      <c r="F44">
        <f t="shared" si="1"/>
        <v>113910</v>
      </c>
      <c r="G44">
        <f>ROUND(F44*100/N37,1)</f>
        <v>77.8</v>
      </c>
      <c r="H44">
        <v>19030</v>
      </c>
      <c r="I44">
        <v>17930</v>
      </c>
      <c r="J44">
        <f>ROUND(I44*100/H44,1)</f>
        <v>94.2</v>
      </c>
      <c r="K44">
        <v>14620</v>
      </c>
      <c r="L44">
        <f>ROUND(K44*100/H44,1)</f>
        <v>76.8</v>
      </c>
      <c r="P44">
        <v>113910</v>
      </c>
    </row>
    <row r="45" spans="1:22" x14ac:dyDescent="0.35">
      <c r="A45" t="s">
        <v>34</v>
      </c>
      <c r="B45" t="s">
        <v>35</v>
      </c>
      <c r="C45">
        <f t="shared" si="12"/>
        <v>69310</v>
      </c>
      <c r="D45">
        <f t="shared" si="12"/>
        <v>63230</v>
      </c>
      <c r="E45">
        <f>ROUND(O38*100/N38,1)</f>
        <v>91.2</v>
      </c>
      <c r="F45">
        <f t="shared" si="1"/>
        <v>56220</v>
      </c>
      <c r="G45">
        <f>ROUND(F45*100/N38,1)</f>
        <v>81.099999999999994</v>
      </c>
      <c r="H45">
        <v>3820</v>
      </c>
      <c r="I45">
        <v>3640</v>
      </c>
      <c r="J45">
        <f>ROUND(I45*100/H45,1)</f>
        <v>95.3</v>
      </c>
      <c r="K45">
        <v>3000</v>
      </c>
      <c r="L45">
        <f>ROUND(K45*100/H45,1)</f>
        <v>78.5</v>
      </c>
      <c r="P45">
        <v>56219</v>
      </c>
    </row>
    <row r="47" spans="1:22" x14ac:dyDescent="0.35">
      <c r="A47" t="s">
        <v>38</v>
      </c>
      <c r="B47" t="s">
        <v>39</v>
      </c>
      <c r="C47">
        <f>ROUND(N39,-1)</f>
        <v>2250560</v>
      </c>
      <c r="D47">
        <f>ROUND(O39,-1)</f>
        <v>1854810</v>
      </c>
      <c r="E47">
        <f>ROUND(O39*100/N39,1)</f>
        <v>82.4</v>
      </c>
      <c r="F47">
        <f t="shared" si="1"/>
        <v>1177470</v>
      </c>
      <c r="G47">
        <f>ROUND(F47*100/N39,1)</f>
        <v>52.3</v>
      </c>
      <c r="H47">
        <v>749510</v>
      </c>
      <c r="I47">
        <v>645320</v>
      </c>
      <c r="J47">
        <f>ROUND(I47*100/H47,1)</f>
        <v>86.1</v>
      </c>
      <c r="K47">
        <v>350710</v>
      </c>
      <c r="L47">
        <f>ROUND(K47*100/H47,1)</f>
        <v>46.8</v>
      </c>
      <c r="P47">
        <v>1177474</v>
      </c>
    </row>
    <row r="48" spans="1:22" x14ac:dyDescent="0.35">
      <c r="A48" t="s">
        <v>38</v>
      </c>
      <c r="B48" t="s">
        <v>40</v>
      </c>
      <c r="C48">
        <f>ROUND(N40,-1)</f>
        <v>721420</v>
      </c>
      <c r="D48">
        <f>ROUND(O40,-1)</f>
        <v>653740</v>
      </c>
      <c r="E48">
        <f>ROUND(O40*100/N40,1)</f>
        <v>90.6</v>
      </c>
      <c r="F48">
        <f t="shared" si="1"/>
        <v>436670</v>
      </c>
      <c r="G48">
        <f>ROUND(F48*100/N40,1)</f>
        <v>60.5</v>
      </c>
      <c r="H48">
        <v>340580</v>
      </c>
      <c r="I48">
        <v>301730</v>
      </c>
      <c r="J48">
        <f>ROUND(I48*100/H48,1)</f>
        <v>88.6</v>
      </c>
      <c r="K48">
        <v>172200</v>
      </c>
      <c r="L48">
        <f>ROUND(K48*100/H48,1)</f>
        <v>50.6</v>
      </c>
      <c r="P48">
        <v>436672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overall_descriptive_combined_pr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Midgley</dc:creator>
  <cp:lastModifiedBy>William Midgley</cp:lastModifiedBy>
  <dcterms:created xsi:type="dcterms:W3CDTF">2023-01-13T16:13:23Z</dcterms:created>
  <dcterms:modified xsi:type="dcterms:W3CDTF">2023-01-13T16:14:17Z</dcterms:modified>
</cp:coreProperties>
</file>