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edelsevier-my.sharepoint.com/personal/white1_science_regn_net/Documents/recommenders/fun/"/>
    </mc:Choice>
  </mc:AlternateContent>
  <xr:revisionPtr revIDLastSave="679" documentId="11_E60897F41BE170836B02CE998F75CCDC64E183C8" xr6:coauthVersionLast="47" xr6:coauthVersionMax="47" xr10:uidLastSave="{29E8CD18-CFDA-4B45-947E-725683A9896D}"/>
  <bookViews>
    <workbookView xWindow="-36880" yWindow="-8540" windowWidth="35840" windowHeight="21100" xr2:uid="{00000000-000D-0000-FFFF-FFFF00000000}"/>
  </bookViews>
  <sheets>
    <sheet name="master" sheetId="1" r:id="rId1"/>
    <sheet name="my-answers" sheetId="3" r:id="rId2"/>
    <sheet name="tables" sheetId="2" r:id="rId3"/>
  </sheets>
  <definedNames>
    <definedName name="Selection">tables!$D$3:$D$4</definedName>
    <definedName name="Submitter">tables!$B$3:$B$12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7" i="1" l="1" a="1"/>
  <c r="M57" i="1" s="1"/>
  <c r="M63" i="1" s="1"/>
  <c r="M59" i="1"/>
  <c r="AK59" i="1" a="1"/>
  <c r="AK59" i="1" s="1"/>
  <c r="Y59" i="1" a="1"/>
  <c r="Y59" i="1" s="1"/>
  <c r="W59" i="1" a="1"/>
  <c r="W59" i="1" s="1"/>
  <c r="L59" i="1"/>
  <c r="L57" i="1" a="1"/>
  <c r="L57" i="1" s="1"/>
  <c r="L63" i="1" s="1"/>
  <c r="AN59" i="1" a="1"/>
  <c r="AN59" i="1" s="1"/>
  <c r="AM59" i="1" a="1"/>
  <c r="AM59" i="1" s="1"/>
  <c r="AL59" i="1" a="1"/>
  <c r="AL59" i="1" s="1"/>
  <c r="AJ59" i="1" a="1"/>
  <c r="AJ59" i="1" s="1"/>
  <c r="AI59" i="1" a="1"/>
  <c r="AI59" i="1" s="1"/>
  <c r="AH59" i="1" a="1"/>
  <c r="AH59" i="1" s="1"/>
  <c r="AG59" i="1" a="1"/>
  <c r="AG59" i="1" s="1"/>
  <c r="AF59" i="1" a="1"/>
  <c r="AF59" i="1" s="1"/>
  <c r="AE59" i="1" a="1"/>
  <c r="AE59" i="1" s="1"/>
  <c r="AB59" i="1" a="1"/>
  <c r="AB59" i="1" s="1"/>
  <c r="AA59" i="1" a="1"/>
  <c r="AA59" i="1" s="1"/>
  <c r="Z59" i="1" a="1"/>
  <c r="Z59" i="1" s="1"/>
  <c r="X59" i="1" a="1"/>
  <c r="X59" i="1" s="1"/>
  <c r="N59" i="1"/>
  <c r="K59" i="1"/>
  <c r="K57" i="1" a="1"/>
  <c r="K57" i="1" s="1"/>
  <c r="K63" i="1" s="1"/>
  <c r="V59" i="1" a="1"/>
  <c r="V59" i="1" s="1"/>
  <c r="U59" i="1" a="1"/>
  <c r="U59" i="1" s="1"/>
  <c r="I59" i="1"/>
  <c r="I57" i="1" a="1"/>
  <c r="I57" i="1" s="1"/>
  <c r="I63" i="1" s="1"/>
  <c r="J59" i="1"/>
  <c r="J57" i="1" a="1"/>
  <c r="J57" i="1" s="1"/>
  <c r="J63" i="1" s="1"/>
  <c r="N57" i="1" a="1"/>
  <c r="N57" i="1" s="1"/>
  <c r="N63" i="1" s="1"/>
  <c r="T59" i="1" a="1"/>
  <c r="T59" i="1" s="1"/>
  <c r="H57" i="1" a="1"/>
  <c r="H57" i="1" s="1"/>
  <c r="H63" i="1" s="1"/>
  <c r="H59" i="1"/>
  <c r="S59" i="1" a="1"/>
  <c r="S59" i="1" s="1"/>
  <c r="R59" i="1" a="1"/>
  <c r="R59" i="1" s="1"/>
  <c r="O59" i="1"/>
  <c r="O57" i="1" a="1"/>
  <c r="O57" i="1" s="1"/>
  <c r="O63" i="1" s="1"/>
  <c r="G57" i="1" a="1"/>
  <c r="G57" i="1" s="1"/>
  <c r="G63" i="1" s="1"/>
  <c r="AD59" i="1" a="1"/>
  <c r="AD59" i="1" s="1"/>
  <c r="G59" i="1"/>
  <c r="P59" i="1"/>
  <c r="F59" i="1"/>
  <c r="F57" i="1" a="1"/>
  <c r="F57" i="1" s="1"/>
  <c r="F63" i="1" s="1"/>
  <c r="AC4" i="1" a="1"/>
  <c r="AC4" i="1" s="1"/>
  <c r="AO55" i="1" a="1"/>
  <c r="AO55" i="1" s="1"/>
  <c r="AO54" i="1" a="1"/>
  <c r="AO54" i="1" s="1"/>
  <c r="AO53" i="1" a="1"/>
  <c r="AO53" i="1" s="1"/>
  <c r="AO52" i="1" a="1"/>
  <c r="AO52" i="1" s="1"/>
  <c r="AO51" i="1" a="1"/>
  <c r="AO51" i="1" s="1"/>
  <c r="AO50" i="1" a="1"/>
  <c r="AO50" i="1" s="1"/>
  <c r="AO49" i="1" a="1"/>
  <c r="AO49" i="1" s="1"/>
  <c r="AO48" i="1" a="1"/>
  <c r="AO48" i="1" s="1"/>
  <c r="AO47" i="1" a="1"/>
  <c r="AO47" i="1" s="1"/>
  <c r="AO46" i="1" a="1"/>
  <c r="AO46" i="1" s="1"/>
  <c r="AO45" i="1" a="1"/>
  <c r="AO45" i="1" s="1"/>
  <c r="AO44" i="1" a="1"/>
  <c r="AO44" i="1" s="1"/>
  <c r="AO43" i="1" a="1"/>
  <c r="AO43" i="1" s="1"/>
  <c r="AO42" i="1" a="1"/>
  <c r="AO42" i="1" s="1"/>
  <c r="AO41" i="1" a="1"/>
  <c r="AO41" i="1" s="1"/>
  <c r="AO40" i="1" a="1"/>
  <c r="AO40" i="1" s="1"/>
  <c r="AO39" i="1" a="1"/>
  <c r="AO39" i="1" s="1"/>
  <c r="AO38" i="1" a="1"/>
  <c r="AO38" i="1" s="1"/>
  <c r="AO37" i="1" a="1"/>
  <c r="AO37" i="1" s="1"/>
  <c r="AO36" i="1" a="1"/>
  <c r="AO36" i="1" s="1"/>
  <c r="AO35" i="1" a="1"/>
  <c r="AO35" i="1" s="1"/>
  <c r="AO34" i="1" a="1"/>
  <c r="AO34" i="1" s="1"/>
  <c r="AO33" i="1" a="1"/>
  <c r="AO33" i="1" s="1"/>
  <c r="AO32" i="1" a="1"/>
  <c r="AO32" i="1" s="1"/>
  <c r="AO31" i="1" a="1"/>
  <c r="AO31" i="1" s="1"/>
  <c r="AO30" i="1" a="1"/>
  <c r="AO30" i="1" s="1"/>
  <c r="AO29" i="1" a="1"/>
  <c r="AO29" i="1" s="1"/>
  <c r="AO28" i="1" a="1"/>
  <c r="AO28" i="1" s="1"/>
  <c r="AO27" i="1" a="1"/>
  <c r="AO27" i="1" s="1"/>
  <c r="AO26" i="1" a="1"/>
  <c r="AO26" i="1" s="1"/>
  <c r="AO25" i="1" a="1"/>
  <c r="AO25" i="1" s="1"/>
  <c r="AO24" i="1" a="1"/>
  <c r="AO24" i="1" s="1"/>
  <c r="AO23" i="1" a="1"/>
  <c r="AO23" i="1" s="1"/>
  <c r="AO22" i="1" a="1"/>
  <c r="AO22" i="1" s="1"/>
  <c r="AO21" i="1" a="1"/>
  <c r="AO21" i="1" s="1"/>
  <c r="AO20" i="1" a="1"/>
  <c r="AO20" i="1" s="1"/>
  <c r="AO19" i="1" a="1"/>
  <c r="AO19" i="1" s="1"/>
  <c r="AO18" i="1" a="1"/>
  <c r="AO18" i="1" s="1"/>
  <c r="AO17" i="1" a="1"/>
  <c r="AO17" i="1" s="1"/>
  <c r="AO16" i="1" a="1"/>
  <c r="AO16" i="1" s="1"/>
  <c r="AO15" i="1" a="1"/>
  <c r="AO15" i="1" s="1"/>
  <c r="AO14" i="1" a="1"/>
  <c r="AO14" i="1" s="1"/>
  <c r="AO13" i="1" a="1"/>
  <c r="AO13" i="1" s="1"/>
  <c r="AO12" i="1" a="1"/>
  <c r="AO12" i="1" s="1"/>
  <c r="AO11" i="1" a="1"/>
  <c r="AO11" i="1" s="1"/>
  <c r="AO10" i="1" a="1"/>
  <c r="AO10" i="1" s="1"/>
  <c r="AO9" i="1" a="1"/>
  <c r="AO9" i="1" s="1"/>
  <c r="AO8" i="1" a="1"/>
  <c r="AO8" i="1" s="1"/>
  <c r="AO7" i="1" a="1"/>
  <c r="AO7" i="1" s="1"/>
  <c r="AO6" i="1" a="1"/>
  <c r="AO6" i="1" s="1"/>
  <c r="AO5" i="1" a="1"/>
  <c r="AO5" i="1" s="1"/>
  <c r="AO4" i="1" a="1"/>
  <c r="AO4" i="1" s="1"/>
  <c r="AC55" i="1" a="1"/>
  <c r="AC55" i="1" s="1"/>
  <c r="AC54" i="1" a="1"/>
  <c r="AC54" i="1" s="1"/>
  <c r="AC53" i="1" a="1"/>
  <c r="AC53" i="1" s="1"/>
  <c r="AC52" i="1" a="1"/>
  <c r="AC52" i="1" s="1"/>
  <c r="AC51" i="1" a="1"/>
  <c r="AC51" i="1" s="1"/>
  <c r="AC50" i="1" a="1"/>
  <c r="AC50" i="1" s="1"/>
  <c r="AC49" i="1" a="1"/>
  <c r="AC49" i="1" s="1"/>
  <c r="AC48" i="1" a="1"/>
  <c r="AC48" i="1" s="1"/>
  <c r="AC47" i="1" a="1"/>
  <c r="AC47" i="1" s="1"/>
  <c r="AC46" i="1" a="1"/>
  <c r="AC46" i="1" s="1"/>
  <c r="AC45" i="1" a="1"/>
  <c r="AC45" i="1" s="1"/>
  <c r="AC44" i="1" a="1"/>
  <c r="AC44" i="1" s="1"/>
  <c r="AC43" i="1" a="1"/>
  <c r="AC43" i="1" s="1"/>
  <c r="AC42" i="1" a="1"/>
  <c r="AC42" i="1" s="1"/>
  <c r="AC41" i="1" a="1"/>
  <c r="AC41" i="1" s="1"/>
  <c r="AC40" i="1" a="1"/>
  <c r="AC40" i="1" s="1"/>
  <c r="AC39" i="1" a="1"/>
  <c r="AC39" i="1" s="1"/>
  <c r="AC38" i="1" a="1"/>
  <c r="AC38" i="1" s="1"/>
  <c r="AC37" i="1" a="1"/>
  <c r="AC37" i="1" s="1"/>
  <c r="AC36" i="1" a="1"/>
  <c r="AC36" i="1" s="1"/>
  <c r="AC35" i="1" a="1"/>
  <c r="AC35" i="1" s="1"/>
  <c r="AC34" i="1" a="1"/>
  <c r="AC34" i="1" s="1"/>
  <c r="AC33" i="1" a="1"/>
  <c r="AC33" i="1" s="1"/>
  <c r="AC32" i="1" a="1"/>
  <c r="AC32" i="1" s="1"/>
  <c r="AC31" i="1" a="1"/>
  <c r="AC31" i="1" s="1"/>
  <c r="AC30" i="1" a="1"/>
  <c r="AC30" i="1" s="1"/>
  <c r="AC29" i="1" a="1"/>
  <c r="AC29" i="1" s="1"/>
  <c r="AC28" i="1" a="1"/>
  <c r="AC28" i="1" s="1"/>
  <c r="AC27" i="1" a="1"/>
  <c r="AC27" i="1" s="1"/>
  <c r="AC26" i="1" a="1"/>
  <c r="AC26" i="1" s="1"/>
  <c r="AC25" i="1" a="1"/>
  <c r="AC25" i="1" s="1"/>
  <c r="AC24" i="1" a="1"/>
  <c r="AC24" i="1" s="1"/>
  <c r="AC23" i="1" a="1"/>
  <c r="AC23" i="1" s="1"/>
  <c r="AC22" i="1" a="1"/>
  <c r="AC22" i="1" s="1"/>
  <c r="AC21" i="1" a="1"/>
  <c r="AC21" i="1" s="1"/>
  <c r="AC20" i="1" a="1"/>
  <c r="AC20" i="1" s="1"/>
  <c r="AC19" i="1" a="1"/>
  <c r="AC19" i="1" s="1"/>
  <c r="AC18" i="1" a="1"/>
  <c r="AC18" i="1" s="1"/>
  <c r="AC17" i="1" a="1"/>
  <c r="AC17" i="1" s="1"/>
  <c r="AC16" i="1" a="1"/>
  <c r="AC16" i="1" s="1"/>
  <c r="AC15" i="1" a="1"/>
  <c r="AC15" i="1" s="1"/>
  <c r="AC14" i="1" a="1"/>
  <c r="AC14" i="1" s="1"/>
  <c r="AC13" i="1" a="1"/>
  <c r="AC13" i="1" s="1"/>
  <c r="AC12" i="1" a="1"/>
  <c r="AC12" i="1" s="1"/>
  <c r="AC11" i="1" a="1"/>
  <c r="AC11" i="1" s="1"/>
  <c r="AC10" i="1" a="1"/>
  <c r="AC10" i="1" s="1"/>
  <c r="AC9" i="1" a="1"/>
  <c r="AC9" i="1" s="1"/>
  <c r="AC8" i="1" a="1"/>
  <c r="AC8" i="1" s="1"/>
  <c r="AC7" i="1" a="1"/>
  <c r="AC7" i="1" s="1"/>
  <c r="AC5" i="1" a="1"/>
  <c r="AC5" i="1" s="1"/>
  <c r="AC6" i="1" a="1"/>
  <c r="AC6" i="1" s="1"/>
  <c r="P57" i="1" a="1"/>
  <c r="P57" i="1" s="1"/>
  <c r="P6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<sst xmlns="http://schemas.openxmlformats.org/spreadsheetml/2006/main" count="733" uniqueCount="180">
  <si>
    <t>Title</t>
  </si>
  <si>
    <t>Artist</t>
  </si>
  <si>
    <t>Link</t>
  </si>
  <si>
    <t>Answer</t>
  </si>
  <si>
    <t>Guess</t>
  </si>
  <si>
    <t>Favourite new discovery</t>
  </si>
  <si>
    <t>Colind</t>
  </si>
  <si>
    <t>Subcarpati, Surorile Osianu</t>
  </si>
  <si>
    <t>https://open.spotify.com/track/5SVnHr2m1WbF62aRJPxBeh?si=5d47724550244971</t>
  </si>
  <si>
    <t>Ana</t>
  </si>
  <si>
    <t>X</t>
  </si>
  <si>
    <t>Gangsta's Paradise</t>
  </si>
  <si>
    <t>Coolio</t>
  </si>
  <si>
    <t>https://open.spotify.com/track/1DIXPcTDzTj8ZMHt3PDt8p?si=3ee4ae3f804f4616</t>
  </si>
  <si>
    <t>Hijas del Tomate</t>
  </si>
  <si>
    <t>Las Ketchup</t>
  </si>
  <si>
    <t>https://open.spotify.com/track/6UEfyhyfhYQsyipxOd95Ie?si=008ed180e4864d15</t>
  </si>
  <si>
    <t>Stonehenge</t>
  </si>
  <si>
    <t>Ylvis</t>
  </si>
  <si>
    <t>https://open.spotify.com/track/35ay7VDBY355v1ElCVsbIz?si=960875b95ccc4b1c</t>
  </si>
  <si>
    <t>The Fox (What Does the Fox Say?)</t>
  </si>
  <si>
    <t>https://open.spotify.com/track/5HOpkTTVcmZHnthgyxrIL8?si=9ffe84621ad940fc</t>
  </si>
  <si>
    <t>Wind of Change</t>
  </si>
  <si>
    <t>Scorpions</t>
  </si>
  <si>
    <t>https://open.spotify.com/track/3ovjw5HZZv43SxTwApooCM?si=bca38adf54944602</t>
  </si>
  <si>
    <t>Antonio</t>
  </si>
  <si>
    <t>Caliente, caliente</t>
  </si>
  <si>
    <t>Raffaella Carra</t>
  </si>
  <si>
    <t>https://open.spotify.com/track/6xWQTUuC5O6FIMBCZtlCM2?si=32ecb9376b2b46dc</t>
  </si>
  <si>
    <t>Ibiza Bar</t>
  </si>
  <si>
    <t>Pink Floyd</t>
  </si>
  <si>
    <t>https://open.spotify.com/track/0XojxMBITidQ9aYYYDrOqh?si=9a1660ac8df74972</t>
  </si>
  <si>
    <t>September</t>
  </si>
  <si>
    <t>Earth, Wind, and Fire</t>
  </si>
  <si>
    <t>https://open.spotify.com/track/5nNmj1cLH3r4aA4XDJ2bgY?si=00eea11b6f584482</t>
  </si>
  <si>
    <t>The Battle of Epping Forest</t>
  </si>
  <si>
    <t>Genesis</t>
  </si>
  <si>
    <t>https://open.spotify.com/track/3nhVfuweeVgS7Yr0Pd9Dgz?si=0cad90386fbc4b3c</t>
  </si>
  <si>
    <t>Vivaldi</t>
  </si>
  <si>
    <t>https://open.spotify.com/track/1Ojz92vyPK4fJ5K8RVnV5u?si=5944db06990a4155</t>
  </si>
  <si>
    <t>Gabby</t>
  </si>
  <si>
    <t>Black Summer</t>
  </si>
  <si>
    <t>Red Hot Chilli Peppers</t>
  </si>
  <si>
    <t xml:space="preserve">https://open.spotify.com/track/2a5cbTg2UIi784t9E2wT35?si=a6e5c5e157294273 </t>
  </si>
  <si>
    <t>Heat Waves</t>
  </si>
  <si>
    <t>Glass Animals</t>
  </si>
  <si>
    <t>https://open.spotify.com/track/6CDzDgIUqeDY5g8ujExx2f?si=9692e817e16e403a</t>
  </si>
  <si>
    <t>Spanish Sahara</t>
  </si>
  <si>
    <t>Foals</t>
  </si>
  <si>
    <t xml:space="preserve">https://open.spotify.com/track/3SJWVMRwk5z4Uaff7kGs0d?si=b137a3c8b5374dc5 </t>
  </si>
  <si>
    <t>Sports</t>
  </si>
  <si>
    <t>Viagra Boys</t>
  </si>
  <si>
    <t xml:space="preserve">https://open.spotify.com/track/5aLD8CPaEu3Cj9ZcAqWWA6?si=436ba183b22f42a6 </t>
  </si>
  <si>
    <t>Ligia</t>
  </si>
  <si>
    <t>75 (feat. Veria Stoica)</t>
  </si>
  <si>
    <t>Golan, Valeria Stoica</t>
  </si>
  <si>
    <t>https://open.spotify.com/track/2X9DIyUGUN3fbHXvenkaMA?si=eOMEE10fTT-V_QCLBRNTRQ</t>
  </si>
  <si>
    <t>Afraid to Feel</t>
  </si>
  <si>
    <t>LF System</t>
  </si>
  <si>
    <t>https://open.spotify.com/track/40SBS57su9xLiE1WqkXOVr?si=860a5ca2888346d3</t>
  </si>
  <si>
    <t>Cold Heart - PNAU Remix</t>
  </si>
  <si>
    <t>Elton John, Dua Lipa, PNAU</t>
  </si>
  <si>
    <t>https://open.spotify.com/track/6JIC3hbC28JZKZ8AlAqX8h?si=c955150f33b54f1b</t>
  </si>
  <si>
    <t>Happy Music</t>
  </si>
  <si>
    <t>Tom Misch</t>
  </si>
  <si>
    <t>https://open.spotify.com/track/3rh495Z2rIRwD316blea4f?si=-7UO-Ra-Qv6FYV3C4oSfqQ</t>
  </si>
  <si>
    <t>Heavy, California</t>
  </si>
  <si>
    <t>Jungle</t>
  </si>
  <si>
    <t>https://open.spotify.com/track/34wcz4mpAActEc6gtqX3wz?si=4Q9pq6E1TW6jjBktPJsJrQ</t>
  </si>
  <si>
    <t>How Deep Is Your Love (feat Yebba) - Live</t>
  </si>
  <si>
    <t>PJ Morton, Yebba</t>
  </si>
  <si>
    <t>https://open.spotify.com/track/3SjAiqAQ6sMmsJBeVw0nMf?si=FsxlWIBZSPC_hHMAaRCd4g</t>
  </si>
  <si>
    <t>Love Reigns</t>
  </si>
  <si>
    <t>Mall Grab</t>
  </si>
  <si>
    <t>https://open.spotify.com/track/7CGkR8BkFkvzrEXWYWB9gw?si=08237acb8a384351</t>
  </si>
  <si>
    <t>Nightrider</t>
  </si>
  <si>
    <t>Tom Misch, Yussef Dayes, Freddie Gibbs</t>
  </si>
  <si>
    <t>https://open.spotify.com/track/5TgZ7lOUugOdabBcD9a6ud?si=R8EkQUj7QaeyKTgoYlkeeQ</t>
  </si>
  <si>
    <t>The Less I Know the Better</t>
  </si>
  <si>
    <t>Tame Impala</t>
  </si>
  <si>
    <t>https://open.spotify.com/track/6K4t31amVTZDgR3sKmwUJJ?si=LNmix5fiTVO3bn7gWjylsQ</t>
  </si>
  <si>
    <t>You've Got The Love (Jamie xx Rework)</t>
  </si>
  <si>
    <t>Florence + The Machine, The xx, Jamie xx</t>
  </si>
  <si>
    <t>https://open.spotify.com/track/59Y2GLn55BVjX3UTMUDtTP?si=kmIHwimXQEmavjvQLfOjdg</t>
  </si>
  <si>
    <t>Stephan</t>
  </si>
  <si>
    <t>Abandoner</t>
  </si>
  <si>
    <t>Steven Wilson</t>
  </si>
  <si>
    <t>https://open.spotify.com/track/5o5JWi8E1zeqF288NaQpFf?si=cd05acc356214b75</t>
  </si>
  <si>
    <t>Black Satin</t>
  </si>
  <si>
    <t>Miles Davis</t>
  </si>
  <si>
    <t>https://open.spotify.com/track/7fPuSaXg3DsuNfnZCI3lBn?si=bb75ff4915ef4f85</t>
  </si>
  <si>
    <t>Dostum Dostum</t>
  </si>
  <si>
    <t>Arzu</t>
  </si>
  <si>
    <t>https://open.spotify.com/track/1muAbjOc80ZEmPBBlP52Ur?si=684e0c6fad6e48ef</t>
  </si>
  <si>
    <t>Glamourama</t>
  </si>
  <si>
    <t>Photek</t>
  </si>
  <si>
    <t>https://open.spotify.com/track/1sG7HS1giw6Wl9TV4M9xDI?si=d16694ab7d984558</t>
  </si>
  <si>
    <t>Kiss from a Rose</t>
  </si>
  <si>
    <t>Seal</t>
  </si>
  <si>
    <t>https://open.spotify.com/track/3YKptz29AsOlm7WAVnztBh?si=c06b30e966f64524</t>
  </si>
  <si>
    <t>Stu</t>
  </si>
  <si>
    <t>Busy Earnin'</t>
  </si>
  <si>
    <t>https://open.spotify.com/track/7f7CxGj0kzfwT1SjciL3ft?si=b0171ba931ea49b2</t>
  </si>
  <si>
    <t>Grumpy Old Man</t>
  </si>
  <si>
    <t>Remi Wolf</t>
  </si>
  <si>
    <t>https://open.spotify.com/track/5ODinRgSeHlL2Egqe3DKmb?si=b1eee7a8c75e480e</t>
  </si>
  <si>
    <t>Spicy</t>
  </si>
  <si>
    <t>Diplo</t>
  </si>
  <si>
    <t>https://open.spotify.com/track/7hzjWGFi2HKUGOXp1LiQ3V?si=678cde7fc5fd49a7</t>
  </si>
  <si>
    <t>The World Should Revolve Around Me</t>
  </si>
  <si>
    <t>Little Jackie</t>
  </si>
  <si>
    <t>https://open.spotify.com/track/2P6tZcjwlxq8wX1K5c9mqN?si=33e9e7c010424b55</t>
  </si>
  <si>
    <t>Y Control</t>
  </si>
  <si>
    <t>Yeah Yeah Yeahs</t>
  </si>
  <si>
    <t>https://open.spotify.com/track/5tryzDT3iMMcONq3YHWgC9?si=e7d3dd92bd0042ae</t>
  </si>
  <si>
    <t>The Wrath of Marcie</t>
  </si>
  <si>
    <t>The Go! Team</t>
  </si>
  <si>
    <t>https://open.spotify.com/track/1zwrhzwvm5ySiwumpEHOYO?si=9b8c9b8d1aa44c18</t>
  </si>
  <si>
    <t>Tess</t>
  </si>
  <si>
    <t>Chaise Longue</t>
  </si>
  <si>
    <t>Wet Leg</t>
  </si>
  <si>
    <t>https://open.spotify.com/track/0nys6GusuHnjSYLW0PYYb7?si=1b1f91f983944b06</t>
  </si>
  <si>
    <t>Cruel</t>
  </si>
  <si>
    <t>St Vincent</t>
  </si>
  <si>
    <t>https://open.spotify.com/track/6FPw780c3azvSQXDuV5Z52?si=d18cf0ba4ef245c1</t>
  </si>
  <si>
    <t>I Know The End</t>
  </si>
  <si>
    <t>Phoebe Bridgers</t>
  </si>
  <si>
    <t>https://open.spotify.com/track/0pJW1Xw3aY4Eh6k5iuBkfI?si=02c2da882cfd42a8</t>
  </si>
  <si>
    <t>Jupiter (From The Planets)</t>
  </si>
  <si>
    <t>Last Night of the Proms</t>
  </si>
  <si>
    <t>https://open.spotify.com/track/1TRXjzFQvzHI6X4f6MCYI9?si=25269f5afd1844e2</t>
  </si>
  <si>
    <t>Summertime</t>
  </si>
  <si>
    <t>Louis Armstrong, Ella Fitzgerald</t>
  </si>
  <si>
    <t>https://open.spotify.com/track/2gNjmvuQiEd2z9SqyYi8HH?si=f0efbeb3d3ec44e6</t>
  </si>
  <si>
    <t>We Like To Party! (The Vengabus)</t>
  </si>
  <si>
    <t>Vengaboys</t>
  </si>
  <si>
    <t>https://open.spotify.com/track/73ljrkSg4A0q3ByU0Cu7mw?si=653bc24cf22d4bb3</t>
  </si>
  <si>
    <t>Rich</t>
  </si>
  <si>
    <t>And the Beat Goes On</t>
  </si>
  <si>
    <t>The Whispers</t>
  </si>
  <si>
    <t xml:space="preserve">https://open.spotify.com/track/5rc28C9Ym7zIAypx3QGcnv?si=fb5d92c25e6a43a4 </t>
  </si>
  <si>
    <t>The Beat Goes On</t>
  </si>
  <si>
    <t>Buddy Rich Big Band</t>
  </si>
  <si>
    <t xml:space="preserve">https://open.spotify.com/track/4RvQSYyiyhdgQ4lJlVZZZa?si=490e4496148a4b9a </t>
  </si>
  <si>
    <t>Stomp!</t>
  </si>
  <si>
    <t>The Brothers Johnson</t>
  </si>
  <si>
    <t xml:space="preserve">https://open.spotify.com/track/6VZdUa8JjaGF2LGsiRG9lC?si=7e86a55dfe914343 </t>
  </si>
  <si>
    <t>Dreadlock Holiday</t>
  </si>
  <si>
    <t>10cc</t>
  </si>
  <si>
    <t xml:space="preserve">https://open.spotify.com/track/1LOZMYF5s8qhW7Rv4w2gun?si=54c202b8e91b4798 </t>
  </si>
  <si>
    <t>Score</t>
  </si>
  <si>
    <t>Submitter</t>
  </si>
  <si>
    <t>Selection</t>
  </si>
  <si>
    <t>https://open.spotify.com/track/28XN8ncs0OBodA23W4ysZg?si=43f741b4942b478a</t>
  </si>
  <si>
    <t>Tetragammaton</t>
  </si>
  <si>
    <t>The Mars Volta</t>
  </si>
  <si>
    <t>Anna</t>
  </si>
  <si>
    <t>https://open.spotify.com/track/7t1q7DKeiGGzHEMMJH2R7M?si=3691b451d2c94d59</t>
  </si>
  <si>
    <t>Summer Breeze</t>
  </si>
  <si>
    <t>Type O Negative</t>
  </si>
  <si>
    <t>https://open.spotify.com/track/3WtsQAngIkmcNeqVeK3fXQ?si=7b6530370d604b2c</t>
  </si>
  <si>
    <t>In My Time Of Need</t>
  </si>
  <si>
    <t>Opeth</t>
  </si>
  <si>
    <t>https://open.spotify.com/track/2EoOZnxNgtmZaD8uUmz2nD?si=a63a5886cf3f4b59</t>
  </si>
  <si>
    <t>Black Hole Sun</t>
  </si>
  <si>
    <t>Soundgarden</t>
  </si>
  <si>
    <t>https://open.spotify.com/track/4DlCCjYhgUkBDLiwQrr2jx?si=67aaa07681f94ad2</t>
  </si>
  <si>
    <t>Bouncing Off Clouds</t>
  </si>
  <si>
    <t>Tori Amos</t>
  </si>
  <si>
    <t>https://open.spotify.com/track/4Cr7rlPC7orOCPIO8z4fh1?si=36f9a1a9cffd400d</t>
  </si>
  <si>
    <t>Tiamat</t>
  </si>
  <si>
    <t>Brighter Than The Sun</t>
  </si>
  <si>
    <t>Oh dear god why</t>
  </si>
  <si>
    <t>Total</t>
  </si>
  <si>
    <t>Sanity check</t>
  </si>
  <si>
    <t>Bonus points</t>
  </si>
  <si>
    <t>Final score</t>
  </si>
  <si>
    <t>Ryun</t>
  </si>
  <si>
    <t>The Four Seasons - Summer in G Minor</t>
  </si>
  <si>
    <t>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</si>
</sst>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563C1"/>
      <name val="Calibri"/>
      <family val="2"/>
    </font>
    <font>
      <u/>
      <sz val="11"/>
      <color rgb="FF0563C1"/>
      <name val="Calibri"/>
      <family val="2"/>
    </font>
    <font>
      <sz val="16"/>
      <color rgb="FF000000"/>
      <name val="Calibri (Body)"/>
    </font>
    <font>
      <sz val="16"/>
      <color theme="1"/>
      <name val="Calibri (Body)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5" xfId="0" applyBorder="1"/>
    <xf numFmtId="0" fontId="2" fillId="0" borderId="7" xfId="0" applyFont="1" applyBorder="1"/>
    <xf numFmtId="0" fontId="0" fillId="0" borderId="8" xfId="0" applyBorder="1"/>
    <xf numFmtId="0" fontId="0" fillId="0" borderId="2" xfId="0" applyBorder="1"/>
    <xf numFmtId="0" fontId="0" fillId="0" borderId="7" xfId="0" applyBorder="1"/>
    <xf numFmtId="0" fontId="0" fillId="0" borderId="0" xfId="0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0" borderId="2" xfId="0" applyFont="1" applyBorder="1"/>
    <xf numFmtId="0" fontId="0" fillId="0" borderId="9" xfId="0" applyBorder="1" applyAlignment="1">
      <alignment horizontal="center"/>
    </xf>
    <xf numFmtId="0" fontId="7" fillId="0" borderId="0" xfId="0" applyFont="1" applyBorder="1"/>
    <xf numFmtId="0" fontId="7" fillId="0" borderId="7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 applyAlignment="1">
      <alignment horizontal="center" textRotation="90"/>
    </xf>
    <xf numFmtId="0" fontId="0" fillId="0" borderId="7" xfId="0" applyBorder="1" applyAlignment="1">
      <alignment horizontal="center" textRotation="90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4" xfId="1" applyFill="1" applyBorder="1" applyAlignment="1"/>
    <xf numFmtId="0" fontId="4" fillId="0" borderId="4" xfId="0" applyFont="1" applyBorder="1"/>
    <xf numFmtId="0" fontId="3" fillId="0" borderId="4" xfId="0" applyFont="1" applyBorder="1"/>
    <xf numFmtId="0" fontId="1" fillId="0" borderId="4" xfId="1" applyBorder="1"/>
    <xf numFmtId="0" fontId="1" fillId="0" borderId="6" xfId="1" applyFill="1" applyBorder="1" applyAlignment="1"/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pen.spotify.com/track/3SJWVMRwk5z4Uaff7kGs0d?si=b137a3c8b5374dc5" TargetMode="External"/><Relationship Id="rId18" Type="http://schemas.openxmlformats.org/officeDocument/2006/relationships/hyperlink" Target="https://open.spotify.com/track/34wcz4mpAActEc6gtqX3wz?si=4Q9pq6E1TW6jjBktPJsJrQ" TargetMode="External"/><Relationship Id="rId26" Type="http://schemas.openxmlformats.org/officeDocument/2006/relationships/hyperlink" Target="https://open.spotify.com/track/1sG7HS1giw6Wl9TV4M9xDI?si=d16694ab7d984558" TargetMode="External"/><Relationship Id="rId39" Type="http://schemas.openxmlformats.org/officeDocument/2006/relationships/hyperlink" Target="https://open.spotify.com/track/5rc28C9Ym7zIAypx3QGcnv?si=fb5d92c25e6a43a4" TargetMode="External"/><Relationship Id="rId21" Type="http://schemas.openxmlformats.org/officeDocument/2006/relationships/hyperlink" Target="https://open.spotify.com/track/6K4t31amVTZDgR3sKmwUJJ?si=LNmix5fiTVO3bn7gWjylsQ" TargetMode="External"/><Relationship Id="rId34" Type="http://schemas.openxmlformats.org/officeDocument/2006/relationships/hyperlink" Target="https://open.spotify.com/track/6FPw780c3azvSQXDuV5Z52?si=d18cf0ba4ef245c1" TargetMode="External"/><Relationship Id="rId42" Type="http://schemas.openxmlformats.org/officeDocument/2006/relationships/hyperlink" Target="https://open.spotify.com/track/1LOZMYF5s8qhW7Rv4w2gun?si=54c202b8e91b4798" TargetMode="External"/><Relationship Id="rId7" Type="http://schemas.openxmlformats.org/officeDocument/2006/relationships/hyperlink" Target="https://nam11.safelinks.protection.outlook.com/?url=https%3A%2F%2Fopen.spotify.com%2Ftrack%2F0XojxMBITidQ9aYYYDrOqh%3Fsi%3D9a1660ac8df74972&amp;data=05%7C01%7Cs.white.1%40elsevier.com%7Cae65bd2551404735120c08da7ec8dcbf%7C9274ee3f94254109a27f9fb15c10675d%7C0%7C0%7C637961698405667522%7CUnknown%7CTWFpbGZsb3d8eyJWIjoiMC4wLjAwMDAiLCJQIjoiV2luMzIiLCJBTiI6Ik1haWwiLCJXVCI6Mn0%3D%7C3000%7C%7C%7C&amp;sdata=fJrbu3f8nUBaf06mhrmlzl%2B4QuPyptR12Xe3WDvQqCg%3D&amp;reserved=0" TargetMode="External"/><Relationship Id="rId2" Type="http://schemas.openxmlformats.org/officeDocument/2006/relationships/hyperlink" Target="https://open.spotify.com/track/1DIXPcTDzTj8ZMHt3PDt8p?si=3ee4ae3f804f4616" TargetMode="External"/><Relationship Id="rId16" Type="http://schemas.openxmlformats.org/officeDocument/2006/relationships/hyperlink" Target="https://open.spotify.com/track/40SBS57su9xLiE1WqkXOVr?si=860a5ca2888346d3" TargetMode="External"/><Relationship Id="rId20" Type="http://schemas.openxmlformats.org/officeDocument/2006/relationships/hyperlink" Target="https://open.spotify.com/track/5TgZ7lOUugOdabBcD9a6ud?si=R8EkQUj7QaeyKTgoYlkeeQ" TargetMode="External"/><Relationship Id="rId29" Type="http://schemas.openxmlformats.org/officeDocument/2006/relationships/hyperlink" Target="https://open.spotify.com/track/5ODinRgSeHlL2Egqe3DKmb?si=b1eee7a8c75e480e" TargetMode="External"/><Relationship Id="rId41" Type="http://schemas.openxmlformats.org/officeDocument/2006/relationships/hyperlink" Target="https://open.spotify.com/track/6VZdUa8JjaGF2LGsiRG9lC?si=7e86a55dfe914343" TargetMode="External"/><Relationship Id="rId1" Type="http://schemas.openxmlformats.org/officeDocument/2006/relationships/hyperlink" Target="https://open.spotify.com/track/5SVnHr2m1WbF62aRJPxBeh?si=5d47724550244971" TargetMode="External"/><Relationship Id="rId6" Type="http://schemas.openxmlformats.org/officeDocument/2006/relationships/hyperlink" Target="https://nam11.safelinks.protection.outlook.com/?url=https%3A%2F%2Fopen.spotify.com%2Ftrack%2F6xWQTUuC5O6FIMBCZtlCM2%3Fsi%3D32ecb9376b2b46dc&amp;data=05%7C01%7Cs.white.1%40elsevier.com%7Cae65bd2551404735120c08da7ec8dcbf%7C9274ee3f94254109a27f9fb15c10675d%7C0%7C0%7C637961698405667522%7CUnknown%7CTWFpbGZsb3d8eyJWIjoiMC4wLjAwMDAiLCJQIjoiV2luMzIiLCJBTiI6Ik1haWwiLCJXVCI6Mn0%3D%7C3000%7C%7C%7C&amp;sdata=5fsxeweCe9u59Lfe3Jqiwuk6Pbn2VN7MAYeIpGGJfEg%3D&amp;reserved=0" TargetMode="External"/><Relationship Id="rId11" Type="http://schemas.openxmlformats.org/officeDocument/2006/relationships/hyperlink" Target="https://open.spotify.com/track/2a5cbTg2UIi784t9E2wT35?si=a6e5c5e157294273" TargetMode="External"/><Relationship Id="rId24" Type="http://schemas.openxmlformats.org/officeDocument/2006/relationships/hyperlink" Target="https://open.spotify.com/track/7fPuSaXg3DsuNfnZCI3lBn?si=bb75ff4915ef4f85" TargetMode="External"/><Relationship Id="rId32" Type="http://schemas.openxmlformats.org/officeDocument/2006/relationships/hyperlink" Target="https://open.spotify.com/track/1zwrhzwvm5ySiwumpEHOYO?si=9b8c9b8d1aa44c18" TargetMode="External"/><Relationship Id="rId37" Type="http://schemas.openxmlformats.org/officeDocument/2006/relationships/hyperlink" Target="https://open.spotify.com/track/2gNjmvuQiEd2z9SqyYi8HH?si=f0efbeb3d3ec44e6" TargetMode="External"/><Relationship Id="rId40" Type="http://schemas.openxmlformats.org/officeDocument/2006/relationships/hyperlink" Target="https://open.spotify.com/track/4RvQSYyiyhdgQ4lJlVZZZa?si=490e4496148a4b9a" TargetMode="External"/><Relationship Id="rId5" Type="http://schemas.openxmlformats.org/officeDocument/2006/relationships/hyperlink" Target="https://open.spotify.com/track/5HOpkTTVcmZHnthgyxrIL8?si=9ffe84621ad940fc" TargetMode="External"/><Relationship Id="rId15" Type="http://schemas.openxmlformats.org/officeDocument/2006/relationships/hyperlink" Target="https://open.spotify.com/track/2X9DIyUGUN3fbHXvenkaMA?si=eOMEE10fTT-V_QCLBRNTRQ" TargetMode="External"/><Relationship Id="rId23" Type="http://schemas.openxmlformats.org/officeDocument/2006/relationships/hyperlink" Target="https://open.spotify.com/track/5o5JWi8E1zeqF288NaQpFf?si=cd05acc356214b75" TargetMode="External"/><Relationship Id="rId28" Type="http://schemas.openxmlformats.org/officeDocument/2006/relationships/hyperlink" Target="https://open.spotify.com/track/7f7CxGj0kzfwT1SjciL3ft?si=b0171ba931ea49b2" TargetMode="External"/><Relationship Id="rId36" Type="http://schemas.openxmlformats.org/officeDocument/2006/relationships/hyperlink" Target="https://open.spotify.com/track/1TRXjzFQvzHI6X4f6MCYI9?si=25269f5afd1844e2" TargetMode="External"/><Relationship Id="rId10" Type="http://schemas.openxmlformats.org/officeDocument/2006/relationships/hyperlink" Target="https://nam11.safelinks.protection.outlook.com/?url=https%3A%2F%2Fopen.spotify.com%2Ftrack%2F1Ojz92vyPK4fJ5K8RVnV5u%3Fsi%3D5944db06990a4155&amp;data=05%7C01%7Cs.white.1%40elsevier.com%7Cae65bd2551404735120c08da7ec8dcbf%7C9274ee3f94254109a27f9fb15c10675d%7C0%7C0%7C637961698405667522%7CUnknown%7CTWFpbGZsb3d8eyJWIjoiMC4wLjAwMDAiLCJQIjoiV2luMzIiLCJBTiI6Ik1haWwiLCJXVCI6Mn0%3D%7C3000%7C%7C%7C&amp;sdata=lsSNymdLSWnwSe7aKIQUQv6FoqDCkveL7SfwUFycPGw%3D&amp;reserved=0" TargetMode="External"/><Relationship Id="rId19" Type="http://schemas.openxmlformats.org/officeDocument/2006/relationships/hyperlink" Target="https://open.spotify.com/track/3SjAiqAQ6sMmsJBeVw0nMf?si=FsxlWIBZSPC_hHMAaRCd4g" TargetMode="External"/><Relationship Id="rId31" Type="http://schemas.openxmlformats.org/officeDocument/2006/relationships/hyperlink" Target="https://open.spotify.com/track/2P6tZcjwlxq8wX1K5c9mqN?si=33e9e7c010424b55" TargetMode="External"/><Relationship Id="rId4" Type="http://schemas.openxmlformats.org/officeDocument/2006/relationships/hyperlink" Target="https://open.spotify.com/track/35ay7VDBY355v1ElCVsbIz?si=960875b95ccc4b1c" TargetMode="External"/><Relationship Id="rId9" Type="http://schemas.openxmlformats.org/officeDocument/2006/relationships/hyperlink" Target="https://nam11.safelinks.protection.outlook.com/?url=https%3A%2F%2Fopen.spotify.com%2Ftrack%2F3nhVfuweeVgS7Yr0Pd9Dgz%3Fsi%3D0cad90386fbc4b3c&amp;data=05%7C01%7Cs.white.1%40elsevier.com%7Cae65bd2551404735120c08da7ec8dcbf%7C9274ee3f94254109a27f9fb15c10675d%7C0%7C0%7C637961698405667522%7CUnknown%7CTWFpbGZsb3d8eyJWIjoiMC4wLjAwMDAiLCJQIjoiV2luMzIiLCJBTiI6Ik1haWwiLCJXVCI6Mn0%3D%7C3000%7C%7C%7C&amp;sdata=t3HLMggjapJSB%2F2iv%2FHZeqcbwb%2BkGi8vOGO2pdc%2BDTM%3D&amp;reserved=0" TargetMode="External"/><Relationship Id="rId14" Type="http://schemas.openxmlformats.org/officeDocument/2006/relationships/hyperlink" Target="https://open.spotify.com/track/5aLD8CPaEu3Cj9ZcAqWWA6?si=436ba183b22f42a6" TargetMode="External"/><Relationship Id="rId22" Type="http://schemas.openxmlformats.org/officeDocument/2006/relationships/hyperlink" Target="https://open.spotify.com/track/59Y2GLn55BVjX3UTMUDtTP?si=kmIHwimXQEmavjvQLfOjdg" TargetMode="External"/><Relationship Id="rId27" Type="http://schemas.openxmlformats.org/officeDocument/2006/relationships/hyperlink" Target="https://open.spotify.com/track/3YKptz29AsOlm7WAVnztBh?si=c06b30e966f64524" TargetMode="External"/><Relationship Id="rId30" Type="http://schemas.openxmlformats.org/officeDocument/2006/relationships/hyperlink" Target="https://open.spotify.com/track/7hzjWGFi2HKUGOXp1LiQ3V?si=678cde7fc5fd49a7" TargetMode="External"/><Relationship Id="rId35" Type="http://schemas.openxmlformats.org/officeDocument/2006/relationships/hyperlink" Target="https://open.spotify.com/track/0pJW1Xw3aY4Eh6k5iuBkfI?si=02c2da882cfd42a8" TargetMode="External"/><Relationship Id="rId43" Type="http://schemas.openxmlformats.org/officeDocument/2006/relationships/hyperlink" Target="https://nam11.safelinks.protection.outlook.com/?url=https%3A%2F%2Fopen.spotify.com%2Ftrack%2F28XN8ncs0OBodA23W4ysZg%3Fsi%3D43f741b4942b478a&amp;data=05%7C01%7Cs.white.1%40elsevier.com%7Cdbcf4fec6d6f487b4d4808da8037a834%7C9274ee3f94254109a27f9fb15c10675d%7C0%7C0%7C637963273788522125%7CUnknown%7CTWFpbGZsb3d8eyJWIjoiMC4wLjAwMDAiLCJQIjoiV2luMzIiLCJBTiI6Ik1haWwiLCJXVCI6Mn0%3D%7C3000%7C%7C%7C&amp;sdata=XAhpvaY%2Fe5SKby%2F3txQDDEZp%2Fowx9PjB%2FNzD2PbFJNQ%3D&amp;reserved=0" TargetMode="External"/><Relationship Id="rId8" Type="http://schemas.openxmlformats.org/officeDocument/2006/relationships/hyperlink" Target="https://nam11.safelinks.protection.outlook.com/?url=https%3A%2F%2Fopen.spotify.com%2Ftrack%2F5nNmj1cLH3r4aA4XDJ2bgY%3Fsi%3D00eea11b6f584482&amp;data=05%7C01%7Cs.white.1%40elsevier.com%7Cae65bd2551404735120c08da7ec8dcbf%7C9274ee3f94254109a27f9fb15c10675d%7C0%7C0%7C637961698405667522%7CUnknown%7CTWFpbGZsb3d8eyJWIjoiMC4wLjAwMDAiLCJQIjoiV2luMzIiLCJBTiI6Ik1haWwiLCJXVCI6Mn0%3D%7C3000%7C%7C%7C&amp;sdata=zivEdsuHgESnqfc8I8VOZoqdkbHG2mD5AtdPMr61b1E%3D&amp;reserved=0" TargetMode="External"/><Relationship Id="rId3" Type="http://schemas.openxmlformats.org/officeDocument/2006/relationships/hyperlink" Target="https://open.spotify.com/track/6UEfyhyfhYQsyipxOd95Ie?si=008ed180e4864d15" TargetMode="External"/><Relationship Id="rId12" Type="http://schemas.openxmlformats.org/officeDocument/2006/relationships/hyperlink" Target="https://open.spotify.com/track/6CDzDgIUqeDY5g8ujExx2f?si=9692e817e16e403a" TargetMode="External"/><Relationship Id="rId17" Type="http://schemas.openxmlformats.org/officeDocument/2006/relationships/hyperlink" Target="https://open.spotify.com/track/3rh495Z2rIRwD316blea4f?si=-7UO-Ra-Qv6FYV3C4oSfqQ" TargetMode="External"/><Relationship Id="rId25" Type="http://schemas.openxmlformats.org/officeDocument/2006/relationships/hyperlink" Target="https://open.spotify.com/track/1muAbjOc80ZEmPBBlP52Ur?si=684e0c6fad6e48ef" TargetMode="External"/><Relationship Id="rId33" Type="http://schemas.openxmlformats.org/officeDocument/2006/relationships/hyperlink" Target="https://open.spotify.com/track/0nys6GusuHnjSYLW0PYYb7?si=1b1f91f983944b06" TargetMode="External"/><Relationship Id="rId38" Type="http://schemas.openxmlformats.org/officeDocument/2006/relationships/hyperlink" Target="https://open.spotify.com/track/73ljrkSg4A0q3ByU0Cu7mw?si=653bc24cf22d4b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Q63"/>
  <sheetViews>
    <sheetView tabSelected="1" workbookViewId="0">
      <pane xSplit="5" ySplit="3" topLeftCell="F22" activePane="bottomRight" state="frozen"/>
      <selection pane="topRight" activeCell="F1" sqref="F1"/>
      <selection pane="bottomLeft" activeCell="A4" sqref="A4"/>
      <selection pane="bottomRight" activeCell="C61" sqref="C61"/>
    </sheetView>
  </sheetViews>
  <sheetFormatPr baseColWidth="10" defaultColWidth="8.83203125" defaultRowHeight="15" x14ac:dyDescent="0.2"/>
  <cols>
    <col min="2" max="2" width="21.33203125" customWidth="1"/>
    <col min="3" max="3" width="35.5" bestFit="1" customWidth="1"/>
    <col min="4" max="4" width="35.83203125" bestFit="1" customWidth="1"/>
    <col min="5" max="5" width="11.33203125" bestFit="1" customWidth="1"/>
    <col min="6" max="6" width="7.33203125" bestFit="1" customWidth="1"/>
    <col min="7" max="14" width="7.33203125" customWidth="1"/>
    <col min="15" max="16" width="7.33203125" bestFit="1" customWidth="1"/>
    <col min="17" max="17" width="6.6640625" bestFit="1" customWidth="1"/>
    <col min="18" max="28" width="4.6640625" customWidth="1"/>
    <col min="29" max="29" width="8.33203125" customWidth="1"/>
    <col min="30" max="40" width="4.6640625" customWidth="1"/>
    <col min="41" max="41" width="6.6640625" bestFit="1" customWidth="1"/>
  </cols>
  <sheetData>
    <row r="2" spans="2:43" ht="21" x14ac:dyDescent="0.25">
      <c r="B2" s="32" t="s">
        <v>2</v>
      </c>
      <c r="C2" s="33" t="s">
        <v>1</v>
      </c>
      <c r="D2" s="33" t="s">
        <v>0</v>
      </c>
      <c r="E2" s="34" t="s">
        <v>3</v>
      </c>
      <c r="F2" s="36" t="s">
        <v>4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7"/>
      <c r="R2" s="36" t="s">
        <v>5</v>
      </c>
      <c r="S2" s="36"/>
      <c r="T2" s="36"/>
      <c r="U2" s="36"/>
      <c r="V2" s="36"/>
      <c r="W2" s="36"/>
      <c r="X2" s="36"/>
      <c r="Y2" s="36"/>
      <c r="Z2" s="36"/>
      <c r="AA2" s="36"/>
      <c r="AB2" s="36"/>
      <c r="AC2" s="30" t="s">
        <v>173</v>
      </c>
      <c r="AD2" s="35" t="s">
        <v>172</v>
      </c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0" t="s">
        <v>173</v>
      </c>
    </row>
    <row r="3" spans="2:43" ht="47" x14ac:dyDescent="0.2">
      <c r="B3" s="40"/>
      <c r="C3" s="39"/>
      <c r="D3" s="39"/>
      <c r="E3" s="41"/>
      <c r="F3" s="18" t="s">
        <v>100</v>
      </c>
      <c r="G3" s="18" t="s">
        <v>156</v>
      </c>
      <c r="H3" s="18" t="s">
        <v>137</v>
      </c>
      <c r="I3" s="18" t="s">
        <v>177</v>
      </c>
      <c r="J3" s="18" t="s">
        <v>53</v>
      </c>
      <c r="K3" s="18" t="s">
        <v>118</v>
      </c>
      <c r="L3" s="18" t="s">
        <v>25</v>
      </c>
      <c r="M3" s="18" t="s">
        <v>179</v>
      </c>
      <c r="N3" s="18" t="s">
        <v>9</v>
      </c>
      <c r="O3" s="18" t="s">
        <v>84</v>
      </c>
      <c r="P3" s="18" t="s">
        <v>40</v>
      </c>
      <c r="Q3" s="38"/>
      <c r="R3" s="18" t="s">
        <v>100</v>
      </c>
      <c r="S3" s="18" t="s">
        <v>156</v>
      </c>
      <c r="T3" s="18" t="s">
        <v>137</v>
      </c>
      <c r="U3" s="18" t="s">
        <v>177</v>
      </c>
      <c r="V3" s="18" t="s">
        <v>53</v>
      </c>
      <c r="W3" s="18" t="s">
        <v>118</v>
      </c>
      <c r="X3" s="18" t="s">
        <v>25</v>
      </c>
      <c r="Y3" s="18" t="s">
        <v>179</v>
      </c>
      <c r="Z3" s="18" t="s">
        <v>9</v>
      </c>
      <c r="AA3" s="18" t="s">
        <v>84</v>
      </c>
      <c r="AB3" s="19" t="s">
        <v>40</v>
      </c>
      <c r="AC3" s="31"/>
      <c r="AD3" s="19" t="s">
        <v>100</v>
      </c>
      <c r="AE3" s="19" t="s">
        <v>156</v>
      </c>
      <c r="AF3" s="19" t="s">
        <v>137</v>
      </c>
      <c r="AG3" s="18" t="s">
        <v>177</v>
      </c>
      <c r="AH3" s="18" t="s">
        <v>53</v>
      </c>
      <c r="AI3" s="18" t="s">
        <v>118</v>
      </c>
      <c r="AJ3" s="18" t="s">
        <v>25</v>
      </c>
      <c r="AK3" s="18" t="s">
        <v>179</v>
      </c>
      <c r="AL3" s="18" t="s">
        <v>9</v>
      </c>
      <c r="AM3" s="19" t="s">
        <v>84</v>
      </c>
      <c r="AN3" s="19" t="s">
        <v>40</v>
      </c>
      <c r="AO3" s="31"/>
      <c r="AQ3" s="1"/>
    </row>
    <row r="4" spans="2:43" ht="16" x14ac:dyDescent="0.2">
      <c r="B4" s="42" t="s">
        <v>56</v>
      </c>
      <c r="C4" s="2" t="s">
        <v>55</v>
      </c>
      <c r="D4" s="2" t="s">
        <v>54</v>
      </c>
      <c r="E4" s="3" t="s">
        <v>53</v>
      </c>
      <c r="F4" s="6"/>
      <c r="G4" s="6" t="s">
        <v>84</v>
      </c>
      <c r="H4" s="8" t="s">
        <v>53</v>
      </c>
      <c r="I4" s="8" t="s">
        <v>84</v>
      </c>
      <c r="J4" s="8"/>
      <c r="K4" s="8" t="s">
        <v>53</v>
      </c>
      <c r="L4" s="8" t="s">
        <v>118</v>
      </c>
      <c r="M4" s="8"/>
      <c r="N4" s="8"/>
      <c r="O4" s="11" t="s">
        <v>100</v>
      </c>
      <c r="P4" s="6" t="s">
        <v>53</v>
      </c>
      <c r="Q4" s="6"/>
      <c r="R4" s="21"/>
      <c r="S4" s="21" t="s">
        <v>10</v>
      </c>
      <c r="T4" s="22" t="s">
        <v>10</v>
      </c>
      <c r="U4" s="8"/>
      <c r="V4" s="26"/>
      <c r="W4" s="22"/>
      <c r="X4" s="8"/>
      <c r="Y4" s="28"/>
      <c r="Z4" s="22"/>
      <c r="AA4" s="21" t="s">
        <v>10</v>
      </c>
      <c r="AB4" s="21"/>
      <c r="AC4" s="12" cm="1">
        <f t="array" ref="AC4">SUM(IF(ISTEXT(R4:AB4),1,0))</f>
        <v>3</v>
      </c>
      <c r="AD4" s="21"/>
      <c r="AE4" s="21"/>
      <c r="AF4" s="22"/>
      <c r="AG4" s="8"/>
      <c r="AH4" s="22"/>
      <c r="AI4" s="22"/>
      <c r="AJ4" s="8"/>
      <c r="AK4" s="8"/>
      <c r="AL4" s="22"/>
      <c r="AM4" s="24"/>
      <c r="AN4" s="21"/>
      <c r="AO4" s="12" cm="1">
        <f t="array" ref="AO4">SUM(IF(ISTEXT(AD4:AN4),1,0))</f>
        <v>0</v>
      </c>
    </row>
    <row r="5" spans="2:43" ht="16" x14ac:dyDescent="0.2">
      <c r="B5" s="42" t="s">
        <v>87</v>
      </c>
      <c r="C5" s="2" t="s">
        <v>86</v>
      </c>
      <c r="D5" s="2" t="s">
        <v>85</v>
      </c>
      <c r="E5" s="3" t="s">
        <v>84</v>
      </c>
      <c r="F5" s="8"/>
      <c r="G5" s="8" t="s">
        <v>84</v>
      </c>
      <c r="H5" s="8" t="s">
        <v>53</v>
      </c>
      <c r="I5" s="8" t="s">
        <v>137</v>
      </c>
      <c r="J5" s="8" t="s">
        <v>84</v>
      </c>
      <c r="K5" s="8" t="s">
        <v>25</v>
      </c>
      <c r="L5" s="8" t="s">
        <v>84</v>
      </c>
      <c r="M5" s="8"/>
      <c r="N5" s="8"/>
      <c r="O5" s="13"/>
      <c r="P5" s="8" t="s">
        <v>100</v>
      </c>
      <c r="Q5" s="8"/>
      <c r="R5" s="22"/>
      <c r="S5" s="22"/>
      <c r="T5" s="22"/>
      <c r="U5" s="22"/>
      <c r="V5" s="26"/>
      <c r="W5" s="22" t="s">
        <v>10</v>
      </c>
      <c r="X5" s="22"/>
      <c r="Y5" s="28"/>
      <c r="Z5" s="22"/>
      <c r="AA5" s="22"/>
      <c r="AB5" s="22"/>
      <c r="AC5" s="9" cm="1">
        <f t="array" ref="AC5">SUM(IF(ISTEXT(R5:AB5),1,0))</f>
        <v>1</v>
      </c>
      <c r="AD5" s="22"/>
      <c r="AE5" s="22"/>
      <c r="AF5" s="22"/>
      <c r="AG5" s="8"/>
      <c r="AH5" s="22"/>
      <c r="AI5" s="22"/>
      <c r="AJ5" s="8"/>
      <c r="AK5" s="8"/>
      <c r="AL5" s="22"/>
      <c r="AM5" s="25"/>
      <c r="AN5" s="22"/>
      <c r="AO5" s="9" cm="1">
        <f t="array" ref="AO5">SUM(IF(ISTEXT(AD5:AN5),1,0))</f>
        <v>0</v>
      </c>
    </row>
    <row r="6" spans="2:43" ht="16" x14ac:dyDescent="0.2">
      <c r="B6" s="42" t="s">
        <v>59</v>
      </c>
      <c r="C6" s="2" t="s">
        <v>58</v>
      </c>
      <c r="D6" s="2" t="s">
        <v>57</v>
      </c>
      <c r="E6" s="3" t="s">
        <v>53</v>
      </c>
      <c r="F6" s="8"/>
      <c r="G6" s="8" t="s">
        <v>100</v>
      </c>
      <c r="H6" s="8" t="s">
        <v>118</v>
      </c>
      <c r="I6" s="8" t="s">
        <v>40</v>
      </c>
      <c r="J6" s="8"/>
      <c r="K6" s="8" t="s">
        <v>9</v>
      </c>
      <c r="L6" s="8" t="s">
        <v>100</v>
      </c>
      <c r="M6" s="8"/>
      <c r="N6" s="8"/>
      <c r="O6" s="13" t="s">
        <v>53</v>
      </c>
      <c r="P6" s="8" t="s">
        <v>118</v>
      </c>
      <c r="Q6" s="8"/>
      <c r="R6" s="22" t="s">
        <v>10</v>
      </c>
      <c r="S6" s="22"/>
      <c r="T6" s="22"/>
      <c r="U6" s="22"/>
      <c r="V6" s="26"/>
      <c r="W6" s="22"/>
      <c r="X6" s="22"/>
      <c r="Y6" s="28"/>
      <c r="Z6" s="22"/>
      <c r="AA6" s="22" t="s">
        <v>10</v>
      </c>
      <c r="AB6" s="22" t="s">
        <v>10</v>
      </c>
      <c r="AC6" s="9" cm="1">
        <f t="array" ref="AC6">SUM(IF(ISTEXT(R6:AB6),1,0))</f>
        <v>3</v>
      </c>
      <c r="AD6" s="22"/>
      <c r="AE6" s="22" t="s">
        <v>10</v>
      </c>
      <c r="AF6" s="22"/>
      <c r="AG6" s="8"/>
      <c r="AH6" s="22"/>
      <c r="AI6" s="22"/>
      <c r="AJ6" s="8"/>
      <c r="AK6" s="8"/>
      <c r="AL6" s="22"/>
      <c r="AM6" s="25"/>
      <c r="AN6" s="22"/>
      <c r="AO6" s="9" cm="1">
        <f t="array" ref="AO6">SUM(IF(ISTEXT(AD6:AN6),1,0))</f>
        <v>1</v>
      </c>
    </row>
    <row r="7" spans="2:43" ht="16" x14ac:dyDescent="0.2">
      <c r="B7" s="42" t="s">
        <v>140</v>
      </c>
      <c r="C7" s="2" t="s">
        <v>139</v>
      </c>
      <c r="D7" s="2" t="s">
        <v>138</v>
      </c>
      <c r="E7" s="3" t="s">
        <v>137</v>
      </c>
      <c r="F7" s="8"/>
      <c r="G7" s="8" t="s">
        <v>118</v>
      </c>
      <c r="H7" s="8"/>
      <c r="I7" s="8" t="s">
        <v>100</v>
      </c>
      <c r="J7" s="8" t="s">
        <v>100</v>
      </c>
      <c r="K7" s="8" t="s">
        <v>137</v>
      </c>
      <c r="L7" s="8" t="s">
        <v>118</v>
      </c>
      <c r="M7" s="8"/>
      <c r="N7" s="8"/>
      <c r="O7" s="13" t="s">
        <v>118</v>
      </c>
      <c r="P7" s="8" t="s">
        <v>53</v>
      </c>
      <c r="Q7" s="8"/>
      <c r="R7" s="22"/>
      <c r="S7" s="22"/>
      <c r="T7" s="22"/>
      <c r="U7" s="22"/>
      <c r="V7" s="26"/>
      <c r="W7" s="22"/>
      <c r="X7" s="22"/>
      <c r="Y7" s="28"/>
      <c r="Z7" s="22"/>
      <c r="AA7" s="22"/>
      <c r="AB7" s="22"/>
      <c r="AC7" s="9" cm="1">
        <f t="array" ref="AC7">SUM(IF(ISTEXT(R7:AB7),1,0))</f>
        <v>0</v>
      </c>
      <c r="AD7" s="22"/>
      <c r="AE7" s="22"/>
      <c r="AF7" s="22"/>
      <c r="AG7" s="8"/>
      <c r="AH7" s="22"/>
      <c r="AI7" s="22"/>
      <c r="AJ7" s="8"/>
      <c r="AK7" s="8"/>
      <c r="AL7" s="22"/>
      <c r="AM7" s="25"/>
      <c r="AN7" s="22"/>
      <c r="AO7" s="9" cm="1">
        <f t="array" ref="AO7">SUM(IF(ISTEXT(AD7:AN7),1,0))</f>
        <v>0</v>
      </c>
    </row>
    <row r="8" spans="2:43" ht="16" x14ac:dyDescent="0.2">
      <c r="B8" s="43" t="s">
        <v>163</v>
      </c>
      <c r="C8" s="2" t="s">
        <v>165</v>
      </c>
      <c r="D8" s="2" t="s">
        <v>164</v>
      </c>
      <c r="E8" s="3" t="s">
        <v>156</v>
      </c>
      <c r="F8" s="8"/>
      <c r="G8" s="8"/>
      <c r="H8" s="8" t="s">
        <v>156</v>
      </c>
      <c r="I8" s="8" t="s">
        <v>137</v>
      </c>
      <c r="J8" s="8" t="s">
        <v>84</v>
      </c>
      <c r="K8" s="8" t="s">
        <v>156</v>
      </c>
      <c r="L8" s="8" t="s">
        <v>118</v>
      </c>
      <c r="M8" s="8"/>
      <c r="N8" s="8"/>
      <c r="O8" s="13" t="s">
        <v>156</v>
      </c>
      <c r="P8" s="8" t="s">
        <v>137</v>
      </c>
      <c r="Q8" s="8"/>
      <c r="R8" s="22"/>
      <c r="S8" s="22"/>
      <c r="T8" s="22"/>
      <c r="U8" s="22"/>
      <c r="V8" s="26"/>
      <c r="W8" s="22"/>
      <c r="X8" s="22"/>
      <c r="Y8" s="28"/>
      <c r="Z8" s="22"/>
      <c r="AA8" s="22"/>
      <c r="AB8" s="22"/>
      <c r="AC8" s="9" cm="1">
        <f t="array" ref="AC8">SUM(IF(ISTEXT(R8:AB8),1,0))</f>
        <v>0</v>
      </c>
      <c r="AD8" s="22"/>
      <c r="AE8" s="22"/>
      <c r="AF8" s="22"/>
      <c r="AG8" s="8"/>
      <c r="AH8" s="22"/>
      <c r="AI8" s="22"/>
      <c r="AJ8" s="8"/>
      <c r="AK8" s="8"/>
      <c r="AL8" s="22"/>
      <c r="AM8" s="25"/>
      <c r="AN8" s="22"/>
      <c r="AO8" s="9" cm="1">
        <f t="array" ref="AO8">SUM(IF(ISTEXT(AD8:AN8),1,0))</f>
        <v>0</v>
      </c>
    </row>
    <row r="9" spans="2:43" ht="16" x14ac:dyDescent="0.2">
      <c r="B9" s="42" t="s">
        <v>90</v>
      </c>
      <c r="C9" s="2" t="s">
        <v>89</v>
      </c>
      <c r="D9" s="2" t="s">
        <v>88</v>
      </c>
      <c r="E9" s="3" t="s">
        <v>84</v>
      </c>
      <c r="F9" s="8"/>
      <c r="G9" s="8" t="s">
        <v>100</v>
      </c>
      <c r="H9" s="8" t="s">
        <v>25</v>
      </c>
      <c r="I9" s="8" t="s">
        <v>25</v>
      </c>
      <c r="J9" s="8" t="s">
        <v>137</v>
      </c>
      <c r="K9" s="8" t="s">
        <v>100</v>
      </c>
      <c r="L9" s="8" t="s">
        <v>84</v>
      </c>
      <c r="M9" s="8" t="s">
        <v>25</v>
      </c>
      <c r="N9" s="8"/>
      <c r="O9" s="13"/>
      <c r="P9" s="8" t="s">
        <v>84</v>
      </c>
      <c r="Q9" s="8"/>
      <c r="R9" s="22"/>
      <c r="S9" s="22"/>
      <c r="T9" s="22"/>
      <c r="U9" s="22"/>
      <c r="V9" s="26"/>
      <c r="W9" s="22" t="s">
        <v>10</v>
      </c>
      <c r="X9" s="22"/>
      <c r="Y9" s="22" t="s">
        <v>10</v>
      </c>
      <c r="Z9" s="22"/>
      <c r="AA9" s="22"/>
      <c r="AB9" s="22"/>
      <c r="AC9" s="9" cm="1">
        <f t="array" ref="AC9">SUM(IF(ISTEXT(R9:AB9),1,0))</f>
        <v>2</v>
      </c>
      <c r="AD9" s="22"/>
      <c r="AE9" s="22"/>
      <c r="AF9" s="22"/>
      <c r="AG9" s="8"/>
      <c r="AH9" s="22"/>
      <c r="AI9" s="22"/>
      <c r="AJ9" s="8"/>
      <c r="AK9" s="8"/>
      <c r="AL9" s="22"/>
      <c r="AM9" s="25"/>
      <c r="AN9" s="22"/>
      <c r="AO9" s="9" cm="1">
        <f t="array" ref="AO9">SUM(IF(ISTEXT(AD9:AN9),1,0))</f>
        <v>0</v>
      </c>
    </row>
    <row r="10" spans="2:43" ht="16" x14ac:dyDescent="0.2">
      <c r="B10" s="42" t="s">
        <v>43</v>
      </c>
      <c r="C10" s="2" t="s">
        <v>42</v>
      </c>
      <c r="D10" s="2" t="s">
        <v>41</v>
      </c>
      <c r="E10" s="3" t="s">
        <v>40</v>
      </c>
      <c r="F10" s="8"/>
      <c r="G10" s="8" t="s">
        <v>137</v>
      </c>
      <c r="H10" s="8" t="s">
        <v>100</v>
      </c>
      <c r="I10" s="8" t="s">
        <v>137</v>
      </c>
      <c r="J10" s="8" t="s">
        <v>40</v>
      </c>
      <c r="K10" s="8" t="s">
        <v>25</v>
      </c>
      <c r="L10" s="8" t="s">
        <v>9</v>
      </c>
      <c r="M10" s="8"/>
      <c r="N10" s="8"/>
      <c r="O10" s="13" t="s">
        <v>137</v>
      </c>
      <c r="P10" s="8"/>
      <c r="Q10" s="8"/>
      <c r="R10" s="22"/>
      <c r="S10" s="22"/>
      <c r="T10" s="22"/>
      <c r="U10" s="22"/>
      <c r="V10" s="26"/>
      <c r="W10" s="22"/>
      <c r="X10" s="22"/>
      <c r="Y10" s="28"/>
      <c r="Z10" s="22"/>
      <c r="AA10" s="22"/>
      <c r="AB10" s="22"/>
      <c r="AC10" s="9" cm="1">
        <f t="array" ref="AC10">SUM(IF(ISTEXT(R10:AB10),1,0))</f>
        <v>0</v>
      </c>
      <c r="AD10" s="22"/>
      <c r="AE10" s="22"/>
      <c r="AF10" s="22"/>
      <c r="AG10" s="8"/>
      <c r="AH10" s="22"/>
      <c r="AI10" s="22"/>
      <c r="AJ10" s="8"/>
      <c r="AK10" s="8"/>
      <c r="AL10" s="22"/>
      <c r="AM10" s="25"/>
      <c r="AN10" s="22"/>
      <c r="AO10" s="9" cm="1">
        <f t="array" ref="AO10">SUM(IF(ISTEXT(AD10:AN10),1,0))</f>
        <v>0</v>
      </c>
    </row>
    <row r="11" spans="2:43" ht="16" x14ac:dyDescent="0.2">
      <c r="B11" s="43" t="s">
        <v>166</v>
      </c>
      <c r="C11" s="2" t="s">
        <v>168</v>
      </c>
      <c r="D11" s="2" t="s">
        <v>167</v>
      </c>
      <c r="E11" s="3" t="s">
        <v>156</v>
      </c>
      <c r="F11" s="8"/>
      <c r="G11" s="8"/>
      <c r="H11" s="8" t="s">
        <v>156</v>
      </c>
      <c r="I11" s="8" t="s">
        <v>53</v>
      </c>
      <c r="J11" s="8" t="s">
        <v>156</v>
      </c>
      <c r="K11" s="8" t="s">
        <v>156</v>
      </c>
      <c r="L11" s="8" t="s">
        <v>53</v>
      </c>
      <c r="M11" s="8"/>
      <c r="N11" s="8"/>
      <c r="O11" s="13" t="s">
        <v>118</v>
      </c>
      <c r="P11" s="8" t="s">
        <v>156</v>
      </c>
      <c r="Q11" s="8"/>
      <c r="R11" s="22"/>
      <c r="S11" s="22"/>
      <c r="T11" s="22"/>
      <c r="U11" s="22"/>
      <c r="V11" s="26"/>
      <c r="W11" s="22"/>
      <c r="X11" s="22"/>
      <c r="Y11" s="28"/>
      <c r="Z11" s="22"/>
      <c r="AA11" s="22"/>
      <c r="AB11" s="22"/>
      <c r="AC11" s="9" cm="1">
        <f t="array" ref="AC11">SUM(IF(ISTEXT(R11:AB11),1,0))</f>
        <v>0</v>
      </c>
      <c r="AD11" s="22"/>
      <c r="AE11" s="22"/>
      <c r="AF11" s="22"/>
      <c r="AG11" s="8"/>
      <c r="AH11" s="22"/>
      <c r="AI11" s="22"/>
      <c r="AJ11" s="8"/>
      <c r="AK11" s="8"/>
      <c r="AL11" s="22"/>
      <c r="AM11" s="25"/>
      <c r="AN11" s="22"/>
      <c r="AO11" s="9" cm="1">
        <f t="array" ref="AO11">SUM(IF(ISTEXT(AD11:AN11),1,0))</f>
        <v>0</v>
      </c>
    </row>
    <row r="12" spans="2:43" ht="16" x14ac:dyDescent="0.2">
      <c r="B12" s="43" t="s">
        <v>169</v>
      </c>
      <c r="C12" s="2" t="s">
        <v>170</v>
      </c>
      <c r="D12" s="2" t="s">
        <v>171</v>
      </c>
      <c r="E12" s="3" t="s">
        <v>156</v>
      </c>
      <c r="F12" s="8"/>
      <c r="G12" s="8"/>
      <c r="H12" s="8" t="s">
        <v>156</v>
      </c>
      <c r="I12" s="8" t="s">
        <v>156</v>
      </c>
      <c r="J12" s="8" t="s">
        <v>84</v>
      </c>
      <c r="K12" s="8" t="s">
        <v>156</v>
      </c>
      <c r="L12" s="8" t="s">
        <v>100</v>
      </c>
      <c r="M12" s="8"/>
      <c r="N12" s="8"/>
      <c r="O12" s="13" t="s">
        <v>156</v>
      </c>
      <c r="P12" s="8" t="s">
        <v>156</v>
      </c>
      <c r="Q12" s="8"/>
      <c r="R12" s="22"/>
      <c r="S12" s="22"/>
      <c r="T12" s="22" t="s">
        <v>10</v>
      </c>
      <c r="U12" s="22"/>
      <c r="V12" s="26"/>
      <c r="W12" s="22"/>
      <c r="X12" s="22"/>
      <c r="Y12" s="28"/>
      <c r="Z12" s="22"/>
      <c r="AA12" s="22"/>
      <c r="AB12" s="22" t="s">
        <v>10</v>
      </c>
      <c r="AC12" s="9" cm="1">
        <f t="array" ref="AC12">SUM(IF(ISTEXT(R12:AB12),1,0))</f>
        <v>2</v>
      </c>
      <c r="AD12" s="22"/>
      <c r="AE12" s="22"/>
      <c r="AF12" s="22"/>
      <c r="AG12" s="8"/>
      <c r="AH12" s="22"/>
      <c r="AI12" s="22"/>
      <c r="AJ12" s="8"/>
      <c r="AK12" s="8"/>
      <c r="AL12" s="22"/>
      <c r="AM12" s="25"/>
      <c r="AN12" s="22"/>
      <c r="AO12" s="9" cm="1">
        <f t="array" ref="AO12">SUM(IF(ISTEXT(AD12:AN12),1,0))</f>
        <v>0</v>
      </c>
    </row>
    <row r="13" spans="2:43" ht="16" x14ac:dyDescent="0.2">
      <c r="B13" s="42" t="s">
        <v>102</v>
      </c>
      <c r="C13" s="2" t="s">
        <v>67</v>
      </c>
      <c r="D13" s="2" t="s">
        <v>101</v>
      </c>
      <c r="E13" s="3" t="s">
        <v>100</v>
      </c>
      <c r="F13" s="8"/>
      <c r="G13" s="8" t="s">
        <v>9</v>
      </c>
      <c r="H13" s="8" t="s">
        <v>100</v>
      </c>
      <c r="I13" s="8" t="s">
        <v>53</v>
      </c>
      <c r="J13" s="8" t="s">
        <v>100</v>
      </c>
      <c r="K13" s="8" t="s">
        <v>100</v>
      </c>
      <c r="L13" s="8" t="s">
        <v>137</v>
      </c>
      <c r="M13" s="8"/>
      <c r="N13" s="8"/>
      <c r="O13" s="13" t="s">
        <v>118</v>
      </c>
      <c r="P13" s="8" t="s">
        <v>118</v>
      </c>
      <c r="Q13" s="8"/>
      <c r="R13" s="22"/>
      <c r="S13" s="22"/>
      <c r="T13" s="22" t="s">
        <v>10</v>
      </c>
      <c r="U13" s="22"/>
      <c r="V13" s="26"/>
      <c r="W13" s="22" t="s">
        <v>10</v>
      </c>
      <c r="X13" s="22" t="s">
        <v>10</v>
      </c>
      <c r="Y13" s="28"/>
      <c r="Z13" s="22"/>
      <c r="AA13" s="22" t="s">
        <v>10</v>
      </c>
      <c r="AB13" s="22" t="s">
        <v>10</v>
      </c>
      <c r="AC13" s="9" cm="1">
        <f t="array" ref="AC13">SUM(IF(ISTEXT(R13:AB13),1,0))</f>
        <v>5</v>
      </c>
      <c r="AD13" s="22"/>
      <c r="AE13" s="22"/>
      <c r="AF13" s="22"/>
      <c r="AG13" s="8"/>
      <c r="AH13" s="22"/>
      <c r="AI13" s="22"/>
      <c r="AJ13" s="8"/>
      <c r="AK13" s="8"/>
      <c r="AL13" s="22"/>
      <c r="AM13" s="25"/>
      <c r="AN13" s="22"/>
      <c r="AO13" s="9" cm="1">
        <f t="array" ref="AO13">SUM(IF(ISTEXT(AD13:AN13),1,0))</f>
        <v>0</v>
      </c>
    </row>
    <row r="14" spans="2:43" ht="16" x14ac:dyDescent="0.2">
      <c r="B14" s="42" t="s">
        <v>28</v>
      </c>
      <c r="C14" s="2" t="s">
        <v>27</v>
      </c>
      <c r="D14" s="2" t="s">
        <v>26</v>
      </c>
      <c r="E14" s="3" t="s">
        <v>25</v>
      </c>
      <c r="F14" s="8"/>
      <c r="G14" s="8" t="s">
        <v>53</v>
      </c>
      <c r="H14" s="8" t="s">
        <v>25</v>
      </c>
      <c r="I14" s="8" t="s">
        <v>25</v>
      </c>
      <c r="J14" s="8" t="s">
        <v>25</v>
      </c>
      <c r="K14" s="8" t="s">
        <v>25</v>
      </c>
      <c r="L14" s="8"/>
      <c r="M14" s="8"/>
      <c r="N14" s="8"/>
      <c r="O14" s="13" t="s">
        <v>25</v>
      </c>
      <c r="P14" s="8" t="s">
        <v>25</v>
      </c>
      <c r="Q14" s="8"/>
      <c r="R14" s="22"/>
      <c r="S14" s="22"/>
      <c r="T14" s="22"/>
      <c r="U14" s="22"/>
      <c r="V14" s="26"/>
      <c r="W14" s="22"/>
      <c r="X14" s="26"/>
      <c r="Y14" s="28"/>
      <c r="Z14" s="22"/>
      <c r="AA14" s="22"/>
      <c r="AB14" s="22"/>
      <c r="AC14" s="9" cm="1">
        <f t="array" ref="AC14">SUM(IF(ISTEXT(R14:AB14),1,0))</f>
        <v>0</v>
      </c>
      <c r="AD14" s="22"/>
      <c r="AE14" s="22"/>
      <c r="AF14" s="22"/>
      <c r="AG14" s="8"/>
      <c r="AH14" s="22"/>
      <c r="AI14" s="22"/>
      <c r="AJ14" s="22"/>
      <c r="AK14" s="8"/>
      <c r="AL14" s="22"/>
      <c r="AM14" s="25"/>
      <c r="AN14" s="22" t="s">
        <v>10</v>
      </c>
      <c r="AO14" s="9" cm="1">
        <f t="array" ref="AO14">SUM(IF(ISTEXT(AD14:AN14),1,0))</f>
        <v>1</v>
      </c>
    </row>
    <row r="15" spans="2:43" ht="16" x14ac:dyDescent="0.2">
      <c r="B15" s="42" t="s">
        <v>121</v>
      </c>
      <c r="C15" s="2" t="s">
        <v>120</v>
      </c>
      <c r="D15" s="2" t="s">
        <v>119</v>
      </c>
      <c r="E15" s="3" t="s">
        <v>118</v>
      </c>
      <c r="F15" s="8"/>
      <c r="G15" s="8" t="s">
        <v>118</v>
      </c>
      <c r="H15" s="8" t="s">
        <v>118</v>
      </c>
      <c r="I15" s="8" t="s">
        <v>100</v>
      </c>
      <c r="J15" s="8" t="s">
        <v>40</v>
      </c>
      <c r="K15" s="8"/>
      <c r="L15" s="8" t="s">
        <v>40</v>
      </c>
      <c r="M15" s="8" t="s">
        <v>40</v>
      </c>
      <c r="N15" s="8"/>
      <c r="O15" s="13" t="s">
        <v>100</v>
      </c>
      <c r="P15" s="8" t="s">
        <v>53</v>
      </c>
      <c r="Q15" s="8"/>
      <c r="R15" s="22" t="s">
        <v>10</v>
      </c>
      <c r="S15" s="22" t="s">
        <v>10</v>
      </c>
      <c r="T15" s="22"/>
      <c r="U15" s="22" t="s">
        <v>10</v>
      </c>
      <c r="V15" s="26" t="s">
        <v>10</v>
      </c>
      <c r="W15" s="22"/>
      <c r="X15" s="22"/>
      <c r="Y15" s="22" t="s">
        <v>10</v>
      </c>
      <c r="Z15" s="22"/>
      <c r="AA15" s="22" t="s">
        <v>10</v>
      </c>
      <c r="AB15" s="22"/>
      <c r="AC15" s="9" cm="1">
        <f t="array" ref="AC15">SUM(IF(ISTEXT(R15:AB15),1,0))</f>
        <v>6</v>
      </c>
      <c r="AD15" s="22"/>
      <c r="AE15" s="22"/>
      <c r="AF15" s="22" t="s">
        <v>10</v>
      </c>
      <c r="AG15" s="8"/>
      <c r="AH15" s="22"/>
      <c r="AI15" s="22"/>
      <c r="AJ15" s="8"/>
      <c r="AK15" s="8"/>
      <c r="AL15" s="22"/>
      <c r="AM15" s="25"/>
      <c r="AN15" s="22"/>
      <c r="AO15" s="9" cm="1">
        <f t="array" ref="AO15">SUM(IF(ISTEXT(AD15:AN15),1,0))</f>
        <v>1</v>
      </c>
    </row>
    <row r="16" spans="2:43" ht="16" x14ac:dyDescent="0.2">
      <c r="B16" s="44" t="s">
        <v>62</v>
      </c>
      <c r="C16" s="2" t="s">
        <v>61</v>
      </c>
      <c r="D16" s="2" t="s">
        <v>60</v>
      </c>
      <c r="E16" s="3" t="s">
        <v>53</v>
      </c>
      <c r="F16" s="8"/>
      <c r="G16" s="8" t="s">
        <v>118</v>
      </c>
      <c r="H16" s="8" t="s">
        <v>9</v>
      </c>
      <c r="I16" s="8" t="s">
        <v>53</v>
      </c>
      <c r="J16" s="8"/>
      <c r="K16" s="8" t="s">
        <v>53</v>
      </c>
      <c r="L16" s="8" t="s">
        <v>40</v>
      </c>
      <c r="M16" s="8"/>
      <c r="N16" s="8"/>
      <c r="O16" s="13" t="s">
        <v>40</v>
      </c>
      <c r="P16" s="8" t="s">
        <v>9</v>
      </c>
      <c r="Q16" s="8"/>
      <c r="R16" s="22" t="s">
        <v>10</v>
      </c>
      <c r="S16" s="22"/>
      <c r="T16" s="22"/>
      <c r="U16" s="22" t="s">
        <v>10</v>
      </c>
      <c r="V16" s="26"/>
      <c r="W16" s="22"/>
      <c r="X16" s="22"/>
      <c r="Y16" s="28"/>
      <c r="Z16" s="22"/>
      <c r="AA16" s="22"/>
      <c r="AB16" s="22"/>
      <c r="AC16" s="9" cm="1">
        <f t="array" ref="AC16">SUM(IF(ISTEXT(R16:AB16),1,0))</f>
        <v>2</v>
      </c>
      <c r="AD16" s="22"/>
      <c r="AE16" s="22"/>
      <c r="AF16" s="22"/>
      <c r="AG16" s="8"/>
      <c r="AH16" s="22"/>
      <c r="AI16" s="22"/>
      <c r="AJ16" s="8"/>
      <c r="AK16" s="8"/>
      <c r="AL16" s="22"/>
      <c r="AM16" s="25"/>
      <c r="AN16" s="22"/>
      <c r="AO16" s="9" cm="1">
        <f t="array" ref="AO16">SUM(IF(ISTEXT(AD16:AN16),1,0))</f>
        <v>0</v>
      </c>
    </row>
    <row r="17" spans="2:41" ht="16" x14ac:dyDescent="0.2">
      <c r="B17" s="42" t="s">
        <v>8</v>
      </c>
      <c r="C17" s="2" t="s">
        <v>7</v>
      </c>
      <c r="D17" s="2" t="s">
        <v>6</v>
      </c>
      <c r="E17" s="3" t="s">
        <v>9</v>
      </c>
      <c r="F17" s="8"/>
      <c r="G17" s="8" t="s">
        <v>9</v>
      </c>
      <c r="H17" s="8" t="s">
        <v>53</v>
      </c>
      <c r="I17" s="8" t="s">
        <v>53</v>
      </c>
      <c r="J17" s="8" t="s">
        <v>9</v>
      </c>
      <c r="K17" s="8" t="s">
        <v>9</v>
      </c>
      <c r="L17" s="8" t="s">
        <v>84</v>
      </c>
      <c r="M17" s="8" t="s">
        <v>9</v>
      </c>
      <c r="N17" s="8"/>
      <c r="O17" s="13" t="s">
        <v>9</v>
      </c>
      <c r="P17" s="8" t="s">
        <v>9</v>
      </c>
      <c r="Q17" s="8"/>
      <c r="R17" s="22"/>
      <c r="S17" s="22"/>
      <c r="T17" s="22"/>
      <c r="U17" s="22"/>
      <c r="V17" s="26"/>
      <c r="W17" s="22"/>
      <c r="X17" s="22"/>
      <c r="Y17" s="22" t="s">
        <v>10</v>
      </c>
      <c r="Z17" s="22"/>
      <c r="AA17" s="22"/>
      <c r="AB17" s="22"/>
      <c r="AC17" s="9" cm="1">
        <f t="array" ref="AC17">SUM(IF(ISTEXT(R17:AB17),1,0))</f>
        <v>1</v>
      </c>
      <c r="AD17" s="22"/>
      <c r="AE17" s="22"/>
      <c r="AF17" s="22"/>
      <c r="AG17" s="8"/>
      <c r="AH17" s="22"/>
      <c r="AI17" s="22"/>
      <c r="AJ17" s="8"/>
      <c r="AK17" s="8"/>
      <c r="AL17" s="22"/>
      <c r="AM17" s="25"/>
      <c r="AN17" s="22"/>
      <c r="AO17" s="9" cm="1">
        <f t="array" ref="AO17">SUM(IF(ISTEXT(AD17:AN17),1,0))</f>
        <v>0</v>
      </c>
    </row>
    <row r="18" spans="2:41" ht="16" x14ac:dyDescent="0.2">
      <c r="B18" s="42" t="s">
        <v>124</v>
      </c>
      <c r="C18" s="2" t="s">
        <v>123</v>
      </c>
      <c r="D18" s="2" t="s">
        <v>122</v>
      </c>
      <c r="E18" s="3" t="s">
        <v>118</v>
      </c>
      <c r="F18" s="8"/>
      <c r="G18" s="8" t="s">
        <v>25</v>
      </c>
      <c r="H18" s="8" t="s">
        <v>84</v>
      </c>
      <c r="I18" s="8" t="s">
        <v>118</v>
      </c>
      <c r="J18" s="8" t="s">
        <v>25</v>
      </c>
      <c r="K18" s="8"/>
      <c r="L18" s="8" t="s">
        <v>118</v>
      </c>
      <c r="M18" s="8"/>
      <c r="N18" s="8"/>
      <c r="O18" s="13" t="s">
        <v>40</v>
      </c>
      <c r="P18" s="8" t="s">
        <v>25</v>
      </c>
      <c r="Q18" s="8"/>
      <c r="R18" s="22"/>
      <c r="S18" s="22"/>
      <c r="T18" s="22"/>
      <c r="U18" s="22"/>
      <c r="V18" s="26"/>
      <c r="W18" s="22"/>
      <c r="X18" s="22" t="s">
        <v>10</v>
      </c>
      <c r="Y18" s="28"/>
      <c r="Z18" s="22"/>
      <c r="AA18" s="22"/>
      <c r="AB18" s="22"/>
      <c r="AC18" s="9" cm="1">
        <f t="array" ref="AC18">SUM(IF(ISTEXT(R18:AB18),1,0))</f>
        <v>1</v>
      </c>
      <c r="AD18" s="22"/>
      <c r="AE18" s="22"/>
      <c r="AF18" s="22"/>
      <c r="AG18" s="8"/>
      <c r="AH18" s="22"/>
      <c r="AI18" s="22"/>
      <c r="AJ18" s="8"/>
      <c r="AK18" s="8"/>
      <c r="AL18" s="22"/>
      <c r="AM18" s="25" t="s">
        <v>10</v>
      </c>
      <c r="AN18" s="22"/>
      <c r="AO18" s="9" cm="1">
        <f t="array" ref="AO18">SUM(IF(ISTEXT(AD18:AN18),1,0))</f>
        <v>1</v>
      </c>
    </row>
    <row r="19" spans="2:41" ht="16" x14ac:dyDescent="0.2">
      <c r="B19" s="42" t="s">
        <v>93</v>
      </c>
      <c r="C19" s="2" t="s">
        <v>92</v>
      </c>
      <c r="D19" s="2" t="s">
        <v>91</v>
      </c>
      <c r="E19" s="3" t="s">
        <v>84</v>
      </c>
      <c r="F19" s="8"/>
      <c r="G19" s="8" t="s">
        <v>53</v>
      </c>
      <c r="H19" s="8" t="s">
        <v>40</v>
      </c>
      <c r="I19" s="8" t="s">
        <v>100</v>
      </c>
      <c r="J19" s="8" t="s">
        <v>9</v>
      </c>
      <c r="K19" s="8" t="s">
        <v>84</v>
      </c>
      <c r="L19" s="8" t="s">
        <v>100</v>
      </c>
      <c r="M19" s="8"/>
      <c r="N19" s="8"/>
      <c r="O19" s="13"/>
      <c r="P19" s="8" t="s">
        <v>53</v>
      </c>
      <c r="Q19" s="8"/>
      <c r="R19" s="22"/>
      <c r="S19" s="22"/>
      <c r="T19" s="22"/>
      <c r="U19" s="22"/>
      <c r="V19" s="26"/>
      <c r="W19" s="22"/>
      <c r="X19" s="22"/>
      <c r="Y19" s="28"/>
      <c r="Z19" s="22"/>
      <c r="AA19" s="22"/>
      <c r="AB19" s="22"/>
      <c r="AC19" s="9" cm="1">
        <f t="array" ref="AC19">SUM(IF(ISTEXT(R19:AB19),1,0))</f>
        <v>0</v>
      </c>
      <c r="AD19" s="22"/>
      <c r="AE19" s="22"/>
      <c r="AF19" s="22"/>
      <c r="AG19" s="8"/>
      <c r="AH19" s="22"/>
      <c r="AI19" s="22"/>
      <c r="AJ19" s="8"/>
      <c r="AK19" s="8"/>
      <c r="AL19" s="22"/>
      <c r="AM19" s="25"/>
      <c r="AN19" s="22" t="s">
        <v>10</v>
      </c>
      <c r="AO19" s="9" cm="1">
        <f t="array" ref="AO19">SUM(IF(ISTEXT(AD19:AN19),1,0))</f>
        <v>1</v>
      </c>
    </row>
    <row r="20" spans="2:41" ht="16" x14ac:dyDescent="0.2">
      <c r="B20" s="42" t="s">
        <v>149</v>
      </c>
      <c r="C20" s="2" t="s">
        <v>148</v>
      </c>
      <c r="D20" s="2" t="s">
        <v>147</v>
      </c>
      <c r="E20" s="3" t="s">
        <v>137</v>
      </c>
      <c r="F20" s="8"/>
      <c r="G20" s="8" t="s">
        <v>137</v>
      </c>
      <c r="H20" s="8"/>
      <c r="I20" s="8" t="s">
        <v>137</v>
      </c>
      <c r="J20" s="8" t="s">
        <v>100</v>
      </c>
      <c r="K20" s="8" t="s">
        <v>137</v>
      </c>
      <c r="L20" s="8" t="s">
        <v>53</v>
      </c>
      <c r="M20" s="8"/>
      <c r="N20" s="8"/>
      <c r="O20" s="13" t="s">
        <v>100</v>
      </c>
      <c r="P20" s="8" t="s">
        <v>137</v>
      </c>
      <c r="Q20" s="8"/>
      <c r="R20" s="22"/>
      <c r="S20" s="22"/>
      <c r="T20" s="22"/>
      <c r="U20" s="22"/>
      <c r="V20" s="26"/>
      <c r="W20" s="22"/>
      <c r="X20" s="22"/>
      <c r="Y20" s="28"/>
      <c r="Z20" s="22"/>
      <c r="AA20" s="22"/>
      <c r="AB20" s="22"/>
      <c r="AC20" s="9" cm="1">
        <f t="array" ref="AC20">SUM(IF(ISTEXT(R20:AB20),1,0))</f>
        <v>0</v>
      </c>
      <c r="AD20" s="22"/>
      <c r="AE20" s="22"/>
      <c r="AF20" s="22"/>
      <c r="AG20" s="8"/>
      <c r="AH20" s="22"/>
      <c r="AI20" s="22"/>
      <c r="AJ20" s="8"/>
      <c r="AK20" s="8"/>
      <c r="AL20" s="22"/>
      <c r="AM20" s="25"/>
      <c r="AN20" s="22"/>
      <c r="AO20" s="9" cm="1">
        <f t="array" ref="AO20">SUM(IF(ISTEXT(AD20:AN20),1,0))</f>
        <v>0</v>
      </c>
    </row>
    <row r="21" spans="2:41" ht="16" x14ac:dyDescent="0.2">
      <c r="B21" s="42" t="s">
        <v>13</v>
      </c>
      <c r="C21" s="2" t="s">
        <v>12</v>
      </c>
      <c r="D21" s="2" t="s">
        <v>11</v>
      </c>
      <c r="E21" s="3" t="s">
        <v>9</v>
      </c>
      <c r="F21" s="8"/>
      <c r="G21" s="8" t="s">
        <v>40</v>
      </c>
      <c r="H21" s="8" t="s">
        <v>9</v>
      </c>
      <c r="I21" s="8" t="s">
        <v>40</v>
      </c>
      <c r="J21" s="8" t="s">
        <v>40</v>
      </c>
      <c r="K21" s="8" t="s">
        <v>53</v>
      </c>
      <c r="L21" s="8"/>
      <c r="M21" s="8"/>
      <c r="N21" s="8"/>
      <c r="O21" s="13" t="s">
        <v>100</v>
      </c>
      <c r="P21" s="8" t="s">
        <v>100</v>
      </c>
      <c r="Q21" s="8"/>
      <c r="R21" s="22"/>
      <c r="S21" s="22"/>
      <c r="T21" s="22"/>
      <c r="U21" s="22"/>
      <c r="V21" s="26"/>
      <c r="W21" s="22"/>
      <c r="X21" s="22"/>
      <c r="Y21" s="28"/>
      <c r="Z21" s="22"/>
      <c r="AA21" s="22"/>
      <c r="AB21" s="22"/>
      <c r="AC21" s="9" cm="1">
        <f t="array" ref="AC21">SUM(IF(ISTEXT(R21:AB21),1,0))</f>
        <v>0</v>
      </c>
      <c r="AD21" s="22"/>
      <c r="AE21" s="22"/>
      <c r="AF21" s="22"/>
      <c r="AG21" s="8"/>
      <c r="AH21" s="22"/>
      <c r="AI21" s="22"/>
      <c r="AJ21" s="25" t="s">
        <v>10</v>
      </c>
      <c r="AK21" s="8"/>
      <c r="AL21" s="22"/>
      <c r="AM21" s="25"/>
      <c r="AN21" s="22"/>
      <c r="AO21" s="9" cm="1">
        <f t="array" ref="AO21">SUM(IF(ISTEXT(AD21:AN21),1,0))</f>
        <v>1</v>
      </c>
    </row>
    <row r="22" spans="2:41" ht="16" x14ac:dyDescent="0.2">
      <c r="B22" s="42" t="s">
        <v>96</v>
      </c>
      <c r="C22" s="2" t="s">
        <v>95</v>
      </c>
      <c r="D22" s="2" t="s">
        <v>94</v>
      </c>
      <c r="E22" s="3" t="s">
        <v>84</v>
      </c>
      <c r="F22" s="8"/>
      <c r="G22" s="8" t="s">
        <v>84</v>
      </c>
      <c r="H22" s="8" t="s">
        <v>40</v>
      </c>
      <c r="I22" s="8" t="s">
        <v>84</v>
      </c>
      <c r="J22" s="8" t="s">
        <v>25</v>
      </c>
      <c r="K22" s="8" t="s">
        <v>9</v>
      </c>
      <c r="L22" s="8" t="s">
        <v>40</v>
      </c>
      <c r="M22" s="8"/>
      <c r="N22" s="8"/>
      <c r="O22" s="13"/>
      <c r="P22" s="8" t="s">
        <v>25</v>
      </c>
      <c r="Q22" s="8"/>
      <c r="R22" s="22"/>
      <c r="S22" s="22"/>
      <c r="T22" s="22"/>
      <c r="U22" s="22"/>
      <c r="V22" s="26" t="s">
        <v>10</v>
      </c>
      <c r="W22" s="22"/>
      <c r="X22" s="22"/>
      <c r="Y22" s="28"/>
      <c r="Z22" s="22"/>
      <c r="AA22" s="22"/>
      <c r="AB22" s="22"/>
      <c r="AC22" s="9" cm="1">
        <f t="array" ref="AC22">SUM(IF(ISTEXT(R22:AB22),1,0))</f>
        <v>1</v>
      </c>
      <c r="AD22" s="22"/>
      <c r="AE22" s="22"/>
      <c r="AF22" s="22"/>
      <c r="AG22" s="8"/>
      <c r="AH22" s="22"/>
      <c r="AI22" s="22"/>
      <c r="AJ22" s="8"/>
      <c r="AK22" s="8"/>
      <c r="AL22" s="22"/>
      <c r="AM22" s="25"/>
      <c r="AN22" s="22"/>
      <c r="AO22" s="9" cm="1">
        <f t="array" ref="AO22">SUM(IF(ISTEXT(AD22:AN22),1,0))</f>
        <v>0</v>
      </c>
    </row>
    <row r="23" spans="2:41" ht="16" x14ac:dyDescent="0.2">
      <c r="B23" s="42" t="s">
        <v>105</v>
      </c>
      <c r="C23" s="2" t="s">
        <v>104</v>
      </c>
      <c r="D23" s="2" t="s">
        <v>103</v>
      </c>
      <c r="E23" s="3" t="s">
        <v>100</v>
      </c>
      <c r="F23" s="8"/>
      <c r="G23" s="8" t="s">
        <v>118</v>
      </c>
      <c r="H23" s="8" t="s">
        <v>9</v>
      </c>
      <c r="I23" s="8" t="s">
        <v>9</v>
      </c>
      <c r="J23" s="8" t="s">
        <v>118</v>
      </c>
      <c r="K23" s="8" t="s">
        <v>100</v>
      </c>
      <c r="L23" s="8" t="s">
        <v>9</v>
      </c>
      <c r="M23" s="8"/>
      <c r="N23" s="8"/>
      <c r="O23" s="13" t="s">
        <v>118</v>
      </c>
      <c r="P23" s="8" t="s">
        <v>9</v>
      </c>
      <c r="Q23" s="8"/>
      <c r="R23" s="22"/>
      <c r="S23" s="22" t="s">
        <v>10</v>
      </c>
      <c r="T23" s="22"/>
      <c r="U23" s="22"/>
      <c r="V23" s="26" t="s">
        <v>10</v>
      </c>
      <c r="W23" s="22"/>
      <c r="X23" s="22"/>
      <c r="Y23" s="28"/>
      <c r="Z23" s="22"/>
      <c r="AA23" s="22" t="s">
        <v>10</v>
      </c>
      <c r="AB23" s="22"/>
      <c r="AC23" s="9" cm="1">
        <f t="array" ref="AC23">SUM(IF(ISTEXT(R23:AB23),1,0))</f>
        <v>3</v>
      </c>
      <c r="AD23" s="22"/>
      <c r="AE23" s="22"/>
      <c r="AF23" s="22"/>
      <c r="AG23" s="8"/>
      <c r="AH23" s="22"/>
      <c r="AI23" s="22"/>
      <c r="AJ23" s="8"/>
      <c r="AK23" s="8"/>
      <c r="AL23" s="22"/>
      <c r="AM23" s="25"/>
      <c r="AN23" s="22"/>
      <c r="AO23" s="9" cm="1">
        <f t="array" ref="AO23">SUM(IF(ISTEXT(AD23:AN23),1,0))</f>
        <v>0</v>
      </c>
    </row>
    <row r="24" spans="2:41" ht="16" x14ac:dyDescent="0.2">
      <c r="B24" s="42" t="s">
        <v>65</v>
      </c>
      <c r="C24" s="2" t="s">
        <v>64</v>
      </c>
      <c r="D24" s="2" t="s">
        <v>63</v>
      </c>
      <c r="E24" s="3" t="s">
        <v>53</v>
      </c>
      <c r="F24" s="8"/>
      <c r="G24" s="8" t="s">
        <v>53</v>
      </c>
      <c r="H24" s="8" t="s">
        <v>100</v>
      </c>
      <c r="I24" s="8" t="s">
        <v>118</v>
      </c>
      <c r="J24" s="8"/>
      <c r="K24" s="8" t="s">
        <v>40</v>
      </c>
      <c r="L24" s="8" t="s">
        <v>53</v>
      </c>
      <c r="M24" s="8"/>
      <c r="N24" s="8"/>
      <c r="O24" s="13" t="s">
        <v>40</v>
      </c>
      <c r="P24" s="8" t="s">
        <v>84</v>
      </c>
      <c r="Q24" s="8"/>
      <c r="R24" s="22"/>
      <c r="S24" s="22"/>
      <c r="T24" s="22"/>
      <c r="U24" s="22"/>
      <c r="V24" s="26"/>
      <c r="W24" s="22"/>
      <c r="X24" s="22" t="s">
        <v>10</v>
      </c>
      <c r="Y24" s="28"/>
      <c r="Z24" s="22"/>
      <c r="AA24" s="22"/>
      <c r="AB24" s="22"/>
      <c r="AC24" s="9" cm="1">
        <f t="array" ref="AC24">SUM(IF(ISTEXT(R24:AB24),1,0))</f>
        <v>1</v>
      </c>
      <c r="AD24" s="22"/>
      <c r="AE24" s="22"/>
      <c r="AF24" s="22"/>
      <c r="AG24" s="8"/>
      <c r="AH24" s="22"/>
      <c r="AI24" s="22"/>
      <c r="AJ24" s="8"/>
      <c r="AK24" s="25" t="s">
        <v>10</v>
      </c>
      <c r="AL24" s="22"/>
      <c r="AM24" s="25"/>
      <c r="AN24" s="22"/>
      <c r="AO24" s="9" cm="1">
        <f t="array" ref="AO24">SUM(IF(ISTEXT(AD24:AN24),1,0))</f>
        <v>1</v>
      </c>
    </row>
    <row r="25" spans="2:41" ht="16" x14ac:dyDescent="0.2">
      <c r="B25" s="42" t="s">
        <v>46</v>
      </c>
      <c r="C25" s="2" t="s">
        <v>45</v>
      </c>
      <c r="D25" s="2" t="s">
        <v>44</v>
      </c>
      <c r="E25" s="3" t="s">
        <v>40</v>
      </c>
      <c r="F25" s="8"/>
      <c r="G25" s="8" t="s">
        <v>40</v>
      </c>
      <c r="H25" s="8" t="s">
        <v>40</v>
      </c>
      <c r="I25" s="8" t="s">
        <v>9</v>
      </c>
      <c r="J25" s="8" t="s">
        <v>40</v>
      </c>
      <c r="K25" s="8" t="s">
        <v>40</v>
      </c>
      <c r="L25" s="8" t="s">
        <v>137</v>
      </c>
      <c r="M25" s="8"/>
      <c r="N25" s="8"/>
      <c r="O25" s="13" t="s">
        <v>53</v>
      </c>
      <c r="P25" s="8"/>
      <c r="Q25" s="8"/>
      <c r="R25" s="22"/>
      <c r="S25" s="22"/>
      <c r="T25" s="22"/>
      <c r="U25" s="22"/>
      <c r="V25" s="26"/>
      <c r="W25" s="22"/>
      <c r="X25" s="22"/>
      <c r="Y25" s="28"/>
      <c r="Z25" s="22"/>
      <c r="AA25" s="22"/>
      <c r="AB25" s="22"/>
      <c r="AC25" s="9" cm="1">
        <f t="array" ref="AC25">SUM(IF(ISTEXT(R25:AB25),1,0))</f>
        <v>0</v>
      </c>
      <c r="AD25" s="22"/>
      <c r="AE25" s="22"/>
      <c r="AF25" s="22"/>
      <c r="AG25" s="8"/>
      <c r="AH25" s="22"/>
      <c r="AI25" s="22"/>
      <c r="AJ25" s="8"/>
      <c r="AK25" s="25" t="s">
        <v>10</v>
      </c>
      <c r="AL25" s="22"/>
      <c r="AM25" s="25"/>
      <c r="AN25" s="22"/>
      <c r="AO25" s="9" cm="1">
        <f t="array" ref="AO25">SUM(IF(ISTEXT(AD25:AN25),1,0))</f>
        <v>1</v>
      </c>
    </row>
    <row r="26" spans="2:41" ht="16" x14ac:dyDescent="0.2">
      <c r="B26" s="42" t="s">
        <v>68</v>
      </c>
      <c r="C26" s="2" t="s">
        <v>67</v>
      </c>
      <c r="D26" s="2" t="s">
        <v>66</v>
      </c>
      <c r="E26" s="3" t="s">
        <v>53</v>
      </c>
      <c r="F26" s="8"/>
      <c r="G26" s="8" t="s">
        <v>100</v>
      </c>
      <c r="H26" s="8" t="s">
        <v>100</v>
      </c>
      <c r="I26" s="8" t="s">
        <v>53</v>
      </c>
      <c r="J26" s="8"/>
      <c r="K26" s="8" t="s">
        <v>100</v>
      </c>
      <c r="L26" s="8" t="s">
        <v>9</v>
      </c>
      <c r="M26" s="8"/>
      <c r="N26" s="8"/>
      <c r="O26" s="13" t="s">
        <v>40</v>
      </c>
      <c r="P26" s="8" t="s">
        <v>118</v>
      </c>
      <c r="Q26" s="8"/>
      <c r="R26" s="22" t="s">
        <v>10</v>
      </c>
      <c r="S26" s="22"/>
      <c r="T26" s="22"/>
      <c r="U26" s="22"/>
      <c r="V26" s="26"/>
      <c r="W26" s="22"/>
      <c r="X26" s="22"/>
      <c r="Y26" s="28"/>
      <c r="Z26" s="22"/>
      <c r="AA26" s="22"/>
      <c r="AB26" s="22" t="s">
        <v>10</v>
      </c>
      <c r="AC26" s="9" cm="1">
        <f t="array" ref="AC26">SUM(IF(ISTEXT(R26:AB26),1,0))</f>
        <v>2</v>
      </c>
      <c r="AD26" s="22"/>
      <c r="AE26" s="22"/>
      <c r="AF26" s="22"/>
      <c r="AG26" s="8"/>
      <c r="AH26" s="22"/>
      <c r="AI26" s="22"/>
      <c r="AJ26" s="8"/>
      <c r="AK26" s="25" t="s">
        <v>10</v>
      </c>
      <c r="AL26" s="22"/>
      <c r="AM26" s="25"/>
      <c r="AN26" s="22"/>
      <c r="AO26" s="9" cm="1">
        <f t="array" ref="AO26">SUM(IF(ISTEXT(AD26:AN26),1,0))</f>
        <v>1</v>
      </c>
    </row>
    <row r="27" spans="2:41" ht="16" x14ac:dyDescent="0.2">
      <c r="B27" s="42" t="s">
        <v>16</v>
      </c>
      <c r="C27" s="2" t="s">
        <v>15</v>
      </c>
      <c r="D27" s="2" t="s">
        <v>14</v>
      </c>
      <c r="E27" s="3" t="s">
        <v>9</v>
      </c>
      <c r="F27" s="8"/>
      <c r="G27" s="8" t="s">
        <v>53</v>
      </c>
      <c r="H27" s="8" t="s">
        <v>53</v>
      </c>
      <c r="I27" s="8" t="s">
        <v>118</v>
      </c>
      <c r="J27" s="8" t="s">
        <v>118</v>
      </c>
      <c r="K27" s="8" t="s">
        <v>9</v>
      </c>
      <c r="L27" s="8" t="s">
        <v>100</v>
      </c>
      <c r="M27" s="8"/>
      <c r="N27" s="8"/>
      <c r="O27" s="13" t="s">
        <v>53</v>
      </c>
      <c r="P27" s="8" t="s">
        <v>53</v>
      </c>
      <c r="Q27" s="8"/>
      <c r="R27" s="22"/>
      <c r="S27" s="22"/>
      <c r="T27" s="22"/>
      <c r="U27" s="22"/>
      <c r="V27" s="26"/>
      <c r="W27" s="22" t="s">
        <v>10</v>
      </c>
      <c r="X27" s="22"/>
      <c r="Y27" s="28"/>
      <c r="Z27" s="22"/>
      <c r="AA27" s="22"/>
      <c r="AB27" s="22"/>
      <c r="AC27" s="9" cm="1">
        <f t="array" ref="AC27">SUM(IF(ISTEXT(R27:AB27),1,0))</f>
        <v>1</v>
      </c>
      <c r="AD27" s="22"/>
      <c r="AE27" s="22"/>
      <c r="AF27" s="22"/>
      <c r="AG27" s="8"/>
      <c r="AH27" s="22"/>
      <c r="AI27" s="22"/>
      <c r="AJ27" s="25" t="s">
        <v>10</v>
      </c>
      <c r="AK27" s="25" t="s">
        <v>10</v>
      </c>
      <c r="AL27" s="22"/>
      <c r="AM27" s="25"/>
      <c r="AN27" s="22"/>
      <c r="AO27" s="9" cm="1">
        <f t="array" ref="AO27">SUM(IF(ISTEXT(AD27:AN27),1,0))</f>
        <v>2</v>
      </c>
    </row>
    <row r="28" spans="2:41" ht="16" x14ac:dyDescent="0.2">
      <c r="B28" s="42" t="s">
        <v>71</v>
      </c>
      <c r="C28" s="2" t="s">
        <v>70</v>
      </c>
      <c r="D28" s="2" t="s">
        <v>69</v>
      </c>
      <c r="E28" s="3" t="s">
        <v>53</v>
      </c>
      <c r="F28" s="8"/>
      <c r="G28" s="8" t="s">
        <v>9</v>
      </c>
      <c r="H28" s="8" t="s">
        <v>25</v>
      </c>
      <c r="I28" s="8" t="s">
        <v>25</v>
      </c>
      <c r="J28" s="8"/>
      <c r="K28" s="8" t="s">
        <v>84</v>
      </c>
      <c r="L28" s="8" t="s">
        <v>137</v>
      </c>
      <c r="M28" s="8"/>
      <c r="N28" s="8"/>
      <c r="O28" s="13" t="s">
        <v>118</v>
      </c>
      <c r="P28" s="8" t="s">
        <v>84</v>
      </c>
      <c r="Q28" s="8"/>
      <c r="R28" s="22"/>
      <c r="S28" s="22"/>
      <c r="T28" s="22"/>
      <c r="U28" s="22"/>
      <c r="V28" s="26"/>
      <c r="W28" s="22"/>
      <c r="X28" s="22"/>
      <c r="Y28" s="28"/>
      <c r="Z28" s="22"/>
      <c r="AA28" s="22"/>
      <c r="AB28" s="22"/>
      <c r="AC28" s="9" cm="1">
        <f t="array" ref="AC28">SUM(IF(ISTEXT(R28:AB28),1,0))</f>
        <v>0</v>
      </c>
      <c r="AD28" s="22"/>
      <c r="AE28" s="22"/>
      <c r="AF28" s="22"/>
      <c r="AG28" s="8"/>
      <c r="AH28" s="22"/>
      <c r="AI28" s="22"/>
      <c r="AJ28" s="8"/>
      <c r="AK28" s="25" t="s">
        <v>10</v>
      </c>
      <c r="AL28" s="22"/>
      <c r="AM28" s="25"/>
      <c r="AN28" s="22"/>
      <c r="AO28" s="9" cm="1">
        <f t="array" ref="AO28">SUM(IF(ISTEXT(AD28:AN28),1,0))</f>
        <v>1</v>
      </c>
    </row>
    <row r="29" spans="2:41" ht="16" x14ac:dyDescent="0.2">
      <c r="B29" s="42" t="s">
        <v>127</v>
      </c>
      <c r="C29" s="2" t="s">
        <v>126</v>
      </c>
      <c r="D29" s="2" t="s">
        <v>125</v>
      </c>
      <c r="E29" s="3" t="s">
        <v>118</v>
      </c>
      <c r="F29" s="8"/>
      <c r="G29" s="8" t="s">
        <v>100</v>
      </c>
      <c r="H29" s="8" t="s">
        <v>118</v>
      </c>
      <c r="I29" s="8" t="s">
        <v>25</v>
      </c>
      <c r="J29" s="8" t="s">
        <v>118</v>
      </c>
      <c r="K29" s="8"/>
      <c r="L29" s="8" t="s">
        <v>9</v>
      </c>
      <c r="M29" s="8"/>
      <c r="N29" s="8"/>
      <c r="O29" s="13" t="s">
        <v>118</v>
      </c>
      <c r="P29" s="8" t="s">
        <v>53</v>
      </c>
      <c r="Q29" s="8"/>
      <c r="R29" s="22"/>
      <c r="S29" s="22"/>
      <c r="T29" s="22"/>
      <c r="U29" s="22"/>
      <c r="V29" s="26"/>
      <c r="W29" s="22"/>
      <c r="X29" s="22"/>
      <c r="Y29" s="28"/>
      <c r="Z29" s="22"/>
      <c r="AA29" s="22"/>
      <c r="AB29" s="22"/>
      <c r="AC29" s="9" cm="1">
        <f t="array" ref="AC29">SUM(IF(ISTEXT(R29:AB29),1,0))</f>
        <v>0</v>
      </c>
      <c r="AD29" s="22"/>
      <c r="AE29" s="22"/>
      <c r="AF29" s="22"/>
      <c r="AG29" s="8"/>
      <c r="AH29" s="22"/>
      <c r="AI29" s="22"/>
      <c r="AJ29" s="8"/>
      <c r="AK29" s="8"/>
      <c r="AL29" s="22"/>
      <c r="AM29" s="25"/>
      <c r="AN29" s="22" t="s">
        <v>10</v>
      </c>
      <c r="AO29" s="9" cm="1">
        <f t="array" ref="AO29">SUM(IF(ISTEXT(AD29:AN29),1,0))</f>
        <v>1</v>
      </c>
    </row>
    <row r="30" spans="2:41" ht="16" x14ac:dyDescent="0.2">
      <c r="B30" s="42" t="s">
        <v>31</v>
      </c>
      <c r="C30" s="2" t="s">
        <v>30</v>
      </c>
      <c r="D30" s="2" t="s">
        <v>29</v>
      </c>
      <c r="E30" s="3" t="s">
        <v>25</v>
      </c>
      <c r="F30" s="8"/>
      <c r="G30" s="8" t="s">
        <v>84</v>
      </c>
      <c r="H30" s="8" t="s">
        <v>100</v>
      </c>
      <c r="I30" s="8" t="s">
        <v>137</v>
      </c>
      <c r="J30" s="8" t="s">
        <v>137</v>
      </c>
      <c r="K30" s="8" t="s">
        <v>137</v>
      </c>
      <c r="L30" s="8"/>
      <c r="M30" s="8"/>
      <c r="N30" s="8"/>
      <c r="O30" s="13" t="s">
        <v>137</v>
      </c>
      <c r="P30" s="8" t="s">
        <v>137</v>
      </c>
      <c r="Q30" s="8"/>
      <c r="R30" s="22"/>
      <c r="S30" s="22"/>
      <c r="T30" s="22"/>
      <c r="U30" s="22"/>
      <c r="V30" s="26"/>
      <c r="W30" s="22"/>
      <c r="X30" s="26"/>
      <c r="Y30" s="28"/>
      <c r="Z30" s="22"/>
      <c r="AA30" s="22"/>
      <c r="AB30" s="22" t="s">
        <v>10</v>
      </c>
      <c r="AC30" s="9" cm="1">
        <f t="array" ref="AC30">SUM(IF(ISTEXT(R30:AB30),1,0))</f>
        <v>1</v>
      </c>
      <c r="AD30" s="22"/>
      <c r="AE30" s="22"/>
      <c r="AF30" s="22"/>
      <c r="AG30" s="8"/>
      <c r="AH30" s="22"/>
      <c r="AI30" s="22"/>
      <c r="AJ30" s="22"/>
      <c r="AK30" s="8"/>
      <c r="AL30" s="22"/>
      <c r="AM30" s="25" t="s">
        <v>10</v>
      </c>
      <c r="AN30" s="22"/>
      <c r="AO30" s="9" cm="1">
        <f t="array" ref="AO30">SUM(IF(ISTEXT(AD30:AN30),1,0))</f>
        <v>1</v>
      </c>
    </row>
    <row r="31" spans="2:41" ht="16" x14ac:dyDescent="0.2">
      <c r="B31" s="43" t="s">
        <v>160</v>
      </c>
      <c r="C31" s="2" t="s">
        <v>162</v>
      </c>
      <c r="D31" s="2" t="s">
        <v>161</v>
      </c>
      <c r="E31" s="3" t="s">
        <v>156</v>
      </c>
      <c r="F31" s="8"/>
      <c r="G31" s="8"/>
      <c r="H31" s="8" t="s">
        <v>156</v>
      </c>
      <c r="I31" s="8" t="s">
        <v>156</v>
      </c>
      <c r="J31" s="8" t="s">
        <v>156</v>
      </c>
      <c r="K31" s="8" t="s">
        <v>156</v>
      </c>
      <c r="L31" s="8" t="s">
        <v>156</v>
      </c>
      <c r="M31" s="8"/>
      <c r="N31" s="8"/>
      <c r="O31" s="13"/>
      <c r="P31" s="8" t="s">
        <v>156</v>
      </c>
      <c r="Q31" s="8"/>
      <c r="R31" s="22"/>
      <c r="S31" s="22"/>
      <c r="T31" s="22"/>
      <c r="U31" s="22"/>
      <c r="V31" s="26"/>
      <c r="W31" s="22"/>
      <c r="X31" s="22"/>
      <c r="Y31" s="28"/>
      <c r="Z31" s="22"/>
      <c r="AA31" s="22"/>
      <c r="AB31" s="22"/>
      <c r="AC31" s="9" cm="1">
        <f t="array" ref="AC31">SUM(IF(ISTEXT(R31:AB31),1,0))</f>
        <v>0</v>
      </c>
      <c r="AD31" s="22"/>
      <c r="AE31" s="22"/>
      <c r="AF31" s="22"/>
      <c r="AG31" s="8"/>
      <c r="AH31" s="22"/>
      <c r="AI31" s="22"/>
      <c r="AJ31" s="8"/>
      <c r="AK31" s="8"/>
      <c r="AL31" s="22"/>
      <c r="AM31" s="25"/>
      <c r="AN31" s="22"/>
      <c r="AO31" s="9" cm="1">
        <f t="array" ref="AO31">SUM(IF(ISTEXT(AD31:AN31),1,0))</f>
        <v>0</v>
      </c>
    </row>
    <row r="32" spans="2:41" ht="16" x14ac:dyDescent="0.2">
      <c r="B32" s="42" t="s">
        <v>130</v>
      </c>
      <c r="C32" s="2" t="s">
        <v>129</v>
      </c>
      <c r="D32" s="2" t="s">
        <v>128</v>
      </c>
      <c r="E32" s="3" t="s">
        <v>118</v>
      </c>
      <c r="F32" s="8"/>
      <c r="G32" s="8" t="s">
        <v>25</v>
      </c>
      <c r="H32" s="8" t="s">
        <v>25</v>
      </c>
      <c r="I32" s="8" t="s">
        <v>100</v>
      </c>
      <c r="J32" s="8" t="s">
        <v>84</v>
      </c>
      <c r="K32" s="8"/>
      <c r="L32" s="8" t="s">
        <v>84</v>
      </c>
      <c r="M32" s="8"/>
      <c r="N32" s="8"/>
      <c r="O32" s="13" t="s">
        <v>25</v>
      </c>
      <c r="P32" s="8" t="s">
        <v>25</v>
      </c>
      <c r="Q32" s="8"/>
      <c r="R32" s="22"/>
      <c r="S32" s="22"/>
      <c r="T32" s="22"/>
      <c r="U32" s="22"/>
      <c r="V32" s="26"/>
      <c r="W32" s="22"/>
      <c r="X32" s="22"/>
      <c r="Y32" s="28"/>
      <c r="Z32" s="22"/>
      <c r="AA32" s="22"/>
      <c r="AB32" s="22"/>
      <c r="AC32" s="9" cm="1">
        <f t="array" ref="AC32">SUM(IF(ISTEXT(R32:AB32),1,0))</f>
        <v>0</v>
      </c>
      <c r="AD32" s="22"/>
      <c r="AE32" s="22"/>
      <c r="AF32" s="22"/>
      <c r="AG32" s="8"/>
      <c r="AH32" s="22"/>
      <c r="AI32" s="22"/>
      <c r="AJ32" s="8"/>
      <c r="AK32" s="8"/>
      <c r="AL32" s="22"/>
      <c r="AM32" s="25"/>
      <c r="AN32" s="22"/>
      <c r="AO32" s="9" cm="1">
        <f t="array" ref="AO32">SUM(IF(ISTEXT(AD32:AN32),1,0))</f>
        <v>0</v>
      </c>
    </row>
    <row r="33" spans="2:41" ht="16" x14ac:dyDescent="0.2">
      <c r="B33" s="42" t="s">
        <v>99</v>
      </c>
      <c r="C33" s="2" t="s">
        <v>98</v>
      </c>
      <c r="D33" s="2" t="s">
        <v>97</v>
      </c>
      <c r="E33" s="3" t="s">
        <v>84</v>
      </c>
      <c r="F33" s="8"/>
      <c r="G33" s="8" t="s">
        <v>100</v>
      </c>
      <c r="H33" s="8" t="s">
        <v>100</v>
      </c>
      <c r="I33" s="8" t="s">
        <v>9</v>
      </c>
      <c r="J33" s="8" t="s">
        <v>137</v>
      </c>
      <c r="K33" s="8" t="s">
        <v>137</v>
      </c>
      <c r="L33" s="8" t="s">
        <v>53</v>
      </c>
      <c r="M33" s="8"/>
      <c r="N33" s="8"/>
      <c r="O33" s="13"/>
      <c r="P33" s="8" t="s">
        <v>100</v>
      </c>
      <c r="Q33" s="8"/>
      <c r="R33" s="22"/>
      <c r="S33" s="22" t="s">
        <v>10</v>
      </c>
      <c r="T33" s="22"/>
      <c r="U33" s="22"/>
      <c r="V33" s="26"/>
      <c r="W33" s="22"/>
      <c r="X33" s="22"/>
      <c r="Y33" s="28"/>
      <c r="Z33" s="22"/>
      <c r="AA33" s="22"/>
      <c r="AB33" s="22"/>
      <c r="AC33" s="9" cm="1">
        <f t="array" ref="AC33">SUM(IF(ISTEXT(R33:AB33),1,0))</f>
        <v>1</v>
      </c>
      <c r="AD33" s="22"/>
      <c r="AE33" s="22"/>
      <c r="AF33" s="22"/>
      <c r="AG33" s="8"/>
      <c r="AH33" s="22"/>
      <c r="AI33" s="22" t="s">
        <v>10</v>
      </c>
      <c r="AJ33" s="8"/>
      <c r="AK33" s="8"/>
      <c r="AL33" s="22"/>
      <c r="AM33" s="25"/>
      <c r="AN33" s="22"/>
      <c r="AO33" s="9" cm="1">
        <f t="array" ref="AO33">SUM(IF(ISTEXT(AD33:AN33),1,0))</f>
        <v>1</v>
      </c>
    </row>
    <row r="34" spans="2:41" ht="16" x14ac:dyDescent="0.2">
      <c r="B34" s="44" t="s">
        <v>74</v>
      </c>
      <c r="C34" s="2" t="s">
        <v>73</v>
      </c>
      <c r="D34" s="2" t="s">
        <v>72</v>
      </c>
      <c r="E34" s="3" t="s">
        <v>53</v>
      </c>
      <c r="F34" s="8"/>
      <c r="G34" s="8" t="s">
        <v>118</v>
      </c>
      <c r="H34" s="8" t="s">
        <v>118</v>
      </c>
      <c r="I34" s="8" t="s">
        <v>84</v>
      </c>
      <c r="J34" s="8"/>
      <c r="K34" s="8" t="s">
        <v>100</v>
      </c>
      <c r="L34" s="8" t="s">
        <v>40</v>
      </c>
      <c r="M34" s="8"/>
      <c r="N34" s="8"/>
      <c r="O34" s="13" t="s">
        <v>9</v>
      </c>
      <c r="P34" s="8" t="s">
        <v>9</v>
      </c>
      <c r="Q34" s="8"/>
      <c r="R34" s="22" t="s">
        <v>10</v>
      </c>
      <c r="S34" s="22"/>
      <c r="T34" s="22"/>
      <c r="U34" s="22"/>
      <c r="V34" s="26"/>
      <c r="W34" s="22"/>
      <c r="X34" s="22"/>
      <c r="Y34" s="28"/>
      <c r="Z34" s="22"/>
      <c r="AA34" s="22"/>
      <c r="AB34" s="22" t="s">
        <v>10</v>
      </c>
      <c r="AC34" s="9" cm="1">
        <f t="array" ref="AC34">SUM(IF(ISTEXT(R34:AB34),1,0))</f>
        <v>2</v>
      </c>
      <c r="AD34" s="22"/>
      <c r="AE34" s="22"/>
      <c r="AF34" s="22"/>
      <c r="AG34" s="8"/>
      <c r="AH34" s="22"/>
      <c r="AI34" s="22"/>
      <c r="AJ34" s="8"/>
      <c r="AK34" s="8"/>
      <c r="AL34" s="22"/>
      <c r="AM34" s="25"/>
      <c r="AN34" s="22"/>
      <c r="AO34" s="9" cm="1">
        <f t="array" ref="AO34">SUM(IF(ISTEXT(AD34:AN34),1,0))</f>
        <v>0</v>
      </c>
    </row>
    <row r="35" spans="2:41" ht="16" x14ac:dyDescent="0.2">
      <c r="B35" s="42" t="s">
        <v>77</v>
      </c>
      <c r="C35" s="2" t="s">
        <v>76</v>
      </c>
      <c r="D35" s="2" t="s">
        <v>75</v>
      </c>
      <c r="E35" s="3" t="s">
        <v>53</v>
      </c>
      <c r="F35" s="8"/>
      <c r="G35" s="8" t="s">
        <v>9</v>
      </c>
      <c r="H35" s="8" t="s">
        <v>118</v>
      </c>
      <c r="I35" s="8" t="s">
        <v>40</v>
      </c>
      <c r="J35" s="8"/>
      <c r="K35" s="8" t="s">
        <v>84</v>
      </c>
      <c r="L35" s="8" t="s">
        <v>53</v>
      </c>
      <c r="M35" s="8"/>
      <c r="N35" s="8"/>
      <c r="O35" s="13" t="s">
        <v>118</v>
      </c>
      <c r="P35" s="8" t="s">
        <v>100</v>
      </c>
      <c r="Q35" s="8"/>
      <c r="R35" s="22"/>
      <c r="S35" s="22"/>
      <c r="T35" s="22"/>
      <c r="U35" s="22"/>
      <c r="V35" s="26"/>
      <c r="W35" s="22"/>
      <c r="X35" s="22"/>
      <c r="Y35" s="28"/>
      <c r="Z35" s="22"/>
      <c r="AA35" s="22"/>
      <c r="AB35" s="22"/>
      <c r="AC35" s="9" cm="1">
        <f t="array" ref="AC35">SUM(IF(ISTEXT(R35:AB35),1,0))</f>
        <v>0</v>
      </c>
      <c r="AD35" s="22"/>
      <c r="AE35" s="22"/>
      <c r="AF35" s="22"/>
      <c r="AG35" s="8"/>
      <c r="AH35" s="22"/>
      <c r="AI35" s="22"/>
      <c r="AJ35" s="8"/>
      <c r="AK35" s="8"/>
      <c r="AL35" s="22"/>
      <c r="AM35" s="25"/>
      <c r="AN35" s="22"/>
      <c r="AO35" s="9" cm="1">
        <f t="array" ref="AO35">SUM(IF(ISTEXT(AD35:AN35),1,0))</f>
        <v>0</v>
      </c>
    </row>
    <row r="36" spans="2:41" ht="16" x14ac:dyDescent="0.2">
      <c r="B36" s="42" t="s">
        <v>34</v>
      </c>
      <c r="C36" s="2" t="s">
        <v>33</v>
      </c>
      <c r="D36" s="2" t="s">
        <v>32</v>
      </c>
      <c r="E36" s="3" t="s">
        <v>25</v>
      </c>
      <c r="F36" s="8"/>
      <c r="G36" s="8" t="s">
        <v>100</v>
      </c>
      <c r="H36" s="8" t="s">
        <v>100</v>
      </c>
      <c r="I36" s="8" t="s">
        <v>156</v>
      </c>
      <c r="J36" s="8" t="s">
        <v>100</v>
      </c>
      <c r="K36" s="8" t="s">
        <v>53</v>
      </c>
      <c r="L36" s="8"/>
      <c r="M36" s="8"/>
      <c r="N36" s="8"/>
      <c r="O36" s="13" t="s">
        <v>137</v>
      </c>
      <c r="P36" s="8" t="s">
        <v>53</v>
      </c>
      <c r="Q36" s="8"/>
      <c r="R36" s="22"/>
      <c r="S36" s="22"/>
      <c r="T36" s="22"/>
      <c r="U36" s="22"/>
      <c r="V36" s="26"/>
      <c r="W36" s="22"/>
      <c r="X36" s="26"/>
      <c r="Y36" s="28"/>
      <c r="Z36" s="22"/>
      <c r="AA36" s="22"/>
      <c r="AB36" s="22"/>
      <c r="AC36" s="9" cm="1">
        <f t="array" ref="AC36">SUM(IF(ISTEXT(R36:AB36),1,0))</f>
        <v>0</v>
      </c>
      <c r="AD36" s="22"/>
      <c r="AE36" s="22"/>
      <c r="AF36" s="22"/>
      <c r="AG36" s="8"/>
      <c r="AH36" s="22"/>
      <c r="AI36" s="22"/>
      <c r="AJ36" s="22"/>
      <c r="AK36" s="8"/>
      <c r="AL36" s="22"/>
      <c r="AM36" s="25"/>
      <c r="AN36" s="22"/>
      <c r="AO36" s="9" cm="1">
        <f t="array" ref="AO36">SUM(IF(ISTEXT(AD36:AN36),1,0))</f>
        <v>0</v>
      </c>
    </row>
    <row r="37" spans="2:41" ht="16" x14ac:dyDescent="0.2">
      <c r="B37" s="42" t="s">
        <v>49</v>
      </c>
      <c r="C37" s="2" t="s">
        <v>48</v>
      </c>
      <c r="D37" s="2" t="s">
        <v>47</v>
      </c>
      <c r="E37" s="3" t="s">
        <v>40</v>
      </c>
      <c r="F37" s="8"/>
      <c r="G37" s="8" t="s">
        <v>9</v>
      </c>
      <c r="H37" s="8" t="s">
        <v>84</v>
      </c>
      <c r="I37" s="8" t="s">
        <v>84</v>
      </c>
      <c r="J37" s="8" t="s">
        <v>25</v>
      </c>
      <c r="K37" s="8" t="s">
        <v>25</v>
      </c>
      <c r="L37" s="8" t="s">
        <v>137</v>
      </c>
      <c r="M37" s="8"/>
      <c r="N37" s="8"/>
      <c r="O37" s="13" t="s">
        <v>40</v>
      </c>
      <c r="P37" s="8"/>
      <c r="Q37" s="8"/>
      <c r="R37" s="22"/>
      <c r="S37" s="22"/>
      <c r="T37" s="22"/>
      <c r="U37" s="22"/>
      <c r="V37" s="26"/>
      <c r="W37" s="22"/>
      <c r="X37" s="22"/>
      <c r="Y37" s="28"/>
      <c r="Z37" s="22"/>
      <c r="AA37" s="22"/>
      <c r="AB37" s="22"/>
      <c r="AC37" s="9" cm="1">
        <f t="array" ref="AC37">SUM(IF(ISTEXT(R37:AB37),1,0))</f>
        <v>0</v>
      </c>
      <c r="AD37" s="22"/>
      <c r="AE37" s="22"/>
      <c r="AF37" s="22"/>
      <c r="AG37" s="8"/>
      <c r="AH37" s="22"/>
      <c r="AI37" s="22"/>
      <c r="AJ37" s="8"/>
      <c r="AK37" s="8"/>
      <c r="AL37" s="22"/>
      <c r="AM37" s="25"/>
      <c r="AN37" s="22"/>
      <c r="AO37" s="9" cm="1">
        <f t="array" ref="AO37">SUM(IF(ISTEXT(AD37:AN37),1,0))</f>
        <v>0</v>
      </c>
    </row>
    <row r="38" spans="2:41" ht="16" x14ac:dyDescent="0.2">
      <c r="B38" s="42" t="s">
        <v>108</v>
      </c>
      <c r="C38" s="2" t="s">
        <v>107</v>
      </c>
      <c r="D38" s="2" t="s">
        <v>106</v>
      </c>
      <c r="E38" s="3" t="s">
        <v>100</v>
      </c>
      <c r="F38" s="8"/>
      <c r="G38" s="8" t="s">
        <v>9</v>
      </c>
      <c r="H38" s="8" t="s">
        <v>9</v>
      </c>
      <c r="I38" s="8" t="s">
        <v>40</v>
      </c>
      <c r="J38" s="8" t="s">
        <v>9</v>
      </c>
      <c r="K38" s="8" t="s">
        <v>40</v>
      </c>
      <c r="L38" s="8" t="s">
        <v>118</v>
      </c>
      <c r="M38" s="8"/>
      <c r="N38" s="8"/>
      <c r="O38" s="13" t="s">
        <v>53</v>
      </c>
      <c r="P38" s="8" t="s">
        <v>53</v>
      </c>
      <c r="Q38" s="8"/>
      <c r="R38" s="22"/>
      <c r="S38" s="22"/>
      <c r="T38" s="22"/>
      <c r="U38" s="22"/>
      <c r="V38" s="26"/>
      <c r="W38" s="22"/>
      <c r="X38" s="22"/>
      <c r="Y38" s="28"/>
      <c r="Z38" s="22"/>
      <c r="AA38" s="22"/>
      <c r="AB38" s="22"/>
      <c r="AC38" s="9" cm="1">
        <f t="array" ref="AC38">SUM(IF(ISTEXT(R38:AB38),1,0))</f>
        <v>0</v>
      </c>
      <c r="AD38" s="22"/>
      <c r="AE38" s="22"/>
      <c r="AF38" s="22"/>
      <c r="AG38" s="8"/>
      <c r="AH38" s="22"/>
      <c r="AI38" s="22" t="s">
        <v>10</v>
      </c>
      <c r="AJ38" s="25" t="s">
        <v>10</v>
      </c>
      <c r="AK38" s="8"/>
      <c r="AL38" s="22"/>
      <c r="AM38" s="25" t="s">
        <v>10</v>
      </c>
      <c r="AN38" s="22"/>
      <c r="AO38" s="9" cm="1">
        <f t="array" ref="AO38">SUM(IF(ISTEXT(AD38:AN38),1,0))</f>
        <v>3</v>
      </c>
    </row>
    <row r="39" spans="2:41" ht="16" x14ac:dyDescent="0.2">
      <c r="B39" s="42" t="s">
        <v>52</v>
      </c>
      <c r="C39" s="2" t="s">
        <v>51</v>
      </c>
      <c r="D39" s="2" t="s">
        <v>50</v>
      </c>
      <c r="E39" s="3" t="s">
        <v>40</v>
      </c>
      <c r="F39" s="8"/>
      <c r="G39" s="8" t="s">
        <v>100</v>
      </c>
      <c r="H39" s="8" t="s">
        <v>40</v>
      </c>
      <c r="I39" s="8" t="s">
        <v>156</v>
      </c>
      <c r="J39" s="8" t="s">
        <v>84</v>
      </c>
      <c r="K39" s="8" t="s">
        <v>137</v>
      </c>
      <c r="L39" s="8" t="s">
        <v>100</v>
      </c>
      <c r="M39" s="8" t="s">
        <v>40</v>
      </c>
      <c r="N39" s="8"/>
      <c r="O39" s="13" t="s">
        <v>53</v>
      </c>
      <c r="P39" s="8"/>
      <c r="Q39" s="8"/>
      <c r="R39" s="22"/>
      <c r="S39" s="22" t="s">
        <v>10</v>
      </c>
      <c r="T39" s="22"/>
      <c r="U39" s="22"/>
      <c r="V39" s="26" t="s">
        <v>10</v>
      </c>
      <c r="W39" s="22"/>
      <c r="X39" s="22"/>
      <c r="Y39" s="22" t="s">
        <v>10</v>
      </c>
      <c r="Z39" s="22"/>
      <c r="AA39" s="22"/>
      <c r="AB39" s="22"/>
      <c r="AC39" s="9" cm="1">
        <f t="array" ref="AC39">SUM(IF(ISTEXT(R39:AB39),1,0))</f>
        <v>3</v>
      </c>
      <c r="AD39" s="22"/>
      <c r="AE39" s="22"/>
      <c r="AF39" s="22"/>
      <c r="AG39" s="25" t="s">
        <v>10</v>
      </c>
      <c r="AH39" s="22"/>
      <c r="AI39" s="22"/>
      <c r="AJ39" s="25" t="s">
        <v>10</v>
      </c>
      <c r="AK39" s="8"/>
      <c r="AL39" s="22"/>
      <c r="AM39" s="25" t="s">
        <v>10</v>
      </c>
      <c r="AN39" s="22"/>
      <c r="AO39" s="9" cm="1">
        <f t="array" ref="AO39">SUM(IF(ISTEXT(AD39:AN39),1,0))</f>
        <v>3</v>
      </c>
    </row>
    <row r="40" spans="2:41" ht="16" x14ac:dyDescent="0.2">
      <c r="B40" s="42" t="s">
        <v>146</v>
      </c>
      <c r="C40" s="2" t="s">
        <v>145</v>
      </c>
      <c r="D40" s="2" t="s">
        <v>144</v>
      </c>
      <c r="E40" s="3" t="s">
        <v>137</v>
      </c>
      <c r="F40" s="8"/>
      <c r="G40" s="8" t="s">
        <v>53</v>
      </c>
      <c r="H40" s="8"/>
      <c r="I40" s="8" t="s">
        <v>137</v>
      </c>
      <c r="J40" s="8" t="s">
        <v>25</v>
      </c>
      <c r="K40" s="8" t="s">
        <v>84</v>
      </c>
      <c r="L40" s="8" t="s">
        <v>118</v>
      </c>
      <c r="M40" s="8"/>
      <c r="N40" s="8"/>
      <c r="O40" s="13" t="s">
        <v>137</v>
      </c>
      <c r="P40" s="8" t="s">
        <v>118</v>
      </c>
      <c r="Q40" s="8"/>
      <c r="R40" s="22"/>
      <c r="S40" s="22"/>
      <c r="T40" s="22"/>
      <c r="U40" s="22"/>
      <c r="V40" s="26" t="s">
        <v>10</v>
      </c>
      <c r="W40" s="22"/>
      <c r="X40" s="22"/>
      <c r="Y40" s="28"/>
      <c r="Z40" s="22"/>
      <c r="AA40" s="22"/>
      <c r="AB40" s="22" t="s">
        <v>10</v>
      </c>
      <c r="AC40" s="9" cm="1">
        <f t="array" ref="AC40">SUM(IF(ISTEXT(R40:AB40),1,0))</f>
        <v>2</v>
      </c>
      <c r="AD40" s="22"/>
      <c r="AE40" s="22"/>
      <c r="AF40" s="22"/>
      <c r="AG40" s="8"/>
      <c r="AH40" s="22"/>
      <c r="AI40" s="22"/>
      <c r="AJ40" s="8"/>
      <c r="AK40" s="8"/>
      <c r="AL40" s="22"/>
      <c r="AM40" s="25"/>
      <c r="AN40" s="22"/>
      <c r="AO40" s="9" cm="1">
        <f t="array" ref="AO40">SUM(IF(ISTEXT(AD40:AN40),1,0))</f>
        <v>0</v>
      </c>
    </row>
    <row r="41" spans="2:41" ht="16" x14ac:dyDescent="0.2">
      <c r="B41" s="42" t="s">
        <v>19</v>
      </c>
      <c r="C41" s="2" t="s">
        <v>18</v>
      </c>
      <c r="D41" s="2" t="s">
        <v>17</v>
      </c>
      <c r="E41" s="3" t="s">
        <v>9</v>
      </c>
      <c r="F41" s="8"/>
      <c r="G41" s="8" t="s">
        <v>118</v>
      </c>
      <c r="H41" s="8" t="s">
        <v>9</v>
      </c>
      <c r="I41" s="8" t="s">
        <v>118</v>
      </c>
      <c r="J41" s="8" t="s">
        <v>137</v>
      </c>
      <c r="K41" s="8" t="s">
        <v>53</v>
      </c>
      <c r="L41" s="8" t="s">
        <v>137</v>
      </c>
      <c r="M41" s="8"/>
      <c r="N41" s="8"/>
      <c r="O41" s="13" t="s">
        <v>137</v>
      </c>
      <c r="P41" s="8" t="s">
        <v>137</v>
      </c>
      <c r="Q41" s="8"/>
      <c r="R41" s="22"/>
      <c r="S41" s="22"/>
      <c r="T41" s="22"/>
      <c r="U41" s="22"/>
      <c r="V41" s="26"/>
      <c r="W41" s="22"/>
      <c r="X41" s="22"/>
      <c r="Y41" s="28"/>
      <c r="Z41" s="22"/>
      <c r="AA41" s="22"/>
      <c r="AB41" s="22"/>
      <c r="AC41" s="9" cm="1">
        <f t="array" ref="AC41">SUM(IF(ISTEXT(R41:AB41),1,0))</f>
        <v>0</v>
      </c>
      <c r="AD41" s="22"/>
      <c r="AE41" s="22"/>
      <c r="AF41" s="22" t="s">
        <v>10</v>
      </c>
      <c r="AG41" s="8"/>
      <c r="AH41" s="22"/>
      <c r="AI41" s="22" t="s">
        <v>10</v>
      </c>
      <c r="AJ41" s="8"/>
      <c r="AK41" s="8"/>
      <c r="AL41" s="22"/>
      <c r="AM41" s="25"/>
      <c r="AN41" s="22"/>
      <c r="AO41" s="9" cm="1">
        <f t="array" ref="AO41">SUM(IF(ISTEXT(AD41:AN41),1,0))</f>
        <v>2</v>
      </c>
    </row>
    <row r="42" spans="2:41" ht="16" x14ac:dyDescent="0.2">
      <c r="B42" s="43" t="s">
        <v>157</v>
      </c>
      <c r="C42" s="2" t="s">
        <v>159</v>
      </c>
      <c r="D42" s="2" t="s">
        <v>158</v>
      </c>
      <c r="E42" s="3" t="s">
        <v>156</v>
      </c>
      <c r="F42" s="8"/>
      <c r="G42" s="8"/>
      <c r="H42" s="8" t="s">
        <v>156</v>
      </c>
      <c r="I42" s="8" t="s">
        <v>156</v>
      </c>
      <c r="J42" s="8" t="s">
        <v>156</v>
      </c>
      <c r="K42" s="8" t="s">
        <v>156</v>
      </c>
      <c r="L42" s="8" t="s">
        <v>156</v>
      </c>
      <c r="M42" s="8" t="s">
        <v>156</v>
      </c>
      <c r="N42" s="8"/>
      <c r="O42" s="13" t="s">
        <v>156</v>
      </c>
      <c r="P42" s="8" t="s">
        <v>156</v>
      </c>
      <c r="Q42" s="8"/>
      <c r="R42" s="22"/>
      <c r="S42" s="22"/>
      <c r="T42" s="22" t="s">
        <v>10</v>
      </c>
      <c r="U42" s="22"/>
      <c r="V42" s="26"/>
      <c r="W42" s="22"/>
      <c r="X42" s="22" t="s">
        <v>10</v>
      </c>
      <c r="Y42" s="22" t="s">
        <v>10</v>
      </c>
      <c r="Z42" s="22"/>
      <c r="AA42" s="22"/>
      <c r="AB42" s="22"/>
      <c r="AC42" s="9" cm="1">
        <f t="array" ref="AC42">SUM(IF(ISTEXT(R42:AB42),1,0))</f>
        <v>3</v>
      </c>
      <c r="AD42" s="22"/>
      <c r="AE42" s="22"/>
      <c r="AF42" s="22"/>
      <c r="AG42" s="8"/>
      <c r="AH42" s="22"/>
      <c r="AI42" s="22"/>
      <c r="AJ42" s="8"/>
      <c r="AK42" s="8"/>
      <c r="AL42" s="22"/>
      <c r="AM42" s="25"/>
      <c r="AN42" s="22"/>
      <c r="AO42" s="9" cm="1">
        <f t="array" ref="AO42">SUM(IF(ISTEXT(AD42:AN42),1,0))</f>
        <v>0</v>
      </c>
    </row>
    <row r="43" spans="2:41" ht="16" x14ac:dyDescent="0.2">
      <c r="B43" s="42" t="s">
        <v>133</v>
      </c>
      <c r="C43" s="2" t="s">
        <v>132</v>
      </c>
      <c r="D43" s="2" t="s">
        <v>131</v>
      </c>
      <c r="E43" s="3" t="s">
        <v>118</v>
      </c>
      <c r="F43" s="8"/>
      <c r="G43" s="8" t="s">
        <v>25</v>
      </c>
      <c r="H43" s="8" t="s">
        <v>84</v>
      </c>
      <c r="I43" s="8" t="s">
        <v>137</v>
      </c>
      <c r="J43" s="8" t="s">
        <v>9</v>
      </c>
      <c r="K43" s="8"/>
      <c r="L43" s="8" t="s">
        <v>137</v>
      </c>
      <c r="M43" s="8"/>
      <c r="N43" s="8"/>
      <c r="O43" s="13" t="s">
        <v>25</v>
      </c>
      <c r="P43" s="8" t="s">
        <v>84</v>
      </c>
      <c r="Q43" s="8"/>
      <c r="R43" s="22"/>
      <c r="S43" s="22"/>
      <c r="T43" s="22"/>
      <c r="U43" s="22"/>
      <c r="V43" s="26"/>
      <c r="W43" s="22"/>
      <c r="X43" s="22"/>
      <c r="Y43" s="28"/>
      <c r="Z43" s="22"/>
      <c r="AA43" s="22"/>
      <c r="AB43" s="22"/>
      <c r="AC43" s="9" cm="1">
        <f t="array" ref="AC43">SUM(IF(ISTEXT(R43:AB43),1,0))</f>
        <v>0</v>
      </c>
      <c r="AD43" s="22"/>
      <c r="AE43" s="22"/>
      <c r="AF43" s="22"/>
      <c r="AG43" s="8"/>
      <c r="AH43" s="22"/>
      <c r="AI43" s="22"/>
      <c r="AJ43" s="8"/>
      <c r="AK43" s="8"/>
      <c r="AL43" s="22"/>
      <c r="AM43" s="25"/>
      <c r="AN43" s="22"/>
      <c r="AO43" s="9" cm="1">
        <f t="array" ref="AO43">SUM(IF(ISTEXT(AD43:AN43),1,0))</f>
        <v>0</v>
      </c>
    </row>
    <row r="44" spans="2:41" ht="16" x14ac:dyDescent="0.2">
      <c r="B44" s="45" t="s">
        <v>153</v>
      </c>
      <c r="C44" s="2" t="s">
        <v>155</v>
      </c>
      <c r="D44" s="2" t="s">
        <v>154</v>
      </c>
      <c r="E44" s="3" t="s">
        <v>25</v>
      </c>
      <c r="F44" s="8"/>
      <c r="G44" s="8" t="s">
        <v>40</v>
      </c>
      <c r="H44" s="8" t="s">
        <v>156</v>
      </c>
      <c r="I44" s="8" t="s">
        <v>156</v>
      </c>
      <c r="J44" s="8" t="s">
        <v>156</v>
      </c>
      <c r="K44" s="8" t="s">
        <v>156</v>
      </c>
      <c r="L44" s="8"/>
      <c r="M44" s="8"/>
      <c r="N44" s="8"/>
      <c r="O44" s="13" t="s">
        <v>156</v>
      </c>
      <c r="P44" s="8" t="s">
        <v>156</v>
      </c>
      <c r="Q44" s="8"/>
      <c r="R44" s="22"/>
      <c r="S44" s="22"/>
      <c r="T44" s="22"/>
      <c r="U44" s="22"/>
      <c r="V44" s="26"/>
      <c r="W44" s="22"/>
      <c r="X44" s="26"/>
      <c r="Y44" s="28"/>
      <c r="Z44" s="22"/>
      <c r="AA44" s="22"/>
      <c r="AB44" s="22"/>
      <c r="AC44" s="9" cm="1">
        <f t="array" ref="AC44">SUM(IF(ISTEXT(R44:AB44),1,0))</f>
        <v>0</v>
      </c>
      <c r="AD44" s="22"/>
      <c r="AE44" s="22"/>
      <c r="AF44" s="22"/>
      <c r="AG44" s="8"/>
      <c r="AH44" s="22"/>
      <c r="AI44" s="22"/>
      <c r="AJ44" s="22"/>
      <c r="AK44" s="8"/>
      <c r="AL44" s="22"/>
      <c r="AM44" s="25"/>
      <c r="AN44" s="22"/>
      <c r="AO44" s="9" cm="1">
        <f t="array" ref="AO44">SUM(IF(ISTEXT(AD44:AN44),1,0))</f>
        <v>0</v>
      </c>
    </row>
    <row r="45" spans="2:41" ht="16" x14ac:dyDescent="0.2">
      <c r="B45" s="42" t="s">
        <v>37</v>
      </c>
      <c r="C45" s="2" t="s">
        <v>36</v>
      </c>
      <c r="D45" s="2" t="s">
        <v>35</v>
      </c>
      <c r="E45" s="3" t="s">
        <v>25</v>
      </c>
      <c r="F45" s="8"/>
      <c r="G45" s="8" t="s">
        <v>137</v>
      </c>
      <c r="H45" s="8" t="s">
        <v>100</v>
      </c>
      <c r="I45" s="8" t="s">
        <v>137</v>
      </c>
      <c r="J45" s="8" t="s">
        <v>137</v>
      </c>
      <c r="K45" s="8" t="s">
        <v>137</v>
      </c>
      <c r="L45" s="8"/>
      <c r="M45" s="8"/>
      <c r="N45" s="8"/>
      <c r="O45" s="13" t="s">
        <v>137</v>
      </c>
      <c r="P45" s="8" t="s">
        <v>100</v>
      </c>
      <c r="Q45" s="8"/>
      <c r="R45" s="22"/>
      <c r="S45" s="22"/>
      <c r="T45" s="22"/>
      <c r="U45" s="22"/>
      <c r="V45" s="26"/>
      <c r="W45" s="22"/>
      <c r="X45" s="26"/>
      <c r="Y45" s="28"/>
      <c r="Z45" s="22"/>
      <c r="AA45" s="22"/>
      <c r="AB45" s="22"/>
      <c r="AC45" s="9" cm="1">
        <f t="array" ref="AC45">SUM(IF(ISTEXT(R45:AB45),1,0))</f>
        <v>0</v>
      </c>
      <c r="AD45" s="22"/>
      <c r="AE45" s="22"/>
      <c r="AF45" s="22" t="s">
        <v>10</v>
      </c>
      <c r="AG45" s="8"/>
      <c r="AH45" s="22"/>
      <c r="AI45" s="22" t="s">
        <v>10</v>
      </c>
      <c r="AJ45" s="22"/>
      <c r="AK45" s="8"/>
      <c r="AL45" s="22"/>
      <c r="AM45" s="25"/>
      <c r="AN45" s="22"/>
      <c r="AO45" s="9" cm="1">
        <f t="array" ref="AO45">SUM(IF(ISTEXT(AD45:AN45),1,0))</f>
        <v>2</v>
      </c>
    </row>
    <row r="46" spans="2:41" ht="16" x14ac:dyDescent="0.2">
      <c r="B46" s="42" t="s">
        <v>143</v>
      </c>
      <c r="C46" s="2" t="s">
        <v>142</v>
      </c>
      <c r="D46" s="2" t="s">
        <v>141</v>
      </c>
      <c r="E46" s="3" t="s">
        <v>137</v>
      </c>
      <c r="F46" s="8"/>
      <c r="G46" s="8" t="s">
        <v>25</v>
      </c>
      <c r="H46" s="8"/>
      <c r="I46" s="8" t="s">
        <v>137</v>
      </c>
      <c r="J46" s="8" t="s">
        <v>25</v>
      </c>
      <c r="K46" s="8" t="s">
        <v>84</v>
      </c>
      <c r="L46" s="8" t="s">
        <v>84</v>
      </c>
      <c r="M46" s="8" t="s">
        <v>84</v>
      </c>
      <c r="N46" s="8"/>
      <c r="O46" s="13" t="s">
        <v>25</v>
      </c>
      <c r="P46" s="8" t="s">
        <v>84</v>
      </c>
      <c r="Q46" s="8"/>
      <c r="R46" s="22"/>
      <c r="S46" s="22"/>
      <c r="T46" s="22"/>
      <c r="U46" s="22"/>
      <c r="V46" s="26" t="s">
        <v>10</v>
      </c>
      <c r="W46" s="22"/>
      <c r="X46" s="22"/>
      <c r="Y46" s="22" t="s">
        <v>10</v>
      </c>
      <c r="Z46" s="22"/>
      <c r="AA46" s="22"/>
      <c r="AB46" s="22"/>
      <c r="AC46" s="9" cm="1">
        <f t="array" ref="AC46">SUM(IF(ISTEXT(R46:AB46),1,0))</f>
        <v>2</v>
      </c>
      <c r="AD46" s="22"/>
      <c r="AE46" s="22"/>
      <c r="AF46" s="22"/>
      <c r="AG46" s="8"/>
      <c r="AH46" s="22"/>
      <c r="AI46" s="22"/>
      <c r="AJ46" s="8"/>
      <c r="AK46" s="8"/>
      <c r="AL46" s="22"/>
      <c r="AM46" s="25"/>
      <c r="AN46" s="22"/>
      <c r="AO46" s="9" cm="1">
        <f t="array" ref="AO46">SUM(IF(ISTEXT(AD46:AN46),1,0))</f>
        <v>0</v>
      </c>
    </row>
    <row r="47" spans="2:41" ht="16" x14ac:dyDescent="0.2">
      <c r="B47" s="42" t="s">
        <v>39</v>
      </c>
      <c r="C47" s="2" t="s">
        <v>38</v>
      </c>
      <c r="D47" s="2" t="s">
        <v>178</v>
      </c>
      <c r="E47" s="3" t="s">
        <v>25</v>
      </c>
      <c r="F47" s="8"/>
      <c r="G47" s="8" t="s">
        <v>25</v>
      </c>
      <c r="H47" s="8" t="s">
        <v>25</v>
      </c>
      <c r="I47" s="8" t="s">
        <v>100</v>
      </c>
      <c r="J47" s="8" t="s">
        <v>84</v>
      </c>
      <c r="K47" s="8" t="s">
        <v>40</v>
      </c>
      <c r="L47" s="8"/>
      <c r="M47" s="8"/>
      <c r="N47" s="8"/>
      <c r="O47" s="13" t="s">
        <v>25</v>
      </c>
      <c r="P47" s="8" t="s">
        <v>25</v>
      </c>
      <c r="Q47" s="8"/>
      <c r="R47" s="22"/>
      <c r="S47" s="22"/>
      <c r="T47" s="22"/>
      <c r="U47" s="22"/>
      <c r="V47" s="26"/>
      <c r="W47" s="22"/>
      <c r="X47" s="26"/>
      <c r="Y47" s="28"/>
      <c r="Z47" s="22"/>
      <c r="AA47" s="22"/>
      <c r="AB47" s="22"/>
      <c r="AC47" s="9" cm="1">
        <f t="array" ref="AC47">SUM(IF(ISTEXT(R47:AB47),1,0))</f>
        <v>0</v>
      </c>
      <c r="AD47" s="22"/>
      <c r="AE47" s="22"/>
      <c r="AF47" s="22" t="s">
        <v>10</v>
      </c>
      <c r="AG47" s="8"/>
      <c r="AH47" s="22"/>
      <c r="AI47" s="22"/>
      <c r="AJ47" s="22"/>
      <c r="AK47" s="8"/>
      <c r="AL47" s="22"/>
      <c r="AM47" s="25"/>
      <c r="AN47" s="22"/>
      <c r="AO47" s="9" cm="1">
        <f t="array" ref="AO47">SUM(IF(ISTEXT(AD47:AN47),1,0))</f>
        <v>1</v>
      </c>
    </row>
    <row r="48" spans="2:41" ht="16" x14ac:dyDescent="0.2">
      <c r="B48" s="42" t="s">
        <v>21</v>
      </c>
      <c r="C48" s="2" t="s">
        <v>18</v>
      </c>
      <c r="D48" s="2" t="s">
        <v>20</v>
      </c>
      <c r="E48" s="3" t="s">
        <v>9</v>
      </c>
      <c r="F48" s="8"/>
      <c r="G48" s="8" t="s">
        <v>53</v>
      </c>
      <c r="H48" s="8" t="s">
        <v>53</v>
      </c>
      <c r="I48" s="8" t="s">
        <v>53</v>
      </c>
      <c r="J48" s="8" t="s">
        <v>118</v>
      </c>
      <c r="K48" s="8" t="s">
        <v>9</v>
      </c>
      <c r="L48" s="8" t="s">
        <v>156</v>
      </c>
      <c r="M48" s="8"/>
      <c r="N48" s="8"/>
      <c r="O48" s="13" t="s">
        <v>137</v>
      </c>
      <c r="P48" s="8" t="s">
        <v>118</v>
      </c>
      <c r="Q48" s="8"/>
      <c r="R48" s="22"/>
      <c r="S48" s="22"/>
      <c r="T48" s="22"/>
      <c r="U48" s="22"/>
      <c r="V48" s="26"/>
      <c r="W48" s="22"/>
      <c r="X48" s="22"/>
      <c r="Y48" s="28"/>
      <c r="Z48" s="22"/>
      <c r="AA48" s="22"/>
      <c r="AB48" s="22"/>
      <c r="AC48" s="9" cm="1">
        <f t="array" ref="AC48">SUM(IF(ISTEXT(R48:AB48),1,0))</f>
        <v>0</v>
      </c>
      <c r="AD48" s="22"/>
      <c r="AE48" s="22"/>
      <c r="AF48" s="22" t="s">
        <v>10</v>
      </c>
      <c r="AG48" s="25" t="s">
        <v>10</v>
      </c>
      <c r="AH48" s="22"/>
      <c r="AI48" s="22" t="s">
        <v>10</v>
      </c>
      <c r="AJ48" s="25" t="s">
        <v>10</v>
      </c>
      <c r="AK48" s="8"/>
      <c r="AL48" s="22"/>
      <c r="AM48" s="25" t="s">
        <v>10</v>
      </c>
      <c r="AN48" s="22"/>
      <c r="AO48" s="9" cm="1">
        <f t="array" ref="AO48">SUM(IF(ISTEXT(AD48:AN48),1,0))</f>
        <v>5</v>
      </c>
    </row>
    <row r="49" spans="2:41" ht="16" x14ac:dyDescent="0.2">
      <c r="B49" s="42" t="s">
        <v>80</v>
      </c>
      <c r="C49" s="2" t="s">
        <v>79</v>
      </c>
      <c r="D49" s="2" t="s">
        <v>78</v>
      </c>
      <c r="E49" s="3" t="s">
        <v>53</v>
      </c>
      <c r="F49" s="8"/>
      <c r="G49" s="8" t="s">
        <v>84</v>
      </c>
      <c r="H49" s="8" t="s">
        <v>9</v>
      </c>
      <c r="I49" s="8" t="s">
        <v>25</v>
      </c>
      <c r="J49" s="8"/>
      <c r="K49" s="8" t="s">
        <v>100</v>
      </c>
      <c r="L49" s="8" t="s">
        <v>40</v>
      </c>
      <c r="M49" s="8"/>
      <c r="N49" s="8"/>
      <c r="O49" s="13" t="s">
        <v>100</v>
      </c>
      <c r="P49" s="8" t="s">
        <v>9</v>
      </c>
      <c r="Q49" s="8"/>
      <c r="R49" s="22"/>
      <c r="S49" s="22"/>
      <c r="T49" s="22"/>
      <c r="U49" s="22"/>
      <c r="V49" s="26"/>
      <c r="W49" s="22"/>
      <c r="X49" s="22"/>
      <c r="Y49" s="28"/>
      <c r="Z49" s="22"/>
      <c r="AA49" s="22" t="s">
        <v>10</v>
      </c>
      <c r="AB49" s="22"/>
      <c r="AC49" s="9" cm="1">
        <f t="array" ref="AC49">SUM(IF(ISTEXT(R49:AB49),1,0))</f>
        <v>1</v>
      </c>
      <c r="AD49" s="22"/>
      <c r="AE49" s="22"/>
      <c r="AF49" s="22"/>
      <c r="AG49" s="8"/>
      <c r="AH49" s="22"/>
      <c r="AI49" s="22"/>
      <c r="AJ49" s="8"/>
      <c r="AK49" s="8"/>
      <c r="AL49" s="22"/>
      <c r="AM49" s="25"/>
      <c r="AN49" s="22"/>
      <c r="AO49" s="9" cm="1">
        <f t="array" ref="AO49">SUM(IF(ISTEXT(AD49:AN49),1,0))</f>
        <v>0</v>
      </c>
    </row>
    <row r="50" spans="2:41" ht="16" x14ac:dyDescent="0.2">
      <c r="B50" s="42" t="s">
        <v>111</v>
      </c>
      <c r="C50" s="2" t="s">
        <v>110</v>
      </c>
      <c r="D50" s="2" t="s">
        <v>109</v>
      </c>
      <c r="E50" s="3" t="s">
        <v>100</v>
      </c>
      <c r="F50" s="8"/>
      <c r="G50" s="8" t="s">
        <v>118</v>
      </c>
      <c r="H50" s="8" t="s">
        <v>118</v>
      </c>
      <c r="I50" s="8" t="s">
        <v>9</v>
      </c>
      <c r="J50" s="8" t="s">
        <v>118</v>
      </c>
      <c r="K50" s="8" t="s">
        <v>25</v>
      </c>
      <c r="L50" s="8" t="s">
        <v>9</v>
      </c>
      <c r="M50" s="8"/>
      <c r="N50" s="8"/>
      <c r="O50" s="13" t="s">
        <v>9</v>
      </c>
      <c r="P50" s="8" t="s">
        <v>53</v>
      </c>
      <c r="Q50" s="8"/>
      <c r="R50" s="22"/>
      <c r="S50" s="22"/>
      <c r="T50" s="22"/>
      <c r="U50" s="22"/>
      <c r="V50" s="26"/>
      <c r="W50" s="22"/>
      <c r="X50" s="22"/>
      <c r="Y50" s="28"/>
      <c r="Z50" s="22"/>
      <c r="AA50" s="22"/>
      <c r="AB50" s="22"/>
      <c r="AC50" s="9" cm="1">
        <f t="array" ref="AC50">SUM(IF(ISTEXT(R50:AB50),1,0))</f>
        <v>0</v>
      </c>
      <c r="AD50" s="22"/>
      <c r="AE50" s="22"/>
      <c r="AF50" s="22"/>
      <c r="AG50" s="8"/>
      <c r="AH50" s="22"/>
      <c r="AI50" s="22"/>
      <c r="AJ50" s="22"/>
      <c r="AK50" s="8"/>
      <c r="AL50" s="22"/>
      <c r="AM50" s="25"/>
      <c r="AN50" s="22"/>
      <c r="AO50" s="9" cm="1">
        <f t="array" ref="AO50">SUM(IF(ISTEXT(AD50:AN50),1,0))</f>
        <v>0</v>
      </c>
    </row>
    <row r="51" spans="2:41" ht="16" x14ac:dyDescent="0.2">
      <c r="B51" s="42" t="s">
        <v>117</v>
      </c>
      <c r="C51" s="2" t="s">
        <v>116</v>
      </c>
      <c r="D51" s="2" t="s">
        <v>115</v>
      </c>
      <c r="E51" s="3" t="s">
        <v>100</v>
      </c>
      <c r="F51" s="8"/>
      <c r="G51" s="8" t="s">
        <v>137</v>
      </c>
      <c r="H51" s="8" t="s">
        <v>40</v>
      </c>
      <c r="I51" s="8" t="s">
        <v>84</v>
      </c>
      <c r="J51" s="8" t="s">
        <v>118</v>
      </c>
      <c r="K51" s="8" t="s">
        <v>100</v>
      </c>
      <c r="L51" s="8" t="s">
        <v>40</v>
      </c>
      <c r="M51" s="8"/>
      <c r="N51" s="8"/>
      <c r="O51" s="13" t="s">
        <v>100</v>
      </c>
      <c r="P51" s="8" t="s">
        <v>9</v>
      </c>
      <c r="Q51" s="8"/>
      <c r="R51" s="22"/>
      <c r="S51" s="22"/>
      <c r="T51" s="22"/>
      <c r="U51" s="22"/>
      <c r="V51" s="26"/>
      <c r="W51" s="22" t="s">
        <v>10</v>
      </c>
      <c r="X51" s="22"/>
      <c r="Y51" s="28"/>
      <c r="Z51" s="22"/>
      <c r="AA51" s="22"/>
      <c r="AB51" s="22"/>
      <c r="AC51" s="9" cm="1">
        <f t="array" ref="AC51">SUM(IF(ISTEXT(R51:AB51),1,0))</f>
        <v>1</v>
      </c>
      <c r="AD51" s="22"/>
      <c r="AE51" s="22"/>
      <c r="AF51" s="22"/>
      <c r="AG51" s="22"/>
      <c r="AH51" s="22"/>
      <c r="AI51" s="22"/>
      <c r="AJ51" s="22"/>
      <c r="AK51" s="8"/>
      <c r="AL51" s="22"/>
      <c r="AM51" s="25"/>
      <c r="AN51" s="22"/>
      <c r="AO51" s="9" cm="1">
        <f t="array" ref="AO51">SUM(IF(ISTEXT(AD51:AN51),1,0))</f>
        <v>0</v>
      </c>
    </row>
    <row r="52" spans="2:41" ht="16" x14ac:dyDescent="0.2">
      <c r="B52" s="42" t="s">
        <v>136</v>
      </c>
      <c r="C52" s="2" t="s">
        <v>135</v>
      </c>
      <c r="D52" s="2" t="s">
        <v>134</v>
      </c>
      <c r="E52" s="3" t="s">
        <v>118</v>
      </c>
      <c r="F52" s="8"/>
      <c r="G52" s="8" t="s">
        <v>53</v>
      </c>
      <c r="H52" s="8" t="s">
        <v>53</v>
      </c>
      <c r="I52" s="8" t="s">
        <v>118</v>
      </c>
      <c r="J52" s="8" t="s">
        <v>137</v>
      </c>
      <c r="K52" s="8"/>
      <c r="L52" s="8" t="s">
        <v>53</v>
      </c>
      <c r="M52" s="8"/>
      <c r="N52" s="8"/>
      <c r="O52" s="13" t="s">
        <v>9</v>
      </c>
      <c r="P52" s="8" t="s">
        <v>118</v>
      </c>
      <c r="Q52" s="8"/>
      <c r="R52" s="22"/>
      <c r="S52" s="22"/>
      <c r="T52" s="22"/>
      <c r="U52" s="22"/>
      <c r="V52" s="26"/>
      <c r="W52" s="22"/>
      <c r="X52" s="22"/>
      <c r="Y52" s="28"/>
      <c r="Z52" s="22"/>
      <c r="AA52" s="22"/>
      <c r="AB52" s="22"/>
      <c r="AC52" s="9" cm="1">
        <f t="array" ref="AC52">SUM(IF(ISTEXT(R52:AB52),1,0))</f>
        <v>0</v>
      </c>
      <c r="AD52" s="22"/>
      <c r="AE52" s="22"/>
      <c r="AF52" s="22"/>
      <c r="AG52" s="22"/>
      <c r="AH52" s="22"/>
      <c r="AI52" s="22"/>
      <c r="AJ52" s="22"/>
      <c r="AK52" s="8"/>
      <c r="AL52" s="22"/>
      <c r="AM52" s="25" t="s">
        <v>10</v>
      </c>
      <c r="AN52" s="22"/>
      <c r="AO52" s="9" cm="1">
        <f t="array" ref="AO52">SUM(IF(ISTEXT(AD52:AN52),1,0))</f>
        <v>1</v>
      </c>
    </row>
    <row r="53" spans="2:41" ht="16" x14ac:dyDescent="0.2">
      <c r="B53" s="43" t="s">
        <v>24</v>
      </c>
      <c r="C53" s="2" t="s">
        <v>23</v>
      </c>
      <c r="D53" s="2" t="s">
        <v>22</v>
      </c>
      <c r="E53" s="3" t="s">
        <v>9</v>
      </c>
      <c r="F53" s="8"/>
      <c r="G53" s="8" t="s">
        <v>137</v>
      </c>
      <c r="H53" s="8" t="s">
        <v>100</v>
      </c>
      <c r="I53" s="8" t="s">
        <v>156</v>
      </c>
      <c r="J53" s="8" t="s">
        <v>156</v>
      </c>
      <c r="K53" s="8" t="s">
        <v>25</v>
      </c>
      <c r="L53" s="8" t="s">
        <v>156</v>
      </c>
      <c r="M53" s="8"/>
      <c r="N53" s="8"/>
      <c r="O53" s="13" t="s">
        <v>137</v>
      </c>
      <c r="P53" s="8" t="s">
        <v>137</v>
      </c>
      <c r="Q53" s="8"/>
      <c r="R53" s="22"/>
      <c r="S53" s="22"/>
      <c r="T53" s="22"/>
      <c r="U53" s="22"/>
      <c r="V53" s="26"/>
      <c r="W53" s="22"/>
      <c r="X53" s="22"/>
      <c r="Y53" s="28"/>
      <c r="Z53" s="22"/>
      <c r="AA53" s="22"/>
      <c r="AB53" s="22"/>
      <c r="AC53" s="9" cm="1">
        <f t="array" ref="AC53">SUM(IF(ISTEXT(R53:AB53),1,0))</f>
        <v>0</v>
      </c>
      <c r="AD53" s="22"/>
      <c r="AE53" s="22"/>
      <c r="AF53" s="22" t="s">
        <v>10</v>
      </c>
      <c r="AG53" s="22"/>
      <c r="AH53" s="22"/>
      <c r="AI53" s="22"/>
      <c r="AJ53" s="22"/>
      <c r="AK53" s="25" t="s">
        <v>10</v>
      </c>
      <c r="AL53" s="22"/>
      <c r="AM53" s="22"/>
      <c r="AN53" s="22"/>
      <c r="AO53" s="9" cm="1">
        <f t="array" ref="AO53">SUM(IF(ISTEXT(AD53:AN53),1,0))</f>
        <v>2</v>
      </c>
    </row>
    <row r="54" spans="2:41" ht="16" x14ac:dyDescent="0.2">
      <c r="B54" s="44" t="s">
        <v>114</v>
      </c>
      <c r="C54" s="2" t="s">
        <v>113</v>
      </c>
      <c r="D54" s="2" t="s">
        <v>112</v>
      </c>
      <c r="E54" s="3" t="s">
        <v>100</v>
      </c>
      <c r="F54" s="8"/>
      <c r="G54" s="8" t="s">
        <v>40</v>
      </c>
      <c r="H54" s="8" t="s">
        <v>84</v>
      </c>
      <c r="I54" s="8" t="s">
        <v>156</v>
      </c>
      <c r="J54" s="8" t="s">
        <v>40</v>
      </c>
      <c r="K54" s="8" t="s">
        <v>53</v>
      </c>
      <c r="L54" s="8" t="s">
        <v>156</v>
      </c>
      <c r="M54" s="8" t="s">
        <v>40</v>
      </c>
      <c r="N54" s="8"/>
      <c r="O54" s="13" t="s">
        <v>156</v>
      </c>
      <c r="P54" s="8" t="s">
        <v>9</v>
      </c>
      <c r="Q54" s="8"/>
      <c r="R54" s="22"/>
      <c r="S54" s="22"/>
      <c r="T54" s="22"/>
      <c r="U54" s="22"/>
      <c r="V54" s="26"/>
      <c r="W54" s="22"/>
      <c r="X54" s="22" t="s">
        <v>10</v>
      </c>
      <c r="Y54" s="22" t="s">
        <v>10</v>
      </c>
      <c r="Z54" s="22"/>
      <c r="AA54" s="22"/>
      <c r="AB54" s="22"/>
      <c r="AC54" s="9" cm="1">
        <f t="array" ref="AC54">SUM(IF(ISTEXT(R54:AB54),1,0))</f>
        <v>2</v>
      </c>
      <c r="AD54" s="22"/>
      <c r="AE54" s="22"/>
      <c r="AF54" s="22"/>
      <c r="AG54" s="22"/>
      <c r="AH54" s="22"/>
      <c r="AI54" s="22"/>
      <c r="AJ54" s="22"/>
      <c r="AK54" s="8"/>
      <c r="AL54" s="22"/>
      <c r="AM54" s="22"/>
      <c r="AN54" s="22"/>
      <c r="AO54" s="9" cm="1">
        <f t="array" ref="AO54">SUM(IF(ISTEXT(AD54:AN54),1,0))</f>
        <v>0</v>
      </c>
    </row>
    <row r="55" spans="2:41" ht="16" x14ac:dyDescent="0.2">
      <c r="B55" s="46" t="s">
        <v>83</v>
      </c>
      <c r="C55" s="4" t="s">
        <v>82</v>
      </c>
      <c r="D55" s="4" t="s">
        <v>81</v>
      </c>
      <c r="E55" s="5" t="s">
        <v>53</v>
      </c>
      <c r="F55" s="7"/>
      <c r="G55" s="7" t="s">
        <v>40</v>
      </c>
      <c r="H55" s="7" t="s">
        <v>84</v>
      </c>
      <c r="I55" s="7" t="s">
        <v>40</v>
      </c>
      <c r="J55" s="7"/>
      <c r="K55" s="7" t="s">
        <v>9</v>
      </c>
      <c r="L55" s="7" t="s">
        <v>84</v>
      </c>
      <c r="M55" s="7"/>
      <c r="N55" s="7"/>
      <c r="O55" s="14" t="s">
        <v>40</v>
      </c>
      <c r="P55" s="7" t="s">
        <v>53</v>
      </c>
      <c r="Q55" s="7"/>
      <c r="R55" s="23"/>
      <c r="S55" s="23"/>
      <c r="T55" s="23"/>
      <c r="U55" s="23"/>
      <c r="V55" s="27"/>
      <c r="W55" s="23"/>
      <c r="X55" s="27"/>
      <c r="Y55" s="29"/>
      <c r="Z55" s="23"/>
      <c r="AA55" s="23"/>
      <c r="AB55" s="23"/>
      <c r="AC55" s="10" cm="1">
        <f t="array" ref="AC55">SUM(IF(ISTEXT(R55:AB55),1,0))</f>
        <v>0</v>
      </c>
      <c r="AD55" s="23"/>
      <c r="AE55" s="23"/>
      <c r="AF55" s="23"/>
      <c r="AG55" s="23"/>
      <c r="AH55" s="23"/>
      <c r="AI55" s="23"/>
      <c r="AJ55" s="23"/>
      <c r="AK55" s="7"/>
      <c r="AL55" s="23"/>
      <c r="AM55" s="23"/>
      <c r="AN55" s="23"/>
      <c r="AO55" s="10" cm="1">
        <f t="array" ref="AO55">SUM(IF(ISTEXT(AD55:AN55),1,0))</f>
        <v>0</v>
      </c>
    </row>
    <row r="57" spans="2:41" x14ac:dyDescent="0.2">
      <c r="E57" s="15" t="s">
        <v>150</v>
      </c>
      <c r="F57" s="16" cm="1">
        <f t="array" ref="F57">SUM(-- (F4:F55 = B4:B55))</f>
        <v>0</v>
      </c>
      <c r="G57" s="16" cm="1">
        <f t="array" ref="G57">SUM(-- (G4:G55 = E4:E55))</f>
        <v>8</v>
      </c>
      <c r="H57" s="16" cm="1">
        <f t="array" ref="H57">SUM(-- (H4:H55 = E4:E55))</f>
        <v>15</v>
      </c>
      <c r="I57" s="16" cm="1">
        <f t="array" ref="I57">SUM(-- (I4:I55 = E4:E55))</f>
        <v>12</v>
      </c>
      <c r="J57" s="16" cm="1">
        <f t="array" ref="J57">SUM(-- (J4:J55 = E4:E55))</f>
        <v>10</v>
      </c>
      <c r="K57" s="16" cm="1">
        <f t="array" ref="K57">SUM(-- (K4:K55 = E4:E55))</f>
        <v>18</v>
      </c>
      <c r="L57" s="16" cm="1">
        <f t="array" ref="L57">SUM(-- (L4:L55 = E4:E55))</f>
        <v>7</v>
      </c>
      <c r="M57" s="16" cm="1">
        <f t="array" ref="M57">SUM(-- (M4:M55 = E4:E55))</f>
        <v>3</v>
      </c>
      <c r="N57" s="16" cm="1">
        <f t="array" ref="N57">SUM(-- (N4:N55 = E4:E55))</f>
        <v>0</v>
      </c>
      <c r="O57" s="16" cm="1">
        <f t="array" ref="O57">SUM(-- (O4:O55 = E4:E55))</f>
        <v>11</v>
      </c>
      <c r="P57" s="17" cm="1">
        <f t="array" ref="P57">SUM(-- (P4:P55 = E4:E55))</f>
        <v>12</v>
      </c>
    </row>
    <row r="59" spans="2:41" x14ac:dyDescent="0.2">
      <c r="E59" s="15" t="s">
        <v>174</v>
      </c>
      <c r="F59" s="16">
        <f>COUNTIF(F4:F55, F3)</f>
        <v>0</v>
      </c>
      <c r="G59" s="16">
        <f>COUNTIF(G4:G55, G3)</f>
        <v>0</v>
      </c>
      <c r="H59" s="16">
        <f>COUNTIF(H4:H55, H3)</f>
        <v>0</v>
      </c>
      <c r="I59" s="16">
        <f>COUNTIF(I4:I55, I3)</f>
        <v>0</v>
      </c>
      <c r="J59" s="16">
        <f>COUNTIF(J4:J55, J3)</f>
        <v>0</v>
      </c>
      <c r="K59" s="16">
        <f t="shared" ref="K59:N59" si="0">COUNTIF(K4:K55, K3)</f>
        <v>0</v>
      </c>
      <c r="L59" s="16">
        <f t="shared" si="0"/>
        <v>0</v>
      </c>
      <c r="M59" s="16">
        <f t="shared" si="0"/>
        <v>0</v>
      </c>
      <c r="N59" s="16">
        <f t="shared" si="0"/>
        <v>0</v>
      </c>
      <c r="O59" s="16">
        <f>COUNTIF(O4:O55, O3)</f>
        <v>0</v>
      </c>
      <c r="P59" s="16">
        <f>COUNTIF(P4:P55, P3)</f>
        <v>0</v>
      </c>
      <c r="Q59" s="16"/>
      <c r="R59" s="16" cm="1">
        <f t="array" ref="R59">SUM(IF(ISTEXT(R4:R55), 1, 0))</f>
        <v>5</v>
      </c>
      <c r="S59" s="16" cm="1">
        <f t="array" ref="S59">SUM(IF(ISTEXT(S4:S55), 1, 0))</f>
        <v>5</v>
      </c>
      <c r="T59" s="16" cm="1">
        <f t="array" ref="T59">SUM(IF(ISTEXT(T4:T55), 1, 0))</f>
        <v>4</v>
      </c>
      <c r="U59" s="16" cm="1">
        <f t="array" ref="U59">SUM(IF(ISTEXT(U4:U55), 1, 0))</f>
        <v>2</v>
      </c>
      <c r="V59" s="16" cm="1">
        <f t="array" ref="V59">SUM(IF(ISTEXT(V4:V55), 1, 0))</f>
        <v>6</v>
      </c>
      <c r="W59" s="16" cm="1">
        <f t="array" ref="W59">SUM(IF(ISTEXT(W4:W55), 1, 0))</f>
        <v>5</v>
      </c>
      <c r="X59" s="16" cm="1">
        <f t="array" ref="X59">SUM(IF(ISTEXT(X4:X55), 1, 0))</f>
        <v>5</v>
      </c>
      <c r="Y59" s="16" cm="1">
        <f t="array" ref="Y59">SUM(IF(ISTEXT(Y4:Y55), 1, 0))</f>
        <v>7</v>
      </c>
      <c r="Z59" s="16" cm="1">
        <f t="array" ref="Z59">SUM(IF(ISTEXT(Z4:Z55), 1, 0))</f>
        <v>0</v>
      </c>
      <c r="AA59" s="16" cm="1">
        <f t="array" ref="AA59">SUM(IF(ISTEXT(AA4:AA55), 1, 0))</f>
        <v>6</v>
      </c>
      <c r="AB59" s="16" cm="1">
        <f t="array" ref="AB59">SUM(IF(ISTEXT(AB4:AB55), 1, 0))</f>
        <v>7</v>
      </c>
      <c r="AC59" s="16"/>
      <c r="AD59" s="16" cm="1">
        <f t="array" ref="AD59">SUM(IF(ISTEXT(AD4:AD55), 1, 0))</f>
        <v>0</v>
      </c>
      <c r="AE59" s="16" cm="1">
        <f t="array" ref="AE59">SUM(IF(ISTEXT(AE4:AE55), 1, 0))</f>
        <v>1</v>
      </c>
      <c r="AF59" s="16" cm="1">
        <f t="array" ref="AF59">SUM(IF(ISTEXT(AF4:AF55), 1, 0))</f>
        <v>6</v>
      </c>
      <c r="AG59" s="16" cm="1">
        <f t="array" ref="AG59">SUM(IF(ISTEXT(AG4:AG55), 1, 0))</f>
        <v>2</v>
      </c>
      <c r="AH59" s="16" cm="1">
        <f t="array" ref="AH59">SUM(IF(ISTEXT(AH4:AH55), 1, 0))</f>
        <v>0</v>
      </c>
      <c r="AI59" s="16" cm="1">
        <f t="array" ref="AI59">SUM(IF(ISTEXT(AI4:AI55), 1, 0))</f>
        <v>5</v>
      </c>
      <c r="AJ59" s="16" cm="1">
        <f t="array" ref="AJ59">SUM(IF(ISTEXT(AJ4:AJ55), 1, 0))</f>
        <v>5</v>
      </c>
      <c r="AK59" s="16" cm="1">
        <f t="array" ref="AK59">SUM(IF(ISTEXT(AK4:AK55), 1, 0))</f>
        <v>6</v>
      </c>
      <c r="AL59" s="16" cm="1">
        <f t="array" ref="AL59">SUM(IF(ISTEXT(AL4:AL55), 1, 0))</f>
        <v>0</v>
      </c>
      <c r="AM59" s="16" cm="1">
        <f t="array" ref="AM59">SUM(IF(ISTEXT(AM4:AM55), 1, 0))</f>
        <v>6</v>
      </c>
      <c r="AN59" s="17" cm="1">
        <f t="array" ref="AN59">SUM(IF(ISTEXT(AN4:AN55), 1, 0))</f>
        <v>3</v>
      </c>
    </row>
    <row r="61" spans="2:41" x14ac:dyDescent="0.2">
      <c r="E61" s="15" t="s">
        <v>175</v>
      </c>
      <c r="F61" s="16">
        <v>10</v>
      </c>
      <c r="G61" s="16">
        <v>5</v>
      </c>
      <c r="H61" s="16"/>
      <c r="I61" s="16"/>
      <c r="J61" s="16">
        <v>10</v>
      </c>
      <c r="K61" s="16">
        <v>5</v>
      </c>
      <c r="L61" s="16"/>
      <c r="M61" s="16"/>
      <c r="N61" s="16">
        <v>-5</v>
      </c>
      <c r="O61" s="16"/>
      <c r="P61" s="17">
        <v>5</v>
      </c>
    </row>
    <row r="63" spans="2:41" x14ac:dyDescent="0.2">
      <c r="E63" s="15" t="s">
        <v>176</v>
      </c>
      <c r="F63" s="16">
        <f>F57+F61</f>
        <v>10</v>
      </c>
      <c r="G63" s="16">
        <f t="shared" ref="G63:P63" si="1">G57+G61</f>
        <v>13</v>
      </c>
      <c r="H63" s="16">
        <f t="shared" si="1"/>
        <v>15</v>
      </c>
      <c r="I63" s="16">
        <f t="shared" si="1"/>
        <v>12</v>
      </c>
      <c r="J63" s="16">
        <f t="shared" si="1"/>
        <v>20</v>
      </c>
      <c r="K63" s="16">
        <f t="shared" si="1"/>
        <v>23</v>
      </c>
      <c r="L63" s="16">
        <f t="shared" si="1"/>
        <v>7</v>
      </c>
      <c r="M63" s="16">
        <f t="shared" si="1"/>
        <v>3</v>
      </c>
      <c r="N63" s="16">
        <f t="shared" si="1"/>
        <v>-5</v>
      </c>
      <c r="O63" s="16">
        <f t="shared" si="1"/>
        <v>11</v>
      </c>
      <c r="P63" s="17">
        <f t="shared" si="1"/>
        <v>17</v>
      </c>
    </row>
  </sheetData>
  <sortState xmlns:xlrd2="http://schemas.microsoft.com/office/spreadsheetml/2017/richdata2" ref="D5:E55">
    <sortCondition ref="D4:D55"/>
  </sortState>
  <mergeCells count="10">
    <mergeCell ref="AO2:AO3"/>
    <mergeCell ref="AC2:AC3"/>
    <mergeCell ref="D2:D3"/>
    <mergeCell ref="C2:C3"/>
    <mergeCell ref="B2:B3"/>
    <mergeCell ref="E2:E3"/>
    <mergeCell ref="AD2:AN2"/>
    <mergeCell ref="R2:AB2"/>
    <mergeCell ref="F2:P2"/>
    <mergeCell ref="Q2:Q3"/>
  </mergeCells>
  <conditionalFormatting sqref="F59:P59">
    <cfRule type="cellIs" dxfId="4" priority="16" operator="greaterThan">
      <formula>0</formula>
    </cfRule>
  </conditionalFormatting>
  <conditionalFormatting sqref="AD59:AN59">
    <cfRule type="cellIs" dxfId="3" priority="13" operator="greaterThan">
      <formula>5</formula>
    </cfRule>
  </conditionalFormatting>
  <conditionalFormatting sqref="AO4:AO55">
    <cfRule type="colorScale" priority="9">
      <colorScale>
        <cfvo type="min"/>
        <cfvo type="max"/>
        <color rgb="FFFCFCFF"/>
        <color rgb="FF63BE7B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:AC55">
    <cfRule type="colorScale" priority="10">
      <colorScale>
        <cfvo type="min"/>
        <cfvo type="max"/>
        <color rgb="FFFCFCFF"/>
        <color rgb="FF63BE7B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9">
    <cfRule type="cellIs" dxfId="2" priority="5" operator="greaterThan">
      <formula>5</formula>
    </cfRule>
  </conditionalFormatting>
  <conditionalFormatting sqref="S59:AB59">
    <cfRule type="cellIs" dxfId="1" priority="4" operator="greaterThan">
      <formula>5</formula>
    </cfRule>
  </conditionalFormatting>
  <conditionalFormatting sqref="AA59">
    <cfRule type="cellIs" dxfId="0" priority="3" operator="greaterThan">
      <formula>5</formula>
    </cfRule>
  </conditionalFormatting>
  <conditionalFormatting sqref="F57:P57">
    <cfRule type="colorScale" priority="2">
      <colorScale>
        <cfvo type="min"/>
        <cfvo type="max"/>
        <color rgb="FFFCFCFF"/>
        <color rgb="FF63BE7B"/>
      </colorScale>
    </cfRule>
  </conditionalFormatting>
  <conditionalFormatting sqref="F63:P63">
    <cfRule type="colorScale" priority="1">
      <colorScale>
        <cfvo type="min"/>
        <cfvo type="max"/>
        <color rgb="FFFCFCFF"/>
        <color rgb="FF63BE7B"/>
      </colorScale>
    </cfRule>
  </conditionalFormatting>
  <dataValidations count="2">
    <dataValidation type="list" allowBlank="1" showInputMessage="1" showErrorMessage="1" sqref="E4:E56 P4:Q55 F4:N55" xr:uid="{0674FDBE-AF61-B24F-B48A-6AD19A7F2FBD}">
      <formula1>Submitter</formula1>
    </dataValidation>
    <dataValidation type="list" allowBlank="1" showInputMessage="1" showErrorMessage="1" sqref="AH4:AI55 AM53:AM55 AG49:AG55 AN4:AN55 AJ4:AJ20 AJ49:AJ55 AJ22:AJ26 AJ28:AJ37 AJ40:AJ47 Y54 AD4:AF55 AG40:AG47 AG4:AG38 R4:X55 Z4:AB55 Y9 Y15 Y17 Y39 Y42 Y46 AL4:AL55 AK4:AK23 AK29:AK52 AK54:AK55" xr:uid="{3DF8054C-129C-C742-A121-84A9F84F8B24}">
      <formula1>Selection</formula1>
    </dataValidation>
  </dataValidations>
  <hyperlinks>
    <hyperlink ref="B17" r:id="rId1" xr:uid="{2DF02D11-13C8-4DF8-8DD9-73A7B27CB2E2}"/>
    <hyperlink ref="B21" r:id="rId2" xr:uid="{D22EC69A-EB64-4BCB-92E9-E61AAFA0D281}"/>
    <hyperlink ref="B27" r:id="rId3" xr:uid="{BFFF14A0-34D0-45EC-8B1A-A0083696EF12}"/>
    <hyperlink ref="B41" r:id="rId4" xr:uid="{FACEAD02-426A-4749-89A4-53AA197316D5}"/>
    <hyperlink ref="B48" r:id="rId5" xr:uid="{BE547CF6-D1EC-4B4A-987D-6F1A5F4A7880}"/>
    <hyperlink ref="B14" r:id="rId6" xr:uid="{5E4EA464-3DAA-474E-BDB7-246EEE325699}"/>
    <hyperlink ref="B30" r:id="rId7" xr:uid="{7C1E9385-6899-40EC-BC93-53C42BD2FA54}"/>
    <hyperlink ref="B36" r:id="rId8" xr:uid="{3ABF8678-6551-440A-8174-AA0DE2643E0F}"/>
    <hyperlink ref="B45" r:id="rId9" xr:uid="{78C12169-C7BC-4B56-9BBE-99E698E7CA7A}"/>
    <hyperlink ref="B47" r:id="rId10" xr:uid="{CB3F4BE0-1DD7-41EA-B9C6-7C329E154AAE}"/>
    <hyperlink ref="B10" r:id="rId11" xr:uid="{697FB013-5C92-4576-8701-21BDDFCA324B}"/>
    <hyperlink ref="B25" r:id="rId12" xr:uid="{3EDEB5C0-4A2B-441E-82EE-A6BE395DFBD7}"/>
    <hyperlink ref="B37" r:id="rId13" xr:uid="{C09B553A-24B5-4F72-B5D2-2DF8C42D445C}"/>
    <hyperlink ref="B39" r:id="rId14" xr:uid="{7559F931-55A3-4316-8A20-683AE32F5993}"/>
    <hyperlink ref="B4" r:id="rId15" xr:uid="{6F6D69B1-CB15-47C2-8456-0AFC79B9AC17}"/>
    <hyperlink ref="B6" r:id="rId16" xr:uid="{10C663C5-0B1B-4C33-8420-DB19E28B6BEE}"/>
    <hyperlink ref="B24" r:id="rId17" xr:uid="{A772EBF1-5605-4272-A4BD-49C464DE8593}"/>
    <hyperlink ref="B26" r:id="rId18" xr:uid="{80DC3E92-55C5-4821-8224-21E59EF7F984}"/>
    <hyperlink ref="B28" r:id="rId19" xr:uid="{5AE67156-F896-4B0A-A56B-5A1D31F98E23}"/>
    <hyperlink ref="B35" r:id="rId20" xr:uid="{BE886BC0-5FAC-49AC-BCAC-79254F9624AB}"/>
    <hyperlink ref="B49" r:id="rId21" xr:uid="{45F7C948-E533-43AD-B7F9-DA04230F9336}"/>
    <hyperlink ref="B55" r:id="rId22" xr:uid="{F20202FB-FE1D-40A2-9E36-88A3BE56BE57}"/>
    <hyperlink ref="B5" r:id="rId23" xr:uid="{B3878C65-3E32-4B76-A068-49E2488DACBA}"/>
    <hyperlink ref="B9" r:id="rId24" xr:uid="{22C3D868-F908-413B-827A-1E81017D9E25}"/>
    <hyperlink ref="B19" r:id="rId25" xr:uid="{5A420573-4B44-403B-90B2-3B425957C0B8}"/>
    <hyperlink ref="B22" r:id="rId26" xr:uid="{912724B3-4140-4E25-BAD8-C86E8C6EFE36}"/>
    <hyperlink ref="B33" r:id="rId27" xr:uid="{7670D171-C812-4A89-947C-E5BC01EEE840}"/>
    <hyperlink ref="B13" r:id="rId28" xr:uid="{B0685B9A-D979-49CE-9BEB-3C14699356AF}"/>
    <hyperlink ref="B23" r:id="rId29" xr:uid="{8C6CEB16-FE97-4F37-A175-9634E0EE73BC}"/>
    <hyperlink ref="B38" r:id="rId30" xr:uid="{F7685EB0-2C70-4506-836F-97904B069EC3}"/>
    <hyperlink ref="B50" r:id="rId31" xr:uid="{82BFE7A2-CFDD-449D-84AE-892323F6DE15}"/>
    <hyperlink ref="B51" r:id="rId32" xr:uid="{E4D9133F-57D5-431B-B980-C9F2A854D0CB}"/>
    <hyperlink ref="B15" r:id="rId33" xr:uid="{9A9FA5F4-9023-4E64-8FF1-03DFF5F1B7D9}"/>
    <hyperlink ref="B18" r:id="rId34" xr:uid="{D14C3F2C-E00E-462D-9507-B25A08A6CE84}"/>
    <hyperlink ref="B29" r:id="rId35" xr:uid="{EEC55D15-11D0-4A2D-95AA-483588C4747D}"/>
    <hyperlink ref="B32" r:id="rId36" xr:uid="{14907940-CF31-4CA9-8DFC-0CB14B9F373F}"/>
    <hyperlink ref="B43" r:id="rId37" xr:uid="{53F35FA9-F284-4773-8F18-E88F17D5F703}"/>
    <hyperlink ref="B52" r:id="rId38" xr:uid="{3BB4CF39-4B19-4200-91F9-3AC18C9E974A}"/>
    <hyperlink ref="B7" r:id="rId39" xr:uid="{A55DC3CF-0C74-4813-918D-6FA1F2D5CDA6}"/>
    <hyperlink ref="B46" r:id="rId40" xr:uid="{905A9D62-E48C-4E22-9E86-360BE338A3FC}"/>
    <hyperlink ref="B40" r:id="rId41" xr:uid="{EA58DC32-F231-4D79-A403-9616ECA3F6E2}"/>
    <hyperlink ref="B20" r:id="rId42" xr:uid="{B19F960F-2FE0-41EE-8DBB-E268ABBF5E40}"/>
    <hyperlink ref="B44" r:id="rId43" tooltip="Original URL:_x000a_https://open.spotify.com/track/28XN8ncs0OBodA23W4ysZg?si=43f741b4942b478a_x000a__x000a_Click to follow link." display="https://nam11.safelinks.protection.outlook.com/?url=https%3A%2F%2Fopen.spotify.com%2Ftrack%2F28XN8ncs0OBodA23W4ysZg%3Fsi%3D43f741b4942b478a&amp;data=05%7C01%7Cs.white.1%40elsevier.com%7Cdbcf4fec6d6f487b4d4808da8037a834%7C9274ee3f94254109a27f9fb15c10675d%7C0%7C0%7C637963273788522125%7CUnknown%7CTWFpbGZsb3d8eyJWIjoiMC4wLjAwMDAiLCJQIjoiV2luMzIiLCJBTiI6Ik1haWwiLCJXVCI6Mn0%3D%7C3000%7C%7C%7C&amp;sdata=XAhpvaY%2Fe5SKby%2F3txQDDEZp%2Fowx9PjB%2FNzD2PbFJNQ%3D&amp;reserved=0" xr:uid="{2EC05137-C6A6-E147-8CF2-4F66C94A43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BA17-E495-5D4F-AC39-4720920F3C00}">
  <dimension ref="A1"/>
  <sheetViews>
    <sheetView workbookViewId="0">
      <selection activeCell="B2" sqref="B2"/>
    </sheetView>
  </sheetViews>
  <sheetFormatPr baseColWidth="10" defaultRowHeight="15" x14ac:dyDescent="0.2"/>
  <sheetData/>
  <dataValidations count="2">
    <dataValidation type="list" allowBlank="1" showInputMessage="1" showErrorMessage="1" sqref="B2:B54" xr:uid="{8EE166E6-2308-4442-92A9-542CD23DB404}">
      <formula1>Submitter</formula1>
    </dataValidation>
    <dataValidation type="list" allowBlank="1" showInputMessage="1" showErrorMessage="1" sqref="C2:D54" xr:uid="{AB5EE7E6-D416-014F-A61D-0881871BE70B}">
      <formula1>Selection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28DC-9229-4E16-AA69-31DEA194FD50}">
  <dimension ref="B2:D11"/>
  <sheetViews>
    <sheetView workbookViewId="0">
      <selection activeCell="D3" sqref="D3"/>
    </sheetView>
  </sheetViews>
  <sheetFormatPr baseColWidth="10" defaultColWidth="8.83203125" defaultRowHeight="15" x14ac:dyDescent="0.2"/>
  <sheetData>
    <row r="2" spans="2:4" x14ac:dyDescent="0.2">
      <c r="B2" t="s">
        <v>151</v>
      </c>
      <c r="D2" t="s">
        <v>152</v>
      </c>
    </row>
    <row r="3" spans="2:4" x14ac:dyDescent="0.2">
      <c r="B3" t="s">
        <v>9</v>
      </c>
      <c r="D3" s="20" t="s">
        <v>10</v>
      </c>
    </row>
    <row r="4" spans="2:4" x14ac:dyDescent="0.2">
      <c r="B4" t="s">
        <v>156</v>
      </c>
    </row>
    <row r="5" spans="2:4" x14ac:dyDescent="0.2">
      <c r="B5" t="s">
        <v>25</v>
      </c>
    </row>
    <row r="6" spans="2:4" x14ac:dyDescent="0.2">
      <c r="B6" t="s">
        <v>40</v>
      </c>
    </row>
    <row r="7" spans="2:4" x14ac:dyDescent="0.2">
      <c r="B7" t="s">
        <v>53</v>
      </c>
    </row>
    <row r="8" spans="2:4" x14ac:dyDescent="0.2">
      <c r="B8" t="s">
        <v>137</v>
      </c>
    </row>
    <row r="9" spans="2:4" x14ac:dyDescent="0.2">
      <c r="B9" t="s">
        <v>84</v>
      </c>
    </row>
    <row r="10" spans="2:4" x14ac:dyDescent="0.2">
      <c r="B10" t="s">
        <v>100</v>
      </c>
    </row>
    <row r="11" spans="2:4" x14ac:dyDescent="0.2">
      <c r="B11" t="s">
        <v>118</v>
      </c>
    </row>
  </sheetData>
  <sortState xmlns:xlrd2="http://schemas.microsoft.com/office/spreadsheetml/2017/richdata2" ref="B3:B11">
    <sortCondition ref="B3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master</vt:lpstr>
      <vt:lpstr>my-answers</vt:lpstr>
      <vt:lpstr>tables</vt:lpstr>
      <vt:lpstr>Selection</vt:lpstr>
      <vt:lpstr>Submitter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White, Stuart (ELS-LON)</cp:lastModifiedBy>
  <cp:revision/>
  <dcterms:created xsi:type="dcterms:W3CDTF">2022-08-16T16:31:17Z</dcterms:created>
  <dcterms:modified xsi:type="dcterms:W3CDTF">2022-10-07T12:32:36Z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2022-08-16T16:31:20Z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01236f2b-c9f6-4884-bcb2-ee08c408c210</vt:lpwstr>
  </property>
  <property fmtid="{D5CDD505-2E9C-101B-9397-08002B2CF9AE}" pid="8" name="MSIP_Label_549ac42a-3eb4-4074-b885-aea26bd6241e_ContentBits">
    <vt:lpwstr>0</vt:lpwstr>
  </property>
</Properties>
</file>