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00002621/Dropbox/Websites/github/fair-health-data/"/>
    </mc:Choice>
  </mc:AlternateContent>
  <xr:revisionPtr revIDLastSave="0" documentId="13_ncr:1_{3DAE1B87-063D-5244-9B56-8172D4917C5B}" xr6:coauthVersionLast="46" xr6:coauthVersionMax="46" xr10:uidLastSave="{00000000-0000-0000-0000-000000000000}"/>
  <bookViews>
    <workbookView xWindow="0" yWindow="460" windowWidth="35840" windowHeight="21940" xr2:uid="{3EF9EDDF-178A-8142-91BD-B6590FB62991}"/>
  </bookViews>
  <sheets>
    <sheet name="Overview" sheetId="1" r:id="rId1"/>
    <sheet name="Data analysis" sheetId="5" r:id="rId2"/>
    <sheet name="January" sheetId="2" r:id="rId3"/>
    <sheet name="Feburary" sheetId="3" r:id="rId4"/>
    <sheet name="March" sheetId="4" r:id="rId5"/>
    <sheet name="Apri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6" l="1"/>
  <c r="E34" i="6"/>
  <c r="D34" i="6"/>
  <c r="G29" i="5"/>
  <c r="E29" i="5"/>
  <c r="D29" i="5"/>
  <c r="C29" i="5"/>
  <c r="B29" i="5"/>
  <c r="A29" i="5"/>
  <c r="F34" i="4"/>
  <c r="E34" i="4"/>
  <c r="D34" i="4"/>
  <c r="F30" i="3"/>
  <c r="H30" i="3" s="1"/>
  <c r="E30" i="3"/>
  <c r="D30" i="3"/>
  <c r="F33" i="2"/>
  <c r="F29" i="5" l="1"/>
  <c r="H29" i="5"/>
  <c r="H34" i="6"/>
  <c r="H34" i="4"/>
  <c r="E33" i="2" l="1"/>
  <c r="D33" i="2"/>
  <c r="H33" i="2" s="1"/>
</calcChain>
</file>

<file path=xl/sharedStrings.xml><?xml version="1.0" encoding="utf-8"?>
<sst xmlns="http://schemas.openxmlformats.org/spreadsheetml/2006/main" count="734" uniqueCount="177">
  <si>
    <t>Date</t>
  </si>
  <si>
    <t>Day</t>
  </si>
  <si>
    <t>Weight</t>
  </si>
  <si>
    <t>VO2 Max</t>
  </si>
  <si>
    <t>Resting HR</t>
  </si>
  <si>
    <t>Miles</t>
  </si>
  <si>
    <t>Time</t>
  </si>
  <si>
    <t>Pace</t>
  </si>
  <si>
    <t>Calories</t>
  </si>
  <si>
    <t>Body Temp</t>
  </si>
  <si>
    <t>Indoor Temp</t>
  </si>
  <si>
    <t>https://connect.garmin.com/modern/activity/6354780724</t>
  </si>
  <si>
    <t>https://connect.garmin.com/modern/activity/6349325188</t>
  </si>
  <si>
    <t>https://connect.garmin.com/modern/activity/6342944090</t>
  </si>
  <si>
    <t>https://connect.garmin.com/modern/activity/6336811589</t>
  </si>
  <si>
    <t>https://connect.garmin.com/modern/activity/6331475823</t>
  </si>
  <si>
    <t>https://connect.garmin.com/modern/activity/6325723764</t>
  </si>
  <si>
    <t>https://connect.garmin.com/modern/activity/6319824380</t>
  </si>
  <si>
    <t>https://connect.garmin.com/modern/activity/6313913317</t>
  </si>
  <si>
    <t>https://connect.garmin.com/modern/activity/6308656871</t>
  </si>
  <si>
    <t>https://connect.garmin.com/modern/activity/6296121163</t>
  </si>
  <si>
    <t>https://connect.garmin.com/modern/activity/6291220064</t>
  </si>
  <si>
    <t>https://connect.garmin.com/modern/activity/6286010118</t>
  </si>
  <si>
    <t>https://connect.garmin.com/modern/activity/6280640826</t>
  </si>
  <si>
    <t>https://connect.garmin.com/modern/activity/6275509325</t>
  </si>
  <si>
    <t>https://connect.garmin.com/modern/activity/6271017385</t>
  </si>
  <si>
    <t>https://connect.garmin.com/modern/activity/6265180228</t>
  </si>
  <si>
    <t>https://connect.garmin.com/modern/activity/6259734200</t>
  </si>
  <si>
    <t>https://connect.garmin.com/modern/activity/6255045713</t>
  </si>
  <si>
    <t>https://connect.garmin.com/modern/activity/6249846007</t>
  </si>
  <si>
    <t>https://connect.garmin.com/modern/activity/6244543041</t>
  </si>
  <si>
    <t>https://connect.garmin.com/modern/activity/6239583017</t>
  </si>
  <si>
    <t>https://connect.garmin.com/modern/activity/6235086148</t>
  </si>
  <si>
    <t>https://connect.garmin.com/modern/activity/6229120355</t>
  </si>
  <si>
    <t>https://connect.garmin.com/modern/activity/6223168970</t>
  </si>
  <si>
    <t>https://connect.garmin.com/modern/activity/6218072195</t>
  </si>
  <si>
    <t>https://connect.garmin.com/modern/activity/6212426808</t>
  </si>
  <si>
    <t>https://connect.garmin.com/modern/activity/6207298753</t>
  </si>
  <si>
    <t>https://connect.garmin.com/modern/activity/6201827114</t>
  </si>
  <si>
    <t>Activity Type</t>
  </si>
  <si>
    <t>Title</t>
  </si>
  <si>
    <t>Distance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</si>
  <si>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</si>
  <si>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</si>
  <si>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</si>
  <si>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</si>
  <si>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</si>
  <si>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</si>
  <si>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</si>
  <si>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Elev Gain</t>
  </si>
  <si>
    <t>Elev Loss</t>
  </si>
  <si>
    <t>Avg Stride Length</t>
  </si>
  <si>
    <t>Avg Vertical Ratio</t>
  </si>
  <si>
    <t>Avg Vertical Oscillation</t>
  </si>
  <si>
    <t>Avg Ground Contact Time</t>
  </si>
  <si>
    <t>Avg GCT Balance</t>
  </si>
  <si>
    <t>Training Stress Score¬Æ</t>
  </si>
  <si>
    <t>Grit</t>
  </si>
  <si>
    <t>Flow</t>
  </si>
  <si>
    <t>Climb Time</t>
  </si>
  <si>
    <t>Bottom Time</t>
  </si>
  <si>
    <t>Min Temp</t>
  </si>
  <si>
    <t>Surface Interval</t>
  </si>
  <si>
    <t>Decompression</t>
  </si>
  <si>
    <t>Best Lap Time</t>
  </si>
  <si>
    <t>Number of Laps</t>
  </si>
  <si>
    <t>Max Temp</t>
  </si>
  <si>
    <t>Running</t>
  </si>
  <si>
    <t>Jacksonville Running</t>
  </si>
  <si>
    <t>49.1% L / 50.9% R</t>
  </si>
  <si>
    <t>No</t>
  </si>
  <si>
    <t>--</t>
  </si>
  <si>
    <t>48.7% L / 51.3% R</t>
  </si>
  <si>
    <t>49.3% L / 50.7% R</t>
  </si>
  <si>
    <t>48.8% L / 51.2% R</t>
  </si>
  <si>
    <t>48.9% L / 51.1% R</t>
  </si>
  <si>
    <t>49.0% L / 51.0% R</t>
  </si>
  <si>
    <t>49.2% L / 50.8% R</t>
  </si>
  <si>
    <t>Donna 5 miles</t>
  </si>
  <si>
    <t>49.4% L / 50.6% R</t>
  </si>
  <si>
    <t>48.5% L / 51.5% R</t>
  </si>
  <si>
    <t>48.6% L / 51.4% R</t>
  </si>
  <si>
    <t>48.4% L / 51.6% R</t>
  </si>
  <si>
    <t>49.3% L / 50.8% R</t>
  </si>
  <si>
    <t>48.0% L / 52.0% R</t>
  </si>
  <si>
    <t>Training 2.2 miles</t>
  </si>
  <si>
    <t>Training 3.27 miles</t>
  </si>
  <si>
    <t>Training 3.26 miles</t>
  </si>
  <si>
    <t>Training 3.24 miles</t>
  </si>
  <si>
    <t>Training 3.22 miles</t>
  </si>
  <si>
    <t>Training 5 miles</t>
  </si>
  <si>
    <t>TOTALs</t>
  </si>
  <si>
    <t>49.6% L / 50.4% R</t>
  </si>
  <si>
    <t>Gate River Run 2021</t>
  </si>
  <si>
    <t>https://connect.garmin.com/modern/activity/6197002594</t>
  </si>
  <si>
    <t>https://connect.garmin.com/modern/activity/6035525608</t>
  </si>
  <si>
    <t>https://connect.garmin.com/modern/activity/6040706899</t>
  </si>
  <si>
    <t>https://connect.garmin.com/modern/activity/6046893193</t>
  </si>
  <si>
    <t>https://connect.garmin.com/modern/activity/6052200293</t>
  </si>
  <si>
    <t>https://connect.garmin.com/modern/activity/6057591595</t>
  </si>
  <si>
    <t>https://connect.garmin.com/modern/activity/6063193504</t>
  </si>
  <si>
    <t>https://connect.garmin.com/modern/activity/6068211604</t>
  </si>
  <si>
    <t>https://connect.garmin.com/modern/activity/6073348256</t>
  </si>
  <si>
    <t>https://connect.garmin.com/modern/activity/6079222243</t>
  </si>
  <si>
    <t>https://connect.garmin.com/modern/activity/6084853180</t>
  </si>
  <si>
    <t>https://connect.garmin.com/modern/activity/6358366102</t>
  </si>
  <si>
    <t>https://connect.garmin.com/modern/activity/6095113374</t>
  </si>
  <si>
    <t>https://connect.garmin.com/modern/activity/6100883787</t>
  </si>
  <si>
    <t>https://connect.garmin.com/modern/activity/6105590364</t>
  </si>
  <si>
    <t>https://connect.garmin.com/modern/activity/6110779031</t>
  </si>
  <si>
    <t>https://connect.garmin.com/modern/activity/6116356692</t>
  </si>
  <si>
    <t>https://connect.garmin.com/modern/activity/6122611814</t>
  </si>
  <si>
    <t>https://connect.garmin.com/modern/activity/6127376388</t>
  </si>
  <si>
    <t>https://connect.garmin.com/modern/activity/6132789711</t>
  </si>
  <si>
    <t>https://connect.garmin.com/modern/activity/6138022768</t>
  </si>
  <si>
    <t>https://connect.garmin.com/modern/activity/6142983528</t>
  </si>
  <si>
    <t>https://connect.garmin.com/modern/activity/6148089140</t>
  </si>
  <si>
    <t>https://connect.garmin.com/modern/activity/6153742734</t>
  </si>
  <si>
    <t>https://connect.garmin.com/modern/activity/6159487113</t>
  </si>
  <si>
    <t>https://connect.garmin.com/modern/activity/6164533455</t>
  </si>
  <si>
    <t>https://connect.garmin.com/modern/activity/6169690117</t>
  </si>
  <si>
    <t>https://connect.garmin.com/modern/activity/6175153264</t>
  </si>
  <si>
    <t>https://connect.garmin.com/modern/activity/6180280594</t>
  </si>
  <si>
    <t>https://connect.garmin.com/modern/activity/6185323349</t>
  </si>
  <si>
    <t>https://connect.garmin.com/modern/activity/6190829621</t>
  </si>
  <si>
    <t>Shot 2</t>
  </si>
  <si>
    <t>Shot 1</t>
  </si>
  <si>
    <t>https://connect.garmin.com/modern/activity/6360424927</t>
  </si>
  <si>
    <t>https://connect.garmin.com/modern/activity/6366242790</t>
  </si>
  <si>
    <t>https://connect.garmin.com/modern/activity/6372111473</t>
  </si>
  <si>
    <t>https://connect.garmin.com/modern/activity/6377308693</t>
  </si>
  <si>
    <t>https://connect.garmin.com/modern/activity/6383157198</t>
  </si>
  <si>
    <t>https://connect.garmin.com/modern/activity/6389726458</t>
  </si>
  <si>
    <t>https://connect.garmin.com/modern/activity/6395013125</t>
  </si>
  <si>
    <t>https://connect.garmin.com/modern/activity/6400382639</t>
  </si>
  <si>
    <t>https://connect.garmin.com/modern/activity/6406766798</t>
  </si>
  <si>
    <t>https://connect.garmin.com/modern/activity/6411605104</t>
  </si>
  <si>
    <t>https://connect.garmin.com/modern/activity/6416720559</t>
  </si>
  <si>
    <t>https://connect.garmin.com/modern/activity/6422064690</t>
  </si>
  <si>
    <t>https://connect.garmin.com/modern/activity/6428445492</t>
  </si>
  <si>
    <t>https://connect.garmin.com/modern/activity/6433143124</t>
  </si>
  <si>
    <t>https://connect.garmin.com/modern/activity/6438343366</t>
  </si>
  <si>
    <t>https://connect.garmin.com/modern/activity/6443948778</t>
  </si>
  <si>
    <t>https://connect.garmin.com/modern/activity/6449584859</t>
  </si>
  <si>
    <t>https://connect.garmin.com/modern/activity/6454557634</t>
  </si>
  <si>
    <t>https://connect.garmin.com/modern/activity/6462341035</t>
  </si>
  <si>
    <t>https://connect.garmin.com/modern/activity/6471770862</t>
  </si>
  <si>
    <t>https://connect.garmin.com/modern/activity/6477339283</t>
  </si>
  <si>
    <t>https://connect.garmin.com/modern/activity/6471904601</t>
  </si>
  <si>
    <t>https://connect.garmin.com/modern/activity/6483212573</t>
  </si>
  <si>
    <t>https://connect.garmin.com/modern/activity/6489347719</t>
  </si>
  <si>
    <t>https://connect.garmin.com/modern/activity/6494361574</t>
  </si>
  <si>
    <t>https://connect.garmin.com/modern/activity/6506661752</t>
  </si>
  <si>
    <t>https://connect.garmin.com/modern/activity/6499787521</t>
  </si>
  <si>
    <t>https://connect.garmin.com/modern/activity/6512387212</t>
  </si>
  <si>
    <t>https://connect.garmin.com/modern/activity/6517933601</t>
  </si>
  <si>
    <t>Comment</t>
  </si>
  <si>
    <t>2021 Run Streak - Day 90</t>
  </si>
  <si>
    <t>https://connect.garmin.com/modern/activity/6524178673</t>
  </si>
  <si>
    <t>Avg. Mass</t>
  </si>
  <si>
    <t>Avg. Temp</t>
  </si>
  <si>
    <t>Total Mile</t>
  </si>
  <si>
    <t>Total time</t>
  </si>
  <si>
    <t>Avg. Pace</t>
  </si>
  <si>
    <t>Total Calories</t>
  </si>
  <si>
    <t>Avg. cals/mile</t>
  </si>
  <si>
    <t>Avg. VO2 Max</t>
  </si>
  <si>
    <t>GarminURL</t>
  </si>
  <si>
    <t>Additional 1.4 miles 4/4/21</t>
  </si>
  <si>
    <t>Additional 1.02 miles 4/3/21</t>
  </si>
  <si>
    <t>https://connect.garmin.com/modern/activity/6530141046</t>
  </si>
  <si>
    <t>https://connect.garmin.com/modern/activity/6536017369</t>
  </si>
  <si>
    <t>https://connect.garmin.com/modern/activity/6548274762</t>
  </si>
  <si>
    <t>https://connect.garmin.com/modern/activity/6548279371</t>
  </si>
  <si>
    <t>https://connect.garmin.com/modern/activity/6553782803</t>
  </si>
  <si>
    <t>https://connect.garmin.com/modern/activity/6559369207</t>
  </si>
  <si>
    <t>https://connect.garmin.com/modern/activity/6565125928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</si>
</sst>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22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47" fontId="0" fillId="0" borderId="0" xfId="0" applyNumberFormat="1"/>
    <xf numFmtId="3" fontId="0" fillId="0" borderId="0" xfId="0" applyNumberFormat="1"/>
    <xf numFmtId="2" fontId="0" fillId="0" borderId="0" xfId="0" applyNumberFormat="1"/>
    <xf numFmtId="20" fontId="1" fillId="0" borderId="0" xfId="0" applyNumberFormat="1" applyFont="1"/>
    <xf numFmtId="14" fontId="3" fillId="0" borderId="0" xfId="0" applyNumberFormat="1" applyFont="1"/>
    <xf numFmtId="164" fontId="0" fillId="0" borderId="0" xfId="0" applyNumberFormat="1"/>
    <xf numFmtId="2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 (lbs)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analysis'!$B$2:$B$91</c:f>
              <c:strCache>
                <c:ptCount val="28"/>
                <c:pt idx="26">
                  <c:v>Avg. VO2 Max</c:v>
                </c:pt>
                <c:pt idx="27">
                  <c:v>49.8</c:v>
                </c:pt>
              </c:strCache>
            </c:strRef>
          </c:cat>
          <c:val>
            <c:numRef>
              <c:f>Overview!$C$2:$C$91</c:f>
              <c:numCache>
                <c:formatCode>0.0</c:formatCode>
                <c:ptCount val="90"/>
                <c:pt idx="0">
                  <c:v>184.1</c:v>
                </c:pt>
                <c:pt idx="1">
                  <c:v>183.9</c:v>
                </c:pt>
                <c:pt idx="2">
                  <c:v>182.5</c:v>
                </c:pt>
                <c:pt idx="3">
                  <c:v>182.7</c:v>
                </c:pt>
                <c:pt idx="4">
                  <c:v>181.6</c:v>
                </c:pt>
                <c:pt idx="5">
                  <c:v>182.7</c:v>
                </c:pt>
                <c:pt idx="6">
                  <c:v>183.4</c:v>
                </c:pt>
                <c:pt idx="7">
                  <c:v>181.3</c:v>
                </c:pt>
                <c:pt idx="8">
                  <c:v>181.3</c:v>
                </c:pt>
                <c:pt idx="9">
                  <c:v>182</c:v>
                </c:pt>
                <c:pt idx="10">
                  <c:v>181.5</c:v>
                </c:pt>
                <c:pt idx="11">
                  <c:v>182.1</c:v>
                </c:pt>
                <c:pt idx="12">
                  <c:v>182.2</c:v>
                </c:pt>
                <c:pt idx="13">
                  <c:v>181.6</c:v>
                </c:pt>
                <c:pt idx="14">
                  <c:v>182.1</c:v>
                </c:pt>
                <c:pt idx="15">
                  <c:v>182.9</c:v>
                </c:pt>
                <c:pt idx="16">
                  <c:v>180.8</c:v>
                </c:pt>
                <c:pt idx="17">
                  <c:v>182.9</c:v>
                </c:pt>
                <c:pt idx="18">
                  <c:v>184.9</c:v>
                </c:pt>
                <c:pt idx="19">
                  <c:v>185.4</c:v>
                </c:pt>
                <c:pt idx="20">
                  <c:v>184.4</c:v>
                </c:pt>
                <c:pt idx="21">
                  <c:v>183.3</c:v>
                </c:pt>
                <c:pt idx="22">
                  <c:v>184.2</c:v>
                </c:pt>
                <c:pt idx="23">
                  <c:v>182.8</c:v>
                </c:pt>
                <c:pt idx="24">
                  <c:v>181.8</c:v>
                </c:pt>
                <c:pt idx="25">
                  <c:v>183.1</c:v>
                </c:pt>
                <c:pt idx="26">
                  <c:v>183.2</c:v>
                </c:pt>
                <c:pt idx="27">
                  <c:v>185.1</c:v>
                </c:pt>
                <c:pt idx="28">
                  <c:v>186.1</c:v>
                </c:pt>
                <c:pt idx="29">
                  <c:v>183.7</c:v>
                </c:pt>
                <c:pt idx="30">
                  <c:v>183.1</c:v>
                </c:pt>
                <c:pt idx="31">
                  <c:v>183.5</c:v>
                </c:pt>
                <c:pt idx="32">
                  <c:v>183</c:v>
                </c:pt>
                <c:pt idx="33">
                  <c:v>183.2</c:v>
                </c:pt>
                <c:pt idx="34">
                  <c:v>182</c:v>
                </c:pt>
                <c:pt idx="35">
                  <c:v>182.6</c:v>
                </c:pt>
                <c:pt idx="36">
                  <c:v>182.3</c:v>
                </c:pt>
                <c:pt idx="37">
                  <c:v>181.6</c:v>
                </c:pt>
                <c:pt idx="38">
                  <c:v>182.7</c:v>
                </c:pt>
                <c:pt idx="39">
                  <c:v>182.9</c:v>
                </c:pt>
                <c:pt idx="40">
                  <c:v>182.8</c:v>
                </c:pt>
                <c:pt idx="41">
                  <c:v>183.7</c:v>
                </c:pt>
                <c:pt idx="42">
                  <c:v>183.5</c:v>
                </c:pt>
                <c:pt idx="43">
                  <c:v>183.5</c:v>
                </c:pt>
                <c:pt idx="44">
                  <c:v>181.9</c:v>
                </c:pt>
                <c:pt idx="45">
                  <c:v>182.2</c:v>
                </c:pt>
                <c:pt idx="46">
                  <c:v>182.7</c:v>
                </c:pt>
                <c:pt idx="47">
                  <c:v>183.4</c:v>
                </c:pt>
                <c:pt idx="48">
                  <c:v>183.2</c:v>
                </c:pt>
                <c:pt idx="49">
                  <c:v>182</c:v>
                </c:pt>
                <c:pt idx="50">
                  <c:v>181.2</c:v>
                </c:pt>
                <c:pt idx="51">
                  <c:v>180.2</c:v>
                </c:pt>
                <c:pt idx="52">
                  <c:v>180.8</c:v>
                </c:pt>
                <c:pt idx="53">
                  <c:v>182.5</c:v>
                </c:pt>
                <c:pt idx="54">
                  <c:v>183.8</c:v>
                </c:pt>
                <c:pt idx="56">
                  <c:v>182.9</c:v>
                </c:pt>
                <c:pt idx="57">
                  <c:v>182.5</c:v>
                </c:pt>
                <c:pt idx="58">
                  <c:v>181.6</c:v>
                </c:pt>
                <c:pt idx="59">
                  <c:v>180.2</c:v>
                </c:pt>
                <c:pt idx="60">
                  <c:v>181</c:v>
                </c:pt>
                <c:pt idx="61">
                  <c:v>181.6</c:v>
                </c:pt>
                <c:pt idx="62">
                  <c:v>182.4</c:v>
                </c:pt>
                <c:pt idx="63">
                  <c:v>183.3</c:v>
                </c:pt>
                <c:pt idx="64">
                  <c:v>181.7</c:v>
                </c:pt>
                <c:pt idx="65">
                  <c:v>180.5</c:v>
                </c:pt>
                <c:pt idx="66">
                  <c:v>179.7</c:v>
                </c:pt>
                <c:pt idx="67">
                  <c:v>181.1</c:v>
                </c:pt>
                <c:pt idx="68">
                  <c:v>182.3</c:v>
                </c:pt>
                <c:pt idx="69">
                  <c:v>182.6</c:v>
                </c:pt>
                <c:pt idx="70">
                  <c:v>183.4</c:v>
                </c:pt>
                <c:pt idx="71">
                  <c:v>182.4</c:v>
                </c:pt>
                <c:pt idx="72">
                  <c:v>180</c:v>
                </c:pt>
                <c:pt idx="73">
                  <c:v>179.3</c:v>
                </c:pt>
                <c:pt idx="74">
                  <c:v>181.7</c:v>
                </c:pt>
                <c:pt idx="75">
                  <c:v>182.6</c:v>
                </c:pt>
                <c:pt idx="76">
                  <c:v>183.3</c:v>
                </c:pt>
                <c:pt idx="77">
                  <c:v>183.3</c:v>
                </c:pt>
                <c:pt idx="78">
                  <c:v>182</c:v>
                </c:pt>
                <c:pt idx="80">
                  <c:v>179.9</c:v>
                </c:pt>
                <c:pt idx="81">
                  <c:v>181.6</c:v>
                </c:pt>
                <c:pt idx="82">
                  <c:v>179.9</c:v>
                </c:pt>
                <c:pt idx="83">
                  <c:v>179.5</c:v>
                </c:pt>
                <c:pt idx="84">
                  <c:v>179.2</c:v>
                </c:pt>
                <c:pt idx="85">
                  <c:v>179.8</c:v>
                </c:pt>
                <c:pt idx="86">
                  <c:v>180.2</c:v>
                </c:pt>
                <c:pt idx="87">
                  <c:v>179.2</c:v>
                </c:pt>
                <c:pt idx="88">
                  <c:v>180.4</c:v>
                </c:pt>
                <c:pt idx="89">
                  <c:v>180.9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E-1949-932F-FE455F30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57503"/>
        <c:axId val="492315871"/>
      </c:lineChart>
      <c:catAx>
        <c:axId val="4924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930123157682213"/>
              <c:y val="0.89914566929133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5871"/>
        <c:crosses val="autoZero"/>
        <c:auto val="1"/>
        <c:lblAlgn val="ctr"/>
        <c:lblOffset val="100"/>
        <c:noMultiLvlLbl val="0"/>
      </c:catAx>
      <c:valAx>
        <c:axId val="4923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Weight (lbs)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3076923076923078E-2"/>
              <c:y val="0.33148982939632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8467</xdr:rowOff>
    </xdr:from>
    <xdr:to>
      <xdr:col>7</xdr:col>
      <xdr:colOff>0</xdr:colOff>
      <xdr:row>15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3289B-C6E4-FD46-9DD9-8A2D338D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nect.garmin.com/modern/activity/6218072195" TargetMode="External"/><Relationship Id="rId21" Type="http://schemas.openxmlformats.org/officeDocument/2006/relationships/hyperlink" Target="https://connect.garmin.com/modern/activity/6244543041" TargetMode="External"/><Relationship Id="rId42" Type="http://schemas.openxmlformats.org/officeDocument/2006/relationships/hyperlink" Target="https://connect.garmin.com/modern/activity/6095113374" TargetMode="External"/><Relationship Id="rId47" Type="http://schemas.openxmlformats.org/officeDocument/2006/relationships/hyperlink" Target="https://connect.garmin.com/modern/activity/6122611814" TargetMode="External"/><Relationship Id="rId63" Type="http://schemas.openxmlformats.org/officeDocument/2006/relationships/hyperlink" Target="https://connect.garmin.com/modern/activity/6372111473" TargetMode="External"/><Relationship Id="rId68" Type="http://schemas.openxmlformats.org/officeDocument/2006/relationships/hyperlink" Target="https://connect.garmin.com/modern/activity/6400382639" TargetMode="External"/><Relationship Id="rId84" Type="http://schemas.openxmlformats.org/officeDocument/2006/relationships/hyperlink" Target="https://connect.garmin.com/modern/activity/6489347719" TargetMode="External"/><Relationship Id="rId89" Type="http://schemas.openxmlformats.org/officeDocument/2006/relationships/hyperlink" Target="https://connect.garmin.com/modern/activity/6517933601" TargetMode="External"/><Relationship Id="rId16" Type="http://schemas.openxmlformats.org/officeDocument/2006/relationships/hyperlink" Target="https://connect.garmin.com/modern/activity/6271017385" TargetMode="External"/><Relationship Id="rId11" Type="http://schemas.openxmlformats.org/officeDocument/2006/relationships/hyperlink" Target="https://connect.garmin.com/modern/activity/6296121163" TargetMode="External"/><Relationship Id="rId32" Type="http://schemas.openxmlformats.org/officeDocument/2006/relationships/hyperlink" Target="https://connect.garmin.com/modern/activity/6040706899" TargetMode="External"/><Relationship Id="rId37" Type="http://schemas.openxmlformats.org/officeDocument/2006/relationships/hyperlink" Target="https://connect.garmin.com/modern/activity/6068211604" TargetMode="External"/><Relationship Id="rId53" Type="http://schemas.openxmlformats.org/officeDocument/2006/relationships/hyperlink" Target="https://connect.garmin.com/modern/activity/6153742734" TargetMode="External"/><Relationship Id="rId58" Type="http://schemas.openxmlformats.org/officeDocument/2006/relationships/hyperlink" Target="https://connect.garmin.com/modern/activity/6180280594" TargetMode="External"/><Relationship Id="rId74" Type="http://schemas.openxmlformats.org/officeDocument/2006/relationships/hyperlink" Target="https://connect.garmin.com/modern/activity/6433143124" TargetMode="External"/><Relationship Id="rId79" Type="http://schemas.openxmlformats.org/officeDocument/2006/relationships/hyperlink" Target="https://connect.garmin.com/modern/activity/6462341035" TargetMode="External"/><Relationship Id="rId5" Type="http://schemas.openxmlformats.org/officeDocument/2006/relationships/hyperlink" Target="https://connect.garmin.com/modern/activity/6331475823" TargetMode="External"/><Relationship Id="rId90" Type="http://schemas.openxmlformats.org/officeDocument/2006/relationships/hyperlink" Target="https://connect.garmin.com/modern/activity/6524178673" TargetMode="External"/><Relationship Id="rId95" Type="http://schemas.openxmlformats.org/officeDocument/2006/relationships/hyperlink" Target="https://connect.garmin.com/modern/activity/6553782803" TargetMode="External"/><Relationship Id="rId22" Type="http://schemas.openxmlformats.org/officeDocument/2006/relationships/hyperlink" Target="https://connect.garmin.com/modern/activity/6239583017" TargetMode="External"/><Relationship Id="rId27" Type="http://schemas.openxmlformats.org/officeDocument/2006/relationships/hyperlink" Target="https://connect.garmin.com/modern/activity/6212426808" TargetMode="External"/><Relationship Id="rId43" Type="http://schemas.openxmlformats.org/officeDocument/2006/relationships/hyperlink" Target="https://connect.garmin.com/modern/activity/6100883787" TargetMode="External"/><Relationship Id="rId48" Type="http://schemas.openxmlformats.org/officeDocument/2006/relationships/hyperlink" Target="https://connect.garmin.com/modern/activity/6127376388" TargetMode="External"/><Relationship Id="rId64" Type="http://schemas.openxmlformats.org/officeDocument/2006/relationships/hyperlink" Target="https://connect.garmin.com/modern/activity/6377308693" TargetMode="External"/><Relationship Id="rId69" Type="http://schemas.openxmlformats.org/officeDocument/2006/relationships/hyperlink" Target="https://connect.garmin.com/modern/activity/6406766798" TargetMode="External"/><Relationship Id="rId80" Type="http://schemas.openxmlformats.org/officeDocument/2006/relationships/hyperlink" Target="https://connect.garmin.com/modern/activity/6471770862" TargetMode="External"/><Relationship Id="rId85" Type="http://schemas.openxmlformats.org/officeDocument/2006/relationships/hyperlink" Target="https://connect.garmin.com/modern/activity/6494361574" TargetMode="External"/><Relationship Id="rId3" Type="http://schemas.openxmlformats.org/officeDocument/2006/relationships/hyperlink" Target="https://connect.garmin.com/modern/activity/6342944090" TargetMode="External"/><Relationship Id="rId12" Type="http://schemas.openxmlformats.org/officeDocument/2006/relationships/hyperlink" Target="https://connect.garmin.com/modern/activity/6291220064" TargetMode="External"/><Relationship Id="rId17" Type="http://schemas.openxmlformats.org/officeDocument/2006/relationships/hyperlink" Target="https://connect.garmin.com/modern/activity/6265180228" TargetMode="External"/><Relationship Id="rId25" Type="http://schemas.openxmlformats.org/officeDocument/2006/relationships/hyperlink" Target="https://connect.garmin.com/modern/activity/6223168970" TargetMode="External"/><Relationship Id="rId33" Type="http://schemas.openxmlformats.org/officeDocument/2006/relationships/hyperlink" Target="https://connect.garmin.com/modern/activity/6046893193" TargetMode="External"/><Relationship Id="rId38" Type="http://schemas.openxmlformats.org/officeDocument/2006/relationships/hyperlink" Target="https://connect.garmin.com/modern/activity/6073348256" TargetMode="External"/><Relationship Id="rId46" Type="http://schemas.openxmlformats.org/officeDocument/2006/relationships/hyperlink" Target="https://connect.garmin.com/modern/activity/6116356692" TargetMode="External"/><Relationship Id="rId59" Type="http://schemas.openxmlformats.org/officeDocument/2006/relationships/hyperlink" Target="https://connect.garmin.com/modern/activity/6185323349" TargetMode="External"/><Relationship Id="rId67" Type="http://schemas.openxmlformats.org/officeDocument/2006/relationships/hyperlink" Target="https://connect.garmin.com/modern/activity/6395013125" TargetMode="External"/><Relationship Id="rId20" Type="http://schemas.openxmlformats.org/officeDocument/2006/relationships/hyperlink" Target="https://connect.garmin.com/modern/activity/6249846007" TargetMode="External"/><Relationship Id="rId41" Type="http://schemas.openxmlformats.org/officeDocument/2006/relationships/hyperlink" Target="https://connect.garmin.com/modern/activity/6358366102" TargetMode="External"/><Relationship Id="rId54" Type="http://schemas.openxmlformats.org/officeDocument/2006/relationships/hyperlink" Target="https://connect.garmin.com/modern/activity/6159487113" TargetMode="External"/><Relationship Id="rId62" Type="http://schemas.openxmlformats.org/officeDocument/2006/relationships/hyperlink" Target="https://connect.garmin.com/modern/activity/6366242790" TargetMode="External"/><Relationship Id="rId70" Type="http://schemas.openxmlformats.org/officeDocument/2006/relationships/hyperlink" Target="https://connect.garmin.com/modern/activity/6411605104" TargetMode="External"/><Relationship Id="rId75" Type="http://schemas.openxmlformats.org/officeDocument/2006/relationships/hyperlink" Target="https://connect.garmin.com/modern/activity/6438343366" TargetMode="External"/><Relationship Id="rId83" Type="http://schemas.openxmlformats.org/officeDocument/2006/relationships/hyperlink" Target="https://connect.garmin.com/modern/activity/6483212573" TargetMode="External"/><Relationship Id="rId88" Type="http://schemas.openxmlformats.org/officeDocument/2006/relationships/hyperlink" Target="https://connect.garmin.com/modern/activity/6512387212" TargetMode="External"/><Relationship Id="rId91" Type="http://schemas.openxmlformats.org/officeDocument/2006/relationships/hyperlink" Target="https://connect.garmin.com/modern/activity/6530141046" TargetMode="External"/><Relationship Id="rId96" Type="http://schemas.openxmlformats.org/officeDocument/2006/relationships/hyperlink" Target="https://connect.garmin.com/modern/activity/6559369207" TargetMode="External"/><Relationship Id="rId1" Type="http://schemas.openxmlformats.org/officeDocument/2006/relationships/hyperlink" Target="https://connect.garmin.com/modern/activity/6354780724" TargetMode="External"/><Relationship Id="rId6" Type="http://schemas.openxmlformats.org/officeDocument/2006/relationships/hyperlink" Target="https://connect.garmin.com/modern/activity/6319824380" TargetMode="External"/><Relationship Id="rId15" Type="http://schemas.openxmlformats.org/officeDocument/2006/relationships/hyperlink" Target="https://connect.garmin.com/modern/activity/6275509325" TargetMode="External"/><Relationship Id="rId23" Type="http://schemas.openxmlformats.org/officeDocument/2006/relationships/hyperlink" Target="https://connect.garmin.com/modern/activity/6235086148" TargetMode="External"/><Relationship Id="rId28" Type="http://schemas.openxmlformats.org/officeDocument/2006/relationships/hyperlink" Target="https://connect.garmin.com/modern/activity/6207298753" TargetMode="External"/><Relationship Id="rId36" Type="http://schemas.openxmlformats.org/officeDocument/2006/relationships/hyperlink" Target="https://connect.garmin.com/modern/activity/6063193504" TargetMode="External"/><Relationship Id="rId49" Type="http://schemas.openxmlformats.org/officeDocument/2006/relationships/hyperlink" Target="https://connect.garmin.com/modern/activity/6132789711" TargetMode="External"/><Relationship Id="rId57" Type="http://schemas.openxmlformats.org/officeDocument/2006/relationships/hyperlink" Target="https://connect.garmin.com/modern/activity/6175153264" TargetMode="External"/><Relationship Id="rId10" Type="http://schemas.openxmlformats.org/officeDocument/2006/relationships/hyperlink" Target="https://connect.garmin.com/modern/activity/6308656871" TargetMode="External"/><Relationship Id="rId31" Type="http://schemas.openxmlformats.org/officeDocument/2006/relationships/hyperlink" Target="https://connect.garmin.com/modern/activity/6035525608" TargetMode="External"/><Relationship Id="rId44" Type="http://schemas.openxmlformats.org/officeDocument/2006/relationships/hyperlink" Target="https://connect.garmin.com/modern/activity/6105590364" TargetMode="External"/><Relationship Id="rId52" Type="http://schemas.openxmlformats.org/officeDocument/2006/relationships/hyperlink" Target="https://connect.garmin.com/modern/activity/6148089140" TargetMode="External"/><Relationship Id="rId60" Type="http://schemas.openxmlformats.org/officeDocument/2006/relationships/hyperlink" Target="https://connect.garmin.com/modern/activity/6190829621" TargetMode="External"/><Relationship Id="rId65" Type="http://schemas.openxmlformats.org/officeDocument/2006/relationships/hyperlink" Target="https://connect.garmin.com/modern/activity/6383157198" TargetMode="External"/><Relationship Id="rId73" Type="http://schemas.openxmlformats.org/officeDocument/2006/relationships/hyperlink" Target="https://connect.garmin.com/modern/activity/6428445492" TargetMode="External"/><Relationship Id="rId78" Type="http://schemas.openxmlformats.org/officeDocument/2006/relationships/hyperlink" Target="https://connect.garmin.com/modern/activity/6454557634" TargetMode="External"/><Relationship Id="rId81" Type="http://schemas.openxmlformats.org/officeDocument/2006/relationships/hyperlink" Target="https://connect.garmin.com/modern/activity/6477339283" TargetMode="External"/><Relationship Id="rId86" Type="http://schemas.openxmlformats.org/officeDocument/2006/relationships/hyperlink" Target="https://connect.garmin.com/modern/activity/6506661752" TargetMode="External"/><Relationship Id="rId94" Type="http://schemas.openxmlformats.org/officeDocument/2006/relationships/hyperlink" Target="https://connect.garmin.com/modern/activity/6548279371" TargetMode="External"/><Relationship Id="rId4" Type="http://schemas.openxmlformats.org/officeDocument/2006/relationships/hyperlink" Target="https://connect.garmin.com/modern/activity/6336811589" TargetMode="External"/><Relationship Id="rId9" Type="http://schemas.openxmlformats.org/officeDocument/2006/relationships/hyperlink" Target="https://connect.garmin.com/modern/activity/6308656871" TargetMode="External"/><Relationship Id="rId13" Type="http://schemas.openxmlformats.org/officeDocument/2006/relationships/hyperlink" Target="https://connect.garmin.com/modern/activity/6286010118" TargetMode="External"/><Relationship Id="rId18" Type="http://schemas.openxmlformats.org/officeDocument/2006/relationships/hyperlink" Target="https://connect.garmin.com/modern/activity/6259734200" TargetMode="External"/><Relationship Id="rId39" Type="http://schemas.openxmlformats.org/officeDocument/2006/relationships/hyperlink" Target="https://connect.garmin.com/modern/activity/6079222243" TargetMode="External"/><Relationship Id="rId34" Type="http://schemas.openxmlformats.org/officeDocument/2006/relationships/hyperlink" Target="https://connect.garmin.com/modern/activity/6052200293" TargetMode="External"/><Relationship Id="rId50" Type="http://schemas.openxmlformats.org/officeDocument/2006/relationships/hyperlink" Target="https://connect.garmin.com/modern/activity/6138022768" TargetMode="External"/><Relationship Id="rId55" Type="http://schemas.openxmlformats.org/officeDocument/2006/relationships/hyperlink" Target="https://connect.garmin.com/modern/activity/6164533455" TargetMode="External"/><Relationship Id="rId76" Type="http://schemas.openxmlformats.org/officeDocument/2006/relationships/hyperlink" Target="https://connect.garmin.com/modern/activity/6443948778" TargetMode="External"/><Relationship Id="rId97" Type="http://schemas.openxmlformats.org/officeDocument/2006/relationships/hyperlink" Target="https://connect.garmin.com/modern/activity/6565125928" TargetMode="External"/><Relationship Id="rId7" Type="http://schemas.openxmlformats.org/officeDocument/2006/relationships/hyperlink" Target="https://connect.garmin.com/modern/activity/6325723764" TargetMode="External"/><Relationship Id="rId71" Type="http://schemas.openxmlformats.org/officeDocument/2006/relationships/hyperlink" Target="https://connect.garmin.com/modern/activity/6416720559" TargetMode="External"/><Relationship Id="rId92" Type="http://schemas.openxmlformats.org/officeDocument/2006/relationships/hyperlink" Target="https://connect.garmin.com/modern/activity/6536017369" TargetMode="External"/><Relationship Id="rId2" Type="http://schemas.openxmlformats.org/officeDocument/2006/relationships/hyperlink" Target="https://connect.garmin.com/modern/activity/6349325188" TargetMode="External"/><Relationship Id="rId29" Type="http://schemas.openxmlformats.org/officeDocument/2006/relationships/hyperlink" Target="https://connect.garmin.com/modern/activity/6201827114" TargetMode="External"/><Relationship Id="rId24" Type="http://schemas.openxmlformats.org/officeDocument/2006/relationships/hyperlink" Target="https://connect.garmin.com/modern/activity/6229120355" TargetMode="External"/><Relationship Id="rId40" Type="http://schemas.openxmlformats.org/officeDocument/2006/relationships/hyperlink" Target="https://connect.garmin.com/modern/activity/6084853180" TargetMode="External"/><Relationship Id="rId45" Type="http://schemas.openxmlformats.org/officeDocument/2006/relationships/hyperlink" Target="https://connect.garmin.com/modern/activity/6110779031" TargetMode="External"/><Relationship Id="rId66" Type="http://schemas.openxmlformats.org/officeDocument/2006/relationships/hyperlink" Target="https://connect.garmin.com/modern/activity/6389726458" TargetMode="External"/><Relationship Id="rId87" Type="http://schemas.openxmlformats.org/officeDocument/2006/relationships/hyperlink" Target="https://connect.garmin.com/modern/activity/6499787521" TargetMode="External"/><Relationship Id="rId61" Type="http://schemas.openxmlformats.org/officeDocument/2006/relationships/hyperlink" Target="https://connect.garmin.com/modern/activity/6360424927" TargetMode="External"/><Relationship Id="rId82" Type="http://schemas.openxmlformats.org/officeDocument/2006/relationships/hyperlink" Target="https://connect.garmin.com/modern/activity/6471904601" TargetMode="External"/><Relationship Id="rId19" Type="http://schemas.openxmlformats.org/officeDocument/2006/relationships/hyperlink" Target="https://connect.garmin.com/modern/activity/6255045713" TargetMode="External"/><Relationship Id="rId14" Type="http://schemas.openxmlformats.org/officeDocument/2006/relationships/hyperlink" Target="https://connect.garmin.com/modern/activity/6280640826" TargetMode="External"/><Relationship Id="rId30" Type="http://schemas.openxmlformats.org/officeDocument/2006/relationships/hyperlink" Target="https://connect.garmin.com/modern/activity/6197002594" TargetMode="External"/><Relationship Id="rId35" Type="http://schemas.openxmlformats.org/officeDocument/2006/relationships/hyperlink" Target="https://connect.garmin.com/modern/activity/6057591595" TargetMode="External"/><Relationship Id="rId56" Type="http://schemas.openxmlformats.org/officeDocument/2006/relationships/hyperlink" Target="https://connect.garmin.com/modern/activity/6169690117" TargetMode="External"/><Relationship Id="rId77" Type="http://schemas.openxmlformats.org/officeDocument/2006/relationships/hyperlink" Target="https://connect.garmin.com/modern/activity/6449584859" TargetMode="External"/><Relationship Id="rId8" Type="http://schemas.openxmlformats.org/officeDocument/2006/relationships/hyperlink" Target="https://connect.garmin.com/modern/activity/6313913317" TargetMode="External"/><Relationship Id="rId51" Type="http://schemas.openxmlformats.org/officeDocument/2006/relationships/hyperlink" Target="https://connect.garmin.com/modern/activity/6142983528" TargetMode="External"/><Relationship Id="rId72" Type="http://schemas.openxmlformats.org/officeDocument/2006/relationships/hyperlink" Target="https://connect.garmin.com/modern/activity/6422064690" TargetMode="External"/><Relationship Id="rId93" Type="http://schemas.openxmlformats.org/officeDocument/2006/relationships/hyperlink" Target="https://connect.garmin.com/modern/activity/65482747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97AD-67A8-4F4A-889E-8063C17BC489}">
  <dimension ref="A1:M98"/>
  <sheetViews>
    <sheetView tabSelected="1" zoomScale="150" zoomScaleNormal="150" workbookViewId="0">
      <pane ySplit="1" topLeftCell="A2" activePane="bottomLeft" state="frozenSplit"/>
      <selection pane="bottomLeft" activeCell="L32" sqref="L32"/>
    </sheetView>
  </sheetViews>
  <sheetFormatPr baseColWidth="10" defaultRowHeight="16" x14ac:dyDescent="0.2"/>
  <cols>
    <col min="5" max="5" width="11.6640625" customWidth="1"/>
    <col min="12" max="12" width="48.83203125" customWidth="1"/>
  </cols>
  <sheetData>
    <row r="1" spans="1:13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10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167</v>
      </c>
      <c r="M1" s="1" t="s">
        <v>156</v>
      </c>
    </row>
    <row r="2" spans="1:13" x14ac:dyDescent="0.2">
      <c r="A2">
        <v>1</v>
      </c>
      <c r="B2" s="2">
        <v>44197</v>
      </c>
      <c r="C2" s="13">
        <v>184.1</v>
      </c>
      <c r="D2">
        <v>48</v>
      </c>
      <c r="E2">
        <v>70</v>
      </c>
      <c r="F2">
        <v>97.1</v>
      </c>
      <c r="G2">
        <v>44</v>
      </c>
      <c r="H2" s="10">
        <v>3.26</v>
      </c>
      <c r="I2" s="5">
        <v>1.8414351851851852E-2</v>
      </c>
      <c r="J2" s="6">
        <v>0.33819444444444446</v>
      </c>
      <c r="K2">
        <v>390</v>
      </c>
      <c r="L2" s="3" t="s">
        <v>95</v>
      </c>
    </row>
    <row r="3" spans="1:13" x14ac:dyDescent="0.2">
      <c r="A3">
        <v>2</v>
      </c>
      <c r="B3" s="2">
        <v>44198</v>
      </c>
      <c r="C3" s="13">
        <v>183.9</v>
      </c>
      <c r="D3">
        <v>48</v>
      </c>
      <c r="E3">
        <v>70</v>
      </c>
      <c r="F3">
        <v>96.9</v>
      </c>
      <c r="G3">
        <v>45</v>
      </c>
      <c r="H3" s="10">
        <v>3.26</v>
      </c>
      <c r="I3" s="5">
        <v>1.8449074074074073E-2</v>
      </c>
      <c r="J3" s="6">
        <v>0.33958333333333335</v>
      </c>
      <c r="K3">
        <v>399</v>
      </c>
      <c r="L3" s="3" t="s">
        <v>96</v>
      </c>
    </row>
    <row r="4" spans="1:13" x14ac:dyDescent="0.2">
      <c r="A4">
        <v>3</v>
      </c>
      <c r="B4" s="2">
        <v>44199</v>
      </c>
      <c r="C4" s="13">
        <v>182.5</v>
      </c>
      <c r="D4">
        <v>48</v>
      </c>
      <c r="E4">
        <v>71</v>
      </c>
      <c r="F4">
        <v>96.4</v>
      </c>
      <c r="G4">
        <v>48</v>
      </c>
      <c r="H4" s="10">
        <v>5</v>
      </c>
      <c r="I4" s="5">
        <v>2.7534722222222221E-2</v>
      </c>
      <c r="J4" s="6">
        <v>0.33055555555555555</v>
      </c>
      <c r="K4">
        <v>580</v>
      </c>
      <c r="L4" s="3" t="s">
        <v>97</v>
      </c>
    </row>
    <row r="5" spans="1:13" x14ac:dyDescent="0.2">
      <c r="A5">
        <v>4</v>
      </c>
      <c r="B5" s="2">
        <v>44200</v>
      </c>
      <c r="C5" s="13">
        <v>182.7</v>
      </c>
      <c r="D5">
        <v>48</v>
      </c>
      <c r="E5">
        <v>71</v>
      </c>
      <c r="F5">
        <v>95.9</v>
      </c>
      <c r="G5">
        <v>44</v>
      </c>
      <c r="H5" s="10">
        <v>3.22</v>
      </c>
      <c r="I5" s="5">
        <v>1.8287037037037036E-2</v>
      </c>
      <c r="J5" s="6">
        <v>0.34097222222222223</v>
      </c>
      <c r="K5">
        <v>375</v>
      </c>
      <c r="L5" s="3" t="s">
        <v>98</v>
      </c>
    </row>
    <row r="6" spans="1:13" x14ac:dyDescent="0.2">
      <c r="A6">
        <v>5</v>
      </c>
      <c r="B6" s="2">
        <v>44201</v>
      </c>
      <c r="C6" s="13">
        <v>181.6</v>
      </c>
      <c r="D6">
        <v>49</v>
      </c>
      <c r="E6">
        <v>70</v>
      </c>
      <c r="F6">
        <v>96.1</v>
      </c>
      <c r="G6">
        <v>45</v>
      </c>
      <c r="H6" s="10">
        <v>3.24</v>
      </c>
      <c r="I6" s="5">
        <v>1.8032407407407407E-2</v>
      </c>
      <c r="J6" s="6">
        <v>0.33402777777777781</v>
      </c>
      <c r="K6">
        <v>378</v>
      </c>
      <c r="L6" s="3" t="s">
        <v>99</v>
      </c>
    </row>
    <row r="7" spans="1:13" x14ac:dyDescent="0.2">
      <c r="A7">
        <v>6</v>
      </c>
      <c r="B7" s="2">
        <v>44202</v>
      </c>
      <c r="C7" s="13">
        <v>182.7</v>
      </c>
      <c r="D7">
        <v>49</v>
      </c>
      <c r="E7">
        <v>71</v>
      </c>
      <c r="F7">
        <v>96.1</v>
      </c>
      <c r="G7">
        <v>46</v>
      </c>
      <c r="H7" s="10">
        <v>3.26</v>
      </c>
      <c r="I7" s="5">
        <v>1.8159722222222219E-2</v>
      </c>
      <c r="J7" s="6">
        <v>0.33402777777777781</v>
      </c>
      <c r="K7">
        <v>386</v>
      </c>
      <c r="L7" s="3" t="s">
        <v>100</v>
      </c>
    </row>
    <row r="8" spans="1:13" x14ac:dyDescent="0.2">
      <c r="A8">
        <v>7</v>
      </c>
      <c r="B8" s="2">
        <v>44203</v>
      </c>
      <c r="C8" s="13">
        <v>183.4</v>
      </c>
      <c r="D8">
        <v>49</v>
      </c>
      <c r="E8">
        <v>70</v>
      </c>
      <c r="F8">
        <v>96.7</v>
      </c>
      <c r="G8">
        <v>45</v>
      </c>
      <c r="H8" s="10">
        <v>3.27</v>
      </c>
      <c r="I8" s="5">
        <v>1.8530092592592595E-2</v>
      </c>
      <c r="J8" s="6">
        <v>0.33958333333333335</v>
      </c>
      <c r="K8">
        <v>393</v>
      </c>
      <c r="L8" s="3" t="s">
        <v>101</v>
      </c>
    </row>
    <row r="9" spans="1:13" x14ac:dyDescent="0.2">
      <c r="A9">
        <v>8</v>
      </c>
      <c r="B9" s="2">
        <v>44204</v>
      </c>
      <c r="C9" s="13">
        <v>181.3</v>
      </c>
      <c r="D9">
        <v>49</v>
      </c>
      <c r="E9">
        <v>71</v>
      </c>
      <c r="F9">
        <v>96.3</v>
      </c>
      <c r="G9">
        <v>45</v>
      </c>
      <c r="H9" s="10">
        <v>2.2200000000000002</v>
      </c>
      <c r="I9" s="5">
        <v>1.2893518518518519E-2</v>
      </c>
      <c r="J9" s="6">
        <v>0.34791666666666665</v>
      </c>
      <c r="K9">
        <v>274</v>
      </c>
      <c r="L9" s="3" t="s">
        <v>102</v>
      </c>
    </row>
    <row r="10" spans="1:13" x14ac:dyDescent="0.2">
      <c r="A10">
        <v>9</v>
      </c>
      <c r="B10" s="2">
        <v>44205</v>
      </c>
      <c r="C10" s="13">
        <v>181.3</v>
      </c>
      <c r="D10">
        <v>49</v>
      </c>
      <c r="E10">
        <v>71</v>
      </c>
      <c r="F10">
        <v>96.1</v>
      </c>
      <c r="G10">
        <v>49</v>
      </c>
      <c r="H10" s="10">
        <v>3.27</v>
      </c>
      <c r="I10" s="5">
        <v>1.7835648148148149E-2</v>
      </c>
      <c r="J10" s="6">
        <v>0.32777777777777778</v>
      </c>
      <c r="K10">
        <v>373</v>
      </c>
      <c r="L10" s="3" t="s">
        <v>103</v>
      </c>
    </row>
    <row r="11" spans="1:13" x14ac:dyDescent="0.2">
      <c r="A11">
        <v>10</v>
      </c>
      <c r="B11" s="2">
        <v>44206</v>
      </c>
      <c r="C11" s="13">
        <v>182</v>
      </c>
      <c r="D11">
        <v>49</v>
      </c>
      <c r="E11">
        <v>70</v>
      </c>
      <c r="F11">
        <v>96.1</v>
      </c>
      <c r="G11">
        <v>48</v>
      </c>
      <c r="H11" s="10">
        <v>5.01</v>
      </c>
      <c r="I11" s="5">
        <v>2.7824074074074074E-2</v>
      </c>
      <c r="J11" s="6">
        <v>0.33333333333333331</v>
      </c>
      <c r="K11">
        <v>591</v>
      </c>
      <c r="L11" s="3" t="s">
        <v>104</v>
      </c>
    </row>
    <row r="12" spans="1:13" x14ac:dyDescent="0.2">
      <c r="A12">
        <v>11</v>
      </c>
      <c r="B12" s="2">
        <v>44207</v>
      </c>
      <c r="C12" s="13">
        <v>181.5</v>
      </c>
      <c r="D12">
        <v>49</v>
      </c>
      <c r="E12">
        <v>70</v>
      </c>
      <c r="F12">
        <v>96.5</v>
      </c>
      <c r="G12">
        <v>44</v>
      </c>
      <c r="H12" s="10">
        <v>1</v>
      </c>
      <c r="I12" s="5">
        <v>5.9027777777777776E-3</v>
      </c>
      <c r="J12" s="6">
        <v>0.35416666666666669</v>
      </c>
      <c r="K12">
        <v>134</v>
      </c>
      <c r="L12" s="3" t="s">
        <v>105</v>
      </c>
    </row>
    <row r="13" spans="1:13" x14ac:dyDescent="0.2">
      <c r="A13">
        <v>12</v>
      </c>
      <c r="B13" s="2">
        <v>44208</v>
      </c>
      <c r="C13" s="13">
        <v>182.1</v>
      </c>
      <c r="D13">
        <v>49</v>
      </c>
      <c r="E13">
        <v>70</v>
      </c>
      <c r="F13">
        <v>96.2</v>
      </c>
      <c r="G13">
        <v>45</v>
      </c>
      <c r="H13" s="10">
        <v>5.01</v>
      </c>
      <c r="I13" s="5">
        <v>2.8969907407407406E-2</v>
      </c>
      <c r="J13" s="6">
        <v>0.34722222222222227</v>
      </c>
      <c r="K13">
        <v>626</v>
      </c>
      <c r="L13" s="3" t="s">
        <v>106</v>
      </c>
    </row>
    <row r="14" spans="1:13" x14ac:dyDescent="0.2">
      <c r="A14">
        <v>13</v>
      </c>
      <c r="B14" s="2">
        <v>44209</v>
      </c>
      <c r="C14" s="13">
        <v>182.2</v>
      </c>
      <c r="D14">
        <v>49</v>
      </c>
      <c r="E14">
        <v>71</v>
      </c>
      <c r="F14">
        <v>97.8</v>
      </c>
      <c r="G14">
        <v>44</v>
      </c>
      <c r="H14">
        <v>3.25</v>
      </c>
      <c r="I14" s="5">
        <v>1.8055555555555557E-2</v>
      </c>
      <c r="J14" s="6">
        <v>0.33333333333333331</v>
      </c>
      <c r="K14">
        <v>390</v>
      </c>
      <c r="L14" s="3" t="s">
        <v>107</v>
      </c>
    </row>
    <row r="15" spans="1:13" x14ac:dyDescent="0.2">
      <c r="A15">
        <v>14</v>
      </c>
      <c r="B15" s="2">
        <v>44210</v>
      </c>
      <c r="C15" s="13">
        <v>181.6</v>
      </c>
      <c r="D15">
        <v>49</v>
      </c>
      <c r="E15">
        <v>71</v>
      </c>
      <c r="F15">
        <v>97.3</v>
      </c>
      <c r="G15">
        <v>46</v>
      </c>
      <c r="H15">
        <v>2.25</v>
      </c>
      <c r="I15" s="5">
        <v>1.2824074074074073E-2</v>
      </c>
      <c r="J15" s="6">
        <v>0.34236111111111112</v>
      </c>
      <c r="K15">
        <v>265</v>
      </c>
      <c r="L15" s="3" t="s">
        <v>108</v>
      </c>
    </row>
    <row r="16" spans="1:13" x14ac:dyDescent="0.2">
      <c r="A16">
        <v>15</v>
      </c>
      <c r="B16" s="2">
        <v>44211</v>
      </c>
      <c r="C16" s="13">
        <v>182.1</v>
      </c>
      <c r="D16">
        <v>49</v>
      </c>
      <c r="E16">
        <v>71</v>
      </c>
      <c r="F16">
        <v>97.6</v>
      </c>
      <c r="G16">
        <v>46</v>
      </c>
      <c r="H16">
        <v>3.26</v>
      </c>
      <c r="I16" s="5">
        <v>1.8101851851851852E-2</v>
      </c>
      <c r="J16" s="6">
        <v>0.33263888888888887</v>
      </c>
      <c r="K16">
        <v>383</v>
      </c>
      <c r="L16" s="3" t="s">
        <v>109</v>
      </c>
    </row>
    <row r="17" spans="1:12" x14ac:dyDescent="0.2">
      <c r="A17">
        <v>16</v>
      </c>
      <c r="B17" s="2">
        <v>44212</v>
      </c>
      <c r="C17" s="13">
        <v>182.9</v>
      </c>
      <c r="D17">
        <v>49</v>
      </c>
      <c r="E17">
        <v>70</v>
      </c>
      <c r="F17">
        <v>97.6</v>
      </c>
      <c r="G17">
        <v>46</v>
      </c>
      <c r="H17">
        <v>3.22</v>
      </c>
      <c r="I17" s="5">
        <v>1.7905092592592594E-2</v>
      </c>
      <c r="J17" s="6">
        <v>0.33402777777777781</v>
      </c>
      <c r="K17">
        <v>378</v>
      </c>
      <c r="L17" s="3" t="s">
        <v>110</v>
      </c>
    </row>
    <row r="18" spans="1:12" x14ac:dyDescent="0.2">
      <c r="A18">
        <v>17</v>
      </c>
      <c r="B18" s="2">
        <v>44213</v>
      </c>
      <c r="C18" s="13">
        <v>180.8</v>
      </c>
      <c r="D18">
        <v>49</v>
      </c>
      <c r="E18">
        <v>70</v>
      </c>
      <c r="F18">
        <v>97.1</v>
      </c>
      <c r="G18">
        <v>46</v>
      </c>
      <c r="H18">
        <v>2.23</v>
      </c>
      <c r="I18" s="5">
        <v>1.2997685185185183E-2</v>
      </c>
      <c r="J18" s="6">
        <v>0.35000000000000003</v>
      </c>
      <c r="K18">
        <v>266</v>
      </c>
      <c r="L18" s="3" t="s">
        <v>111</v>
      </c>
    </row>
    <row r="19" spans="1:12" x14ac:dyDescent="0.2">
      <c r="A19">
        <v>18</v>
      </c>
      <c r="B19" s="2">
        <v>44214</v>
      </c>
      <c r="C19" s="13">
        <v>182.9</v>
      </c>
      <c r="D19">
        <v>50</v>
      </c>
      <c r="E19">
        <v>71</v>
      </c>
      <c r="F19">
        <v>96.6</v>
      </c>
      <c r="G19">
        <v>46</v>
      </c>
      <c r="H19">
        <v>3.26</v>
      </c>
      <c r="I19" s="5">
        <v>1.8090277777777778E-2</v>
      </c>
      <c r="J19" s="6">
        <v>0.33333333333333331</v>
      </c>
      <c r="K19">
        <v>388</v>
      </c>
      <c r="L19" s="3" t="s">
        <v>112</v>
      </c>
    </row>
    <row r="20" spans="1:12" x14ac:dyDescent="0.2">
      <c r="A20">
        <v>19</v>
      </c>
      <c r="B20" s="2">
        <v>44215</v>
      </c>
      <c r="C20" s="13">
        <v>184.9</v>
      </c>
      <c r="D20">
        <v>50</v>
      </c>
      <c r="E20">
        <v>72</v>
      </c>
      <c r="F20">
        <v>96.7</v>
      </c>
      <c r="G20">
        <v>46</v>
      </c>
      <c r="H20">
        <v>2.23</v>
      </c>
      <c r="I20" s="5">
        <v>1.2708333333333334E-2</v>
      </c>
      <c r="J20" s="6">
        <v>0.34236111111111112</v>
      </c>
      <c r="K20">
        <v>267</v>
      </c>
      <c r="L20" s="3" t="s">
        <v>113</v>
      </c>
    </row>
    <row r="21" spans="1:12" x14ac:dyDescent="0.2">
      <c r="A21">
        <v>20</v>
      </c>
      <c r="B21" s="2">
        <v>44216</v>
      </c>
      <c r="C21" s="13">
        <v>185.4</v>
      </c>
      <c r="D21">
        <v>50</v>
      </c>
      <c r="E21">
        <v>71</v>
      </c>
      <c r="F21">
        <v>96.3</v>
      </c>
      <c r="G21">
        <v>45</v>
      </c>
      <c r="H21">
        <v>3.24</v>
      </c>
      <c r="I21" s="5">
        <v>1.849537037037037E-2</v>
      </c>
      <c r="J21" s="6">
        <v>0.3430555555555555</v>
      </c>
      <c r="K21">
        <v>384</v>
      </c>
      <c r="L21" s="3" t="s">
        <v>114</v>
      </c>
    </row>
    <row r="22" spans="1:12" x14ac:dyDescent="0.2">
      <c r="A22">
        <v>21</v>
      </c>
      <c r="B22" s="2">
        <v>44217</v>
      </c>
      <c r="C22" s="13">
        <v>184.4</v>
      </c>
      <c r="D22">
        <v>50</v>
      </c>
      <c r="E22">
        <v>72</v>
      </c>
      <c r="F22">
        <v>96.9</v>
      </c>
      <c r="G22">
        <v>44</v>
      </c>
      <c r="H22">
        <v>3.24</v>
      </c>
      <c r="I22" s="5">
        <v>1.8425925925925925E-2</v>
      </c>
      <c r="J22" s="6">
        <v>0.34097222222222223</v>
      </c>
      <c r="K22">
        <v>392</v>
      </c>
      <c r="L22" s="3" t="s">
        <v>115</v>
      </c>
    </row>
    <row r="23" spans="1:12" x14ac:dyDescent="0.2">
      <c r="A23">
        <v>22</v>
      </c>
      <c r="B23" s="2">
        <v>44218</v>
      </c>
      <c r="C23" s="13">
        <v>183.3</v>
      </c>
      <c r="D23">
        <v>50</v>
      </c>
      <c r="E23">
        <v>71</v>
      </c>
      <c r="F23">
        <v>97.2</v>
      </c>
      <c r="G23">
        <v>44</v>
      </c>
      <c r="H23">
        <v>3.25</v>
      </c>
      <c r="I23" s="5">
        <v>1.8078703703703704E-2</v>
      </c>
      <c r="J23" s="6">
        <v>0.33402777777777781</v>
      </c>
      <c r="K23">
        <v>390</v>
      </c>
      <c r="L23" s="3" t="s">
        <v>116</v>
      </c>
    </row>
    <row r="24" spans="1:12" x14ac:dyDescent="0.2">
      <c r="A24">
        <v>23</v>
      </c>
      <c r="B24" s="2">
        <v>44219</v>
      </c>
      <c r="C24" s="13">
        <v>184.2</v>
      </c>
      <c r="D24">
        <v>50</v>
      </c>
      <c r="E24">
        <v>72</v>
      </c>
      <c r="F24">
        <v>97.1</v>
      </c>
      <c r="G24">
        <v>46</v>
      </c>
      <c r="H24">
        <v>5.01</v>
      </c>
      <c r="I24" s="5">
        <v>2.8773148148148145E-2</v>
      </c>
      <c r="J24" s="6">
        <v>0.34513888888888888</v>
      </c>
      <c r="K24">
        <v>613</v>
      </c>
      <c r="L24" s="3" t="s">
        <v>117</v>
      </c>
    </row>
    <row r="25" spans="1:12" x14ac:dyDescent="0.2">
      <c r="A25">
        <v>24</v>
      </c>
      <c r="B25" s="2">
        <v>44220</v>
      </c>
      <c r="C25" s="13">
        <v>182.8</v>
      </c>
      <c r="D25">
        <v>50</v>
      </c>
      <c r="E25">
        <v>71</v>
      </c>
      <c r="F25">
        <v>96.6</v>
      </c>
      <c r="G25">
        <v>45</v>
      </c>
      <c r="H25">
        <v>5.01</v>
      </c>
      <c r="I25" s="5">
        <v>2.826388888888889E-2</v>
      </c>
      <c r="J25" s="6">
        <v>0.33888888888888885</v>
      </c>
      <c r="K25">
        <v>614</v>
      </c>
      <c r="L25" s="3" t="s">
        <v>118</v>
      </c>
    </row>
    <row r="26" spans="1:12" x14ac:dyDescent="0.2">
      <c r="A26">
        <v>25</v>
      </c>
      <c r="B26" s="2">
        <v>44221</v>
      </c>
      <c r="C26" s="13">
        <v>181.8</v>
      </c>
      <c r="D26">
        <v>50</v>
      </c>
      <c r="E26">
        <v>71</v>
      </c>
      <c r="F26">
        <v>96.3</v>
      </c>
      <c r="G26">
        <v>46</v>
      </c>
      <c r="H26" s="10">
        <v>3.24</v>
      </c>
      <c r="I26" s="5">
        <v>1.849537037037037E-2</v>
      </c>
      <c r="J26" s="6">
        <v>0.34236111111111112</v>
      </c>
      <c r="K26">
        <v>388</v>
      </c>
      <c r="L26" s="3" t="s">
        <v>119</v>
      </c>
    </row>
    <row r="27" spans="1:12" x14ac:dyDescent="0.2">
      <c r="A27">
        <v>26</v>
      </c>
      <c r="B27" s="2">
        <v>44222</v>
      </c>
      <c r="C27" s="13">
        <v>183.1</v>
      </c>
      <c r="D27">
        <v>50</v>
      </c>
      <c r="E27">
        <v>70</v>
      </c>
      <c r="F27">
        <v>96.7</v>
      </c>
      <c r="G27">
        <v>45</v>
      </c>
      <c r="H27" s="10">
        <v>2.2400000000000002</v>
      </c>
      <c r="I27" s="5">
        <v>1.2662037037037039E-2</v>
      </c>
      <c r="J27" s="6">
        <v>0.33888888888888885</v>
      </c>
      <c r="K27">
        <v>267</v>
      </c>
      <c r="L27" s="3" t="s">
        <v>120</v>
      </c>
    </row>
    <row r="28" spans="1:12" x14ac:dyDescent="0.2">
      <c r="A28">
        <v>27</v>
      </c>
      <c r="B28" s="2">
        <v>44223</v>
      </c>
      <c r="C28" s="13">
        <v>183.2</v>
      </c>
      <c r="D28">
        <v>50</v>
      </c>
      <c r="E28">
        <v>70</v>
      </c>
      <c r="F28">
        <v>97.1</v>
      </c>
      <c r="G28">
        <v>44</v>
      </c>
      <c r="H28" s="10">
        <v>3.28</v>
      </c>
      <c r="I28" s="5">
        <v>1.8888888888888889E-2</v>
      </c>
      <c r="J28" s="6">
        <v>0.34583333333333338</v>
      </c>
      <c r="K28">
        <v>404</v>
      </c>
      <c r="L28" s="3" t="s">
        <v>121</v>
      </c>
    </row>
    <row r="29" spans="1:12" x14ac:dyDescent="0.2">
      <c r="A29">
        <v>28</v>
      </c>
      <c r="B29" s="2">
        <v>44224</v>
      </c>
      <c r="C29" s="13">
        <v>185.1</v>
      </c>
      <c r="D29">
        <v>49</v>
      </c>
      <c r="E29">
        <v>72</v>
      </c>
      <c r="F29">
        <v>96.8</v>
      </c>
      <c r="G29">
        <v>46</v>
      </c>
      <c r="H29" s="10">
        <v>3.26</v>
      </c>
      <c r="I29" s="5">
        <v>1.8935185185185183E-2</v>
      </c>
      <c r="J29" s="6">
        <v>0.34861111111111115</v>
      </c>
      <c r="K29">
        <v>406</v>
      </c>
      <c r="L29" s="3" t="s">
        <v>122</v>
      </c>
    </row>
    <row r="30" spans="1:12" x14ac:dyDescent="0.2">
      <c r="A30">
        <v>29</v>
      </c>
      <c r="B30" s="2">
        <v>44225</v>
      </c>
      <c r="C30" s="13">
        <v>186.1</v>
      </c>
      <c r="D30">
        <v>49</v>
      </c>
      <c r="E30">
        <v>72</v>
      </c>
      <c r="F30">
        <v>96.7</v>
      </c>
      <c r="G30">
        <v>44</v>
      </c>
      <c r="H30" s="10">
        <v>2.2400000000000002</v>
      </c>
      <c r="I30" s="5">
        <v>1.3344907407407408E-2</v>
      </c>
      <c r="J30" s="11">
        <v>0.3576388888888889</v>
      </c>
      <c r="K30">
        <v>271</v>
      </c>
      <c r="L30" s="3" t="s">
        <v>123</v>
      </c>
    </row>
    <row r="31" spans="1:12" x14ac:dyDescent="0.2">
      <c r="A31">
        <v>30</v>
      </c>
      <c r="B31" s="2">
        <v>44226</v>
      </c>
      <c r="C31" s="13">
        <v>183.7</v>
      </c>
      <c r="D31">
        <v>49</v>
      </c>
      <c r="E31">
        <v>71</v>
      </c>
      <c r="F31">
        <v>96.5</v>
      </c>
      <c r="G31">
        <v>44</v>
      </c>
      <c r="H31" s="10">
        <v>5.01</v>
      </c>
      <c r="I31" s="5">
        <v>2.8391203703703707E-2</v>
      </c>
      <c r="J31" s="6">
        <v>0.34027777777777773</v>
      </c>
      <c r="K31">
        <v>626</v>
      </c>
      <c r="L31" s="3" t="s">
        <v>124</v>
      </c>
    </row>
    <row r="32" spans="1:12" x14ac:dyDescent="0.2">
      <c r="A32">
        <v>31</v>
      </c>
      <c r="B32" s="2">
        <v>44227</v>
      </c>
      <c r="C32" s="13">
        <v>183.1</v>
      </c>
      <c r="D32">
        <v>49</v>
      </c>
      <c r="E32">
        <v>70</v>
      </c>
      <c r="F32">
        <v>96.7</v>
      </c>
      <c r="G32">
        <v>43</v>
      </c>
      <c r="H32" s="10">
        <v>5.01</v>
      </c>
      <c r="I32" s="5">
        <v>2.8483796296296295E-2</v>
      </c>
      <c r="J32" s="6">
        <v>0.34166666666666662</v>
      </c>
      <c r="K32">
        <v>604</v>
      </c>
      <c r="L32" s="3" t="s">
        <v>94</v>
      </c>
    </row>
    <row r="33" spans="1:12" x14ac:dyDescent="0.2">
      <c r="A33">
        <v>32</v>
      </c>
      <c r="B33" s="2">
        <v>44228</v>
      </c>
      <c r="C33" s="13">
        <v>183.5</v>
      </c>
      <c r="D33">
        <v>50</v>
      </c>
      <c r="E33">
        <v>71</v>
      </c>
      <c r="F33">
        <v>96.6</v>
      </c>
      <c r="G33">
        <v>42</v>
      </c>
      <c r="H33" s="10">
        <v>3.23</v>
      </c>
      <c r="I33" s="5">
        <v>1.8032407407407407E-2</v>
      </c>
      <c r="J33" s="6">
        <v>0.3347222222222222</v>
      </c>
      <c r="K33">
        <v>354</v>
      </c>
      <c r="L33" s="3" t="s">
        <v>38</v>
      </c>
    </row>
    <row r="34" spans="1:12" x14ac:dyDescent="0.2">
      <c r="A34">
        <v>33</v>
      </c>
      <c r="B34" s="2">
        <v>44229</v>
      </c>
      <c r="C34" s="13">
        <v>183</v>
      </c>
      <c r="D34">
        <v>50</v>
      </c>
      <c r="E34">
        <v>72</v>
      </c>
      <c r="F34">
        <v>96.3</v>
      </c>
      <c r="G34">
        <v>44</v>
      </c>
      <c r="H34" s="10">
        <v>2.25</v>
      </c>
      <c r="I34" s="5">
        <v>1.2465277777777777E-2</v>
      </c>
      <c r="J34" s="6">
        <v>0.33333333333333331</v>
      </c>
      <c r="K34">
        <v>263</v>
      </c>
      <c r="L34" s="3" t="s">
        <v>37</v>
      </c>
    </row>
    <row r="35" spans="1:12" x14ac:dyDescent="0.2">
      <c r="A35">
        <v>34</v>
      </c>
      <c r="B35" s="2">
        <v>44230</v>
      </c>
      <c r="C35" s="13">
        <v>183.2</v>
      </c>
      <c r="D35">
        <v>50</v>
      </c>
      <c r="E35">
        <v>72</v>
      </c>
      <c r="F35">
        <v>96.7</v>
      </c>
      <c r="G35">
        <v>45</v>
      </c>
      <c r="H35" s="10">
        <v>2.2400000000000002</v>
      </c>
      <c r="I35" s="5">
        <v>1.2187500000000002E-2</v>
      </c>
      <c r="J35" s="6">
        <v>0.3263888888888889</v>
      </c>
      <c r="K35">
        <v>284</v>
      </c>
      <c r="L35" s="3" t="s">
        <v>36</v>
      </c>
    </row>
    <row r="36" spans="1:12" x14ac:dyDescent="0.2">
      <c r="A36">
        <v>35</v>
      </c>
      <c r="B36" s="2">
        <v>44231</v>
      </c>
      <c r="C36" s="13">
        <v>182</v>
      </c>
      <c r="D36">
        <v>50</v>
      </c>
      <c r="E36">
        <v>73</v>
      </c>
      <c r="F36">
        <v>97.1</v>
      </c>
      <c r="G36">
        <v>43</v>
      </c>
      <c r="H36" s="10">
        <v>3.27</v>
      </c>
      <c r="I36" s="5">
        <v>1.7511574074074072E-2</v>
      </c>
      <c r="J36" s="6">
        <v>0.3215277777777778</v>
      </c>
      <c r="K36">
        <v>381</v>
      </c>
      <c r="L36" s="3" t="s">
        <v>35</v>
      </c>
    </row>
    <row r="37" spans="1:12" x14ac:dyDescent="0.2">
      <c r="A37">
        <v>36</v>
      </c>
      <c r="B37" s="2">
        <v>44232</v>
      </c>
      <c r="C37" s="13">
        <v>182.6</v>
      </c>
      <c r="D37">
        <v>49</v>
      </c>
      <c r="E37">
        <v>72</v>
      </c>
      <c r="F37">
        <v>97.3</v>
      </c>
      <c r="G37">
        <v>47</v>
      </c>
      <c r="H37" s="10">
        <v>4</v>
      </c>
      <c r="I37" s="5">
        <v>2.2175925925925929E-2</v>
      </c>
      <c r="J37" s="6">
        <v>0.33194444444444443</v>
      </c>
      <c r="K37">
        <v>481</v>
      </c>
      <c r="L37" s="3" t="s">
        <v>34</v>
      </c>
    </row>
    <row r="38" spans="1:12" x14ac:dyDescent="0.2">
      <c r="A38">
        <v>37</v>
      </c>
      <c r="B38" s="2">
        <v>44233</v>
      </c>
      <c r="C38" s="13">
        <v>182.3</v>
      </c>
      <c r="D38">
        <v>50</v>
      </c>
      <c r="E38">
        <v>72</v>
      </c>
      <c r="F38">
        <v>96.9</v>
      </c>
      <c r="G38">
        <v>44</v>
      </c>
      <c r="H38" s="10">
        <v>5.0199999999999996</v>
      </c>
      <c r="I38" s="5">
        <v>2.7962962962962964E-2</v>
      </c>
      <c r="J38" s="6">
        <v>0.3347222222222222</v>
      </c>
      <c r="K38">
        <v>597</v>
      </c>
      <c r="L38" s="3" t="s">
        <v>33</v>
      </c>
    </row>
    <row r="39" spans="1:12" x14ac:dyDescent="0.2">
      <c r="A39">
        <v>38</v>
      </c>
      <c r="B39" s="2">
        <v>44234</v>
      </c>
      <c r="C39" s="13">
        <v>181.6</v>
      </c>
      <c r="D39">
        <v>49</v>
      </c>
      <c r="E39">
        <v>71</v>
      </c>
      <c r="F39">
        <v>96.6</v>
      </c>
      <c r="G39">
        <v>45</v>
      </c>
      <c r="H39" s="10">
        <v>5.01</v>
      </c>
      <c r="I39" s="5">
        <v>2.8275462962962964E-2</v>
      </c>
      <c r="J39" s="6">
        <v>0.33888888888888885</v>
      </c>
      <c r="K39">
        <v>638</v>
      </c>
      <c r="L39" s="3" t="s">
        <v>32</v>
      </c>
    </row>
    <row r="40" spans="1:12" x14ac:dyDescent="0.2">
      <c r="A40">
        <v>39</v>
      </c>
      <c r="B40" s="2">
        <v>44235</v>
      </c>
      <c r="C40" s="13">
        <v>182.7</v>
      </c>
      <c r="D40">
        <v>49</v>
      </c>
      <c r="E40">
        <v>71</v>
      </c>
      <c r="F40">
        <v>96.9</v>
      </c>
      <c r="G40">
        <v>43</v>
      </c>
      <c r="H40" s="10">
        <v>3.24</v>
      </c>
      <c r="I40" s="5">
        <v>1.7835648148148149E-2</v>
      </c>
      <c r="J40" s="6">
        <v>0.3298611111111111</v>
      </c>
      <c r="K40">
        <v>378</v>
      </c>
      <c r="L40" s="3" t="s">
        <v>31</v>
      </c>
    </row>
    <row r="41" spans="1:12" x14ac:dyDescent="0.2">
      <c r="A41">
        <v>40</v>
      </c>
      <c r="B41" s="2">
        <v>44236</v>
      </c>
      <c r="C41" s="13">
        <v>182.9</v>
      </c>
      <c r="D41">
        <v>50</v>
      </c>
      <c r="E41">
        <v>72</v>
      </c>
      <c r="F41">
        <v>97.1</v>
      </c>
      <c r="G41">
        <v>44</v>
      </c>
      <c r="H41" s="10">
        <v>2.23</v>
      </c>
      <c r="I41" s="5">
        <v>1.2766203703703703E-2</v>
      </c>
      <c r="J41" s="6">
        <v>0.3430555555555555</v>
      </c>
      <c r="K41">
        <v>264</v>
      </c>
      <c r="L41" s="3" t="s">
        <v>30</v>
      </c>
    </row>
    <row r="42" spans="1:12" x14ac:dyDescent="0.2">
      <c r="A42">
        <v>41</v>
      </c>
      <c r="B42" s="2">
        <v>44237</v>
      </c>
      <c r="C42" s="13">
        <v>182.8</v>
      </c>
      <c r="D42">
        <v>50</v>
      </c>
      <c r="E42">
        <v>73</v>
      </c>
      <c r="F42">
        <v>96.8</v>
      </c>
      <c r="G42">
        <v>42</v>
      </c>
      <c r="H42" s="10">
        <v>2.23</v>
      </c>
      <c r="I42" s="5">
        <v>1.2534722222222223E-2</v>
      </c>
      <c r="J42" s="6">
        <v>0.33680555555555558</v>
      </c>
      <c r="K42">
        <v>251</v>
      </c>
      <c r="L42" s="3" t="s">
        <v>29</v>
      </c>
    </row>
    <row r="43" spans="1:12" x14ac:dyDescent="0.2">
      <c r="A43">
        <v>42</v>
      </c>
      <c r="B43" s="2">
        <v>44238</v>
      </c>
      <c r="C43" s="13">
        <v>183.7</v>
      </c>
      <c r="D43">
        <v>50</v>
      </c>
      <c r="E43">
        <v>71</v>
      </c>
      <c r="F43">
        <v>96.4</v>
      </c>
      <c r="G43">
        <v>39</v>
      </c>
      <c r="H43" s="10">
        <v>3.29</v>
      </c>
      <c r="I43" s="5">
        <v>1.8275462962962962E-2</v>
      </c>
      <c r="J43" s="6">
        <v>0.33333333333333331</v>
      </c>
      <c r="K43">
        <v>397</v>
      </c>
      <c r="L43" s="3" t="s">
        <v>28</v>
      </c>
    </row>
    <row r="44" spans="1:12" x14ac:dyDescent="0.2">
      <c r="A44">
        <v>43</v>
      </c>
      <c r="B44" s="2">
        <v>44239</v>
      </c>
      <c r="C44" s="13">
        <v>183.5</v>
      </c>
      <c r="D44">
        <v>50</v>
      </c>
      <c r="E44">
        <v>72</v>
      </c>
      <c r="F44">
        <v>96.6</v>
      </c>
      <c r="G44">
        <v>41</v>
      </c>
      <c r="H44" s="10">
        <v>4.01</v>
      </c>
      <c r="I44" s="5">
        <v>2.3298611111111107E-2</v>
      </c>
      <c r="J44" s="6">
        <v>0.34861111111111115</v>
      </c>
      <c r="K44">
        <v>499</v>
      </c>
      <c r="L44" s="3" t="s">
        <v>27</v>
      </c>
    </row>
    <row r="45" spans="1:12" x14ac:dyDescent="0.2">
      <c r="A45">
        <v>44</v>
      </c>
      <c r="B45" s="2">
        <v>44240</v>
      </c>
      <c r="C45" s="13">
        <v>183.5</v>
      </c>
      <c r="D45">
        <v>50</v>
      </c>
      <c r="E45">
        <v>73</v>
      </c>
      <c r="F45">
        <v>96.9</v>
      </c>
      <c r="G45">
        <v>41</v>
      </c>
      <c r="H45" s="10">
        <v>5</v>
      </c>
      <c r="I45" s="5">
        <v>2.8888888888888891E-2</v>
      </c>
      <c r="J45" s="6">
        <v>0.34652777777777777</v>
      </c>
      <c r="K45">
        <v>611</v>
      </c>
      <c r="L45" s="3" t="s">
        <v>26</v>
      </c>
    </row>
    <row r="46" spans="1:12" x14ac:dyDescent="0.2">
      <c r="A46">
        <v>45</v>
      </c>
      <c r="B46" s="2">
        <v>44241</v>
      </c>
      <c r="C46" s="13">
        <v>181.9</v>
      </c>
      <c r="D46">
        <v>50</v>
      </c>
      <c r="E46">
        <v>72</v>
      </c>
      <c r="F46">
        <v>96.3</v>
      </c>
      <c r="G46">
        <v>41</v>
      </c>
      <c r="H46" s="10">
        <v>5.01</v>
      </c>
      <c r="I46" s="5">
        <v>2.8009259259259262E-2</v>
      </c>
      <c r="J46" s="6">
        <v>0.3354166666666667</v>
      </c>
      <c r="K46">
        <v>613</v>
      </c>
      <c r="L46" s="3" t="s">
        <v>25</v>
      </c>
    </row>
    <row r="47" spans="1:12" x14ac:dyDescent="0.2">
      <c r="A47">
        <v>46</v>
      </c>
      <c r="B47" s="2">
        <v>44242</v>
      </c>
      <c r="C47" s="13">
        <v>182.2</v>
      </c>
      <c r="D47">
        <v>49</v>
      </c>
      <c r="E47">
        <v>73</v>
      </c>
      <c r="F47">
        <v>96.5</v>
      </c>
      <c r="G47">
        <v>43</v>
      </c>
      <c r="H47" s="10">
        <v>3.29</v>
      </c>
      <c r="I47" s="5">
        <v>1.7662037037037035E-2</v>
      </c>
      <c r="J47" s="6">
        <v>0.32291666666666669</v>
      </c>
      <c r="K47">
        <v>385</v>
      </c>
      <c r="L47" s="3" t="s">
        <v>24</v>
      </c>
    </row>
    <row r="48" spans="1:12" x14ac:dyDescent="0.2">
      <c r="A48">
        <v>47</v>
      </c>
      <c r="B48" s="2">
        <v>44243</v>
      </c>
      <c r="C48" s="13">
        <v>182.7</v>
      </c>
      <c r="D48">
        <v>49</v>
      </c>
      <c r="E48">
        <v>73</v>
      </c>
      <c r="F48">
        <v>97.1</v>
      </c>
      <c r="G48">
        <v>44</v>
      </c>
      <c r="H48" s="10">
        <v>2.23</v>
      </c>
      <c r="I48" s="5">
        <v>1.2430555555555554E-2</v>
      </c>
      <c r="J48" s="6">
        <v>0.3347222222222222</v>
      </c>
      <c r="K48">
        <v>269</v>
      </c>
      <c r="L48" s="3" t="s">
        <v>23</v>
      </c>
    </row>
    <row r="49" spans="1:13" x14ac:dyDescent="0.2">
      <c r="A49">
        <v>48</v>
      </c>
      <c r="B49" s="2">
        <v>44244</v>
      </c>
      <c r="C49" s="13">
        <v>183.4</v>
      </c>
      <c r="D49">
        <v>50</v>
      </c>
      <c r="E49">
        <v>71</v>
      </c>
      <c r="F49">
        <v>96.6</v>
      </c>
      <c r="G49">
        <v>42</v>
      </c>
      <c r="H49" s="10">
        <v>2.2200000000000002</v>
      </c>
      <c r="I49" s="5">
        <v>1.275462962962963E-2</v>
      </c>
      <c r="J49" s="6">
        <v>0.3444444444444445</v>
      </c>
      <c r="K49">
        <v>257</v>
      </c>
      <c r="L49" s="3" t="s">
        <v>22</v>
      </c>
    </row>
    <row r="50" spans="1:13" x14ac:dyDescent="0.2">
      <c r="A50">
        <v>49</v>
      </c>
      <c r="B50" s="2">
        <v>44245</v>
      </c>
      <c r="C50" s="13">
        <v>183.2</v>
      </c>
      <c r="D50">
        <v>50</v>
      </c>
      <c r="E50">
        <v>72</v>
      </c>
      <c r="F50">
        <v>96.4</v>
      </c>
      <c r="G50">
        <v>42</v>
      </c>
      <c r="H50" s="10">
        <v>3.23</v>
      </c>
      <c r="I50" s="5">
        <v>1.7905092592592594E-2</v>
      </c>
      <c r="J50" s="6">
        <v>0.33263888888888887</v>
      </c>
      <c r="K50">
        <v>354</v>
      </c>
      <c r="L50" s="3" t="s">
        <v>21</v>
      </c>
    </row>
    <row r="51" spans="1:13" x14ac:dyDescent="0.2">
      <c r="A51">
        <v>50</v>
      </c>
      <c r="B51" s="2">
        <v>44246</v>
      </c>
      <c r="C51" s="13">
        <v>182</v>
      </c>
      <c r="D51">
        <v>50</v>
      </c>
      <c r="E51">
        <v>73</v>
      </c>
      <c r="F51">
        <v>96.3</v>
      </c>
      <c r="G51">
        <v>41</v>
      </c>
      <c r="H51" s="10">
        <v>2.2400000000000002</v>
      </c>
      <c r="I51" s="5">
        <v>1.2222222222222223E-2</v>
      </c>
      <c r="J51" s="6">
        <v>0.32708333333333334</v>
      </c>
      <c r="K51">
        <v>264</v>
      </c>
      <c r="L51" s="3" t="s">
        <v>20</v>
      </c>
    </row>
    <row r="52" spans="1:13" x14ac:dyDescent="0.2">
      <c r="A52">
        <v>51</v>
      </c>
      <c r="B52" s="2">
        <v>44247</v>
      </c>
      <c r="C52" s="13">
        <v>181.2</v>
      </c>
      <c r="D52">
        <v>50</v>
      </c>
      <c r="E52">
        <v>73</v>
      </c>
      <c r="F52">
        <v>96.4</v>
      </c>
      <c r="G52">
        <v>44</v>
      </c>
      <c r="H52" s="10">
        <v>7.01</v>
      </c>
      <c r="I52" s="5">
        <v>3.8009259259259263E-2</v>
      </c>
      <c r="J52" s="6">
        <v>0.32569444444444445</v>
      </c>
      <c r="K52">
        <v>823</v>
      </c>
      <c r="L52" s="3" t="s">
        <v>19</v>
      </c>
    </row>
    <row r="53" spans="1:13" x14ac:dyDescent="0.2">
      <c r="A53">
        <v>52</v>
      </c>
      <c r="B53" s="2">
        <v>44248</v>
      </c>
      <c r="C53" s="13">
        <v>180.2</v>
      </c>
      <c r="D53">
        <v>50</v>
      </c>
      <c r="E53">
        <v>71</v>
      </c>
      <c r="F53">
        <v>97.2</v>
      </c>
      <c r="G53">
        <v>42</v>
      </c>
      <c r="H53" s="10">
        <v>5</v>
      </c>
      <c r="I53" s="5">
        <v>2.6446759259259264E-2</v>
      </c>
      <c r="J53" s="6">
        <v>0.31736111111111115</v>
      </c>
      <c r="K53">
        <v>571</v>
      </c>
      <c r="L53" s="3" t="s">
        <v>19</v>
      </c>
    </row>
    <row r="54" spans="1:13" x14ac:dyDescent="0.2">
      <c r="A54">
        <v>53</v>
      </c>
      <c r="B54" s="2">
        <v>44249</v>
      </c>
      <c r="C54" s="13">
        <v>180.8</v>
      </c>
      <c r="D54">
        <v>51</v>
      </c>
      <c r="E54">
        <v>72</v>
      </c>
      <c r="F54">
        <v>96.6</v>
      </c>
      <c r="G54">
        <v>45</v>
      </c>
      <c r="H54" s="10">
        <v>2.23</v>
      </c>
      <c r="I54" s="5">
        <v>1.2199074074074072E-2</v>
      </c>
      <c r="J54" s="6">
        <v>0.32847222222222222</v>
      </c>
      <c r="K54">
        <v>251</v>
      </c>
      <c r="L54" s="3" t="s">
        <v>18</v>
      </c>
    </row>
    <row r="55" spans="1:13" x14ac:dyDescent="0.2">
      <c r="A55">
        <v>54</v>
      </c>
      <c r="B55" s="2">
        <v>44250</v>
      </c>
      <c r="C55" s="13">
        <v>182.5</v>
      </c>
      <c r="D55">
        <v>50</v>
      </c>
      <c r="E55">
        <v>72</v>
      </c>
      <c r="F55">
        <v>96.9</v>
      </c>
      <c r="G55">
        <v>44</v>
      </c>
      <c r="H55" s="10">
        <v>2.2400000000000002</v>
      </c>
      <c r="I55" s="5">
        <v>1.1909722222222223E-2</v>
      </c>
      <c r="J55" s="6">
        <v>0.31944444444444448</v>
      </c>
      <c r="K55">
        <v>258</v>
      </c>
      <c r="L55" s="3" t="s">
        <v>17</v>
      </c>
    </row>
    <row r="56" spans="1:13" x14ac:dyDescent="0.2">
      <c r="A56">
        <v>55</v>
      </c>
      <c r="B56" s="2">
        <v>44251</v>
      </c>
      <c r="C56" s="13">
        <v>183.8</v>
      </c>
      <c r="D56">
        <v>50</v>
      </c>
      <c r="E56">
        <v>73</v>
      </c>
      <c r="F56">
        <v>96.6</v>
      </c>
      <c r="G56">
        <v>42</v>
      </c>
      <c r="H56" s="10">
        <v>2.25</v>
      </c>
      <c r="I56" s="5">
        <v>1.1793981481481482E-2</v>
      </c>
      <c r="J56" s="6">
        <v>0.31527777777777777</v>
      </c>
      <c r="K56">
        <v>260</v>
      </c>
      <c r="L56" s="3" t="s">
        <v>16</v>
      </c>
    </row>
    <row r="57" spans="1:13" x14ac:dyDescent="0.2">
      <c r="A57">
        <v>56</v>
      </c>
      <c r="B57" s="2">
        <v>44252</v>
      </c>
      <c r="C57" s="13"/>
      <c r="D57">
        <v>50</v>
      </c>
      <c r="E57">
        <v>72</v>
      </c>
      <c r="F57">
        <v>96.8</v>
      </c>
      <c r="G57">
        <v>39</v>
      </c>
      <c r="H57" s="10">
        <v>2.2400000000000002</v>
      </c>
      <c r="I57" s="5">
        <v>1.275462962962963E-2</v>
      </c>
      <c r="J57" s="6">
        <v>0.34236111111111112</v>
      </c>
      <c r="K57">
        <v>266</v>
      </c>
      <c r="L57" s="3" t="s">
        <v>15</v>
      </c>
    </row>
    <row r="58" spans="1:13" x14ac:dyDescent="0.2">
      <c r="A58">
        <v>57</v>
      </c>
      <c r="B58" s="2">
        <v>44253</v>
      </c>
      <c r="C58" s="13">
        <v>182.9</v>
      </c>
      <c r="D58">
        <v>50</v>
      </c>
      <c r="E58">
        <v>71</v>
      </c>
      <c r="F58">
        <v>96.5</v>
      </c>
      <c r="G58">
        <v>41</v>
      </c>
      <c r="H58" s="10">
        <v>4.01</v>
      </c>
      <c r="I58" s="5">
        <v>2.2233796296296297E-2</v>
      </c>
      <c r="J58" s="6">
        <v>0.33263888888888887</v>
      </c>
      <c r="K58">
        <v>478</v>
      </c>
      <c r="L58" s="3" t="s">
        <v>14</v>
      </c>
    </row>
    <row r="59" spans="1:13" x14ac:dyDescent="0.2">
      <c r="A59">
        <v>58</v>
      </c>
      <c r="B59" s="2">
        <v>44254</v>
      </c>
      <c r="C59" s="13">
        <v>182.5</v>
      </c>
      <c r="D59">
        <v>50</v>
      </c>
      <c r="E59">
        <v>73</v>
      </c>
      <c r="F59">
        <v>97.1</v>
      </c>
      <c r="G59">
        <v>40</v>
      </c>
      <c r="H59" s="10">
        <v>5</v>
      </c>
      <c r="I59" s="5">
        <v>2.8136574074074074E-2</v>
      </c>
      <c r="J59" s="6">
        <v>0.33749999999999997</v>
      </c>
      <c r="K59">
        <v>611</v>
      </c>
      <c r="L59" s="3" t="s">
        <v>13</v>
      </c>
    </row>
    <row r="60" spans="1:13" x14ac:dyDescent="0.2">
      <c r="A60">
        <v>59</v>
      </c>
      <c r="B60" s="12">
        <v>44255</v>
      </c>
      <c r="C60" s="13">
        <v>181.6</v>
      </c>
      <c r="D60">
        <v>50</v>
      </c>
      <c r="E60">
        <v>73</v>
      </c>
      <c r="F60">
        <v>96.3</v>
      </c>
      <c r="G60">
        <v>41</v>
      </c>
      <c r="H60" s="10">
        <v>7.01</v>
      </c>
      <c r="I60" s="5">
        <v>3.9247685185185184E-2</v>
      </c>
      <c r="J60" s="6">
        <v>0.33611111111111108</v>
      </c>
      <c r="K60">
        <v>847</v>
      </c>
      <c r="L60" s="3" t="s">
        <v>12</v>
      </c>
      <c r="M60" t="s">
        <v>126</v>
      </c>
    </row>
    <row r="61" spans="1:13" x14ac:dyDescent="0.2">
      <c r="A61">
        <v>60</v>
      </c>
      <c r="B61" s="2">
        <v>44256</v>
      </c>
      <c r="C61" s="13">
        <v>180.2</v>
      </c>
      <c r="D61">
        <v>51</v>
      </c>
      <c r="E61">
        <v>71</v>
      </c>
      <c r="F61">
        <v>96.4</v>
      </c>
      <c r="G61">
        <v>41</v>
      </c>
      <c r="H61" s="10">
        <v>2.2200000000000002</v>
      </c>
      <c r="I61" s="5">
        <v>1.1921296296296298E-2</v>
      </c>
      <c r="J61" s="6">
        <v>0.3215277777777778</v>
      </c>
      <c r="K61">
        <v>245</v>
      </c>
      <c r="L61" s="3" t="s">
        <v>11</v>
      </c>
    </row>
    <row r="62" spans="1:13" x14ac:dyDescent="0.2">
      <c r="A62">
        <v>61</v>
      </c>
      <c r="B62" s="2">
        <v>44257</v>
      </c>
      <c r="C62" s="13">
        <v>181</v>
      </c>
      <c r="D62">
        <v>51</v>
      </c>
      <c r="E62">
        <v>72</v>
      </c>
      <c r="F62">
        <v>96.6</v>
      </c>
      <c r="G62">
        <v>41</v>
      </c>
      <c r="H62" s="10">
        <v>3.27</v>
      </c>
      <c r="I62" s="5">
        <v>1.7557870370370373E-2</v>
      </c>
      <c r="J62" s="6">
        <v>0.3215277777777778</v>
      </c>
      <c r="K62">
        <v>374</v>
      </c>
      <c r="L62" s="3" t="s">
        <v>127</v>
      </c>
    </row>
    <row r="63" spans="1:13" x14ac:dyDescent="0.2">
      <c r="A63">
        <v>62</v>
      </c>
      <c r="B63" s="2">
        <v>44258</v>
      </c>
      <c r="C63" s="13">
        <v>181.6</v>
      </c>
      <c r="D63">
        <v>51</v>
      </c>
      <c r="E63">
        <v>73</v>
      </c>
      <c r="F63">
        <v>97.3</v>
      </c>
      <c r="G63">
        <v>42</v>
      </c>
      <c r="H63" s="10">
        <v>1.01</v>
      </c>
      <c r="I63" s="14">
        <v>4.9652777777777777E-3</v>
      </c>
      <c r="J63" s="11">
        <v>0.29583333333333334</v>
      </c>
      <c r="K63">
        <v>105</v>
      </c>
      <c r="L63" s="3" t="s">
        <v>128</v>
      </c>
    </row>
    <row r="64" spans="1:13" x14ac:dyDescent="0.2">
      <c r="A64">
        <v>63</v>
      </c>
      <c r="B64" s="2">
        <v>44259</v>
      </c>
      <c r="C64" s="13">
        <v>182.4</v>
      </c>
      <c r="D64">
        <v>51</v>
      </c>
      <c r="E64">
        <v>74</v>
      </c>
      <c r="F64">
        <v>97.1</v>
      </c>
      <c r="G64">
        <v>43</v>
      </c>
      <c r="H64" s="10">
        <v>2.94</v>
      </c>
      <c r="I64" s="5">
        <v>1.6342592592592593E-2</v>
      </c>
      <c r="J64" s="6">
        <v>0.33402777777777781</v>
      </c>
      <c r="K64">
        <v>351</v>
      </c>
      <c r="L64" s="3" t="s">
        <v>129</v>
      </c>
    </row>
    <row r="65" spans="1:13" x14ac:dyDescent="0.2">
      <c r="A65">
        <v>64</v>
      </c>
      <c r="B65" s="2">
        <v>44260</v>
      </c>
      <c r="C65" s="13">
        <v>183.3</v>
      </c>
      <c r="D65">
        <v>51</v>
      </c>
      <c r="E65">
        <v>73</v>
      </c>
      <c r="F65">
        <v>96.6</v>
      </c>
      <c r="G65">
        <v>45</v>
      </c>
      <c r="H65" s="10">
        <v>4.01</v>
      </c>
      <c r="I65" s="5">
        <v>2.225694444444444E-2</v>
      </c>
      <c r="J65" s="6">
        <v>0.33333333333333331</v>
      </c>
      <c r="K65">
        <v>485</v>
      </c>
      <c r="L65" s="3" t="s">
        <v>130</v>
      </c>
    </row>
    <row r="66" spans="1:13" x14ac:dyDescent="0.2">
      <c r="A66">
        <v>65</v>
      </c>
      <c r="B66" s="2">
        <v>44261</v>
      </c>
      <c r="C66" s="13">
        <v>181.7</v>
      </c>
      <c r="D66">
        <v>51</v>
      </c>
      <c r="E66">
        <v>72</v>
      </c>
      <c r="F66">
        <v>96.5</v>
      </c>
      <c r="G66">
        <v>41</v>
      </c>
      <c r="H66" s="10">
        <v>5.62</v>
      </c>
      <c r="I66" s="5">
        <v>3.1678240740740743E-2</v>
      </c>
      <c r="J66" s="6">
        <v>0.33819444444444446</v>
      </c>
      <c r="K66">
        <v>664</v>
      </c>
      <c r="L66" s="3" t="s">
        <v>131</v>
      </c>
    </row>
    <row r="67" spans="1:13" x14ac:dyDescent="0.2">
      <c r="A67">
        <v>66</v>
      </c>
      <c r="B67" s="2">
        <v>44262</v>
      </c>
      <c r="C67" s="13">
        <v>180.5</v>
      </c>
      <c r="D67">
        <v>51</v>
      </c>
      <c r="E67">
        <v>71</v>
      </c>
      <c r="F67">
        <v>97.2</v>
      </c>
      <c r="G67">
        <v>42</v>
      </c>
      <c r="H67" s="10">
        <v>7.01</v>
      </c>
      <c r="I67" s="5">
        <v>3.8819444444444441E-2</v>
      </c>
      <c r="J67" s="6">
        <v>0.33263888888888887</v>
      </c>
      <c r="K67">
        <v>840</v>
      </c>
      <c r="L67" s="3" t="s">
        <v>132</v>
      </c>
    </row>
    <row r="68" spans="1:13" x14ac:dyDescent="0.2">
      <c r="A68">
        <v>67</v>
      </c>
      <c r="B68" s="2">
        <v>44263</v>
      </c>
      <c r="C68" s="13">
        <v>179.7</v>
      </c>
      <c r="D68">
        <v>51</v>
      </c>
      <c r="E68">
        <v>73</v>
      </c>
      <c r="F68">
        <v>96.8</v>
      </c>
      <c r="G68">
        <v>46</v>
      </c>
      <c r="H68" s="10">
        <v>2.23</v>
      </c>
      <c r="I68" s="5">
        <v>1.2314814814814815E-2</v>
      </c>
      <c r="J68" s="6">
        <v>0.33124999999999999</v>
      </c>
      <c r="K68">
        <v>258</v>
      </c>
      <c r="L68" s="3" t="s">
        <v>133</v>
      </c>
    </row>
    <row r="69" spans="1:13" x14ac:dyDescent="0.2">
      <c r="A69">
        <v>68</v>
      </c>
      <c r="B69" s="2">
        <v>44264</v>
      </c>
      <c r="C69" s="13">
        <v>181.1</v>
      </c>
      <c r="D69">
        <v>51</v>
      </c>
      <c r="E69">
        <v>73</v>
      </c>
      <c r="F69">
        <v>96.6</v>
      </c>
      <c r="G69">
        <v>47</v>
      </c>
      <c r="H69" s="10">
        <v>3.26</v>
      </c>
      <c r="I69" s="5">
        <v>1.7499999999999998E-2</v>
      </c>
      <c r="J69" s="6">
        <v>0.32222222222222224</v>
      </c>
      <c r="K69">
        <v>387</v>
      </c>
      <c r="L69" s="3" t="s">
        <v>134</v>
      </c>
    </row>
    <row r="70" spans="1:13" x14ac:dyDescent="0.2">
      <c r="A70">
        <v>69</v>
      </c>
      <c r="B70" s="2">
        <v>44265</v>
      </c>
      <c r="C70" s="13">
        <v>182.3</v>
      </c>
      <c r="D70">
        <v>51</v>
      </c>
      <c r="E70">
        <v>72</v>
      </c>
      <c r="F70">
        <v>97.3</v>
      </c>
      <c r="G70">
        <v>45</v>
      </c>
      <c r="H70" s="10">
        <v>2.2400000000000002</v>
      </c>
      <c r="I70" s="5">
        <v>1.2187500000000002E-2</v>
      </c>
      <c r="J70" s="6">
        <v>0.3263888888888889</v>
      </c>
      <c r="K70">
        <v>261</v>
      </c>
      <c r="L70" s="3" t="s">
        <v>135</v>
      </c>
    </row>
    <row r="71" spans="1:13" x14ac:dyDescent="0.2">
      <c r="A71">
        <v>70</v>
      </c>
      <c r="B71" s="2">
        <v>44266</v>
      </c>
      <c r="C71" s="13">
        <v>182.6</v>
      </c>
      <c r="D71">
        <v>51</v>
      </c>
      <c r="E71">
        <v>72</v>
      </c>
      <c r="F71">
        <v>96.3</v>
      </c>
      <c r="G71">
        <v>46</v>
      </c>
      <c r="H71" s="10">
        <v>4.01</v>
      </c>
      <c r="I71" s="5">
        <v>2.2233796296296297E-2</v>
      </c>
      <c r="J71" s="6">
        <v>0.33263888888888887</v>
      </c>
      <c r="K71">
        <v>460</v>
      </c>
      <c r="L71" s="3" t="s">
        <v>136</v>
      </c>
    </row>
    <row r="72" spans="1:13" x14ac:dyDescent="0.2">
      <c r="A72">
        <v>71</v>
      </c>
      <c r="B72" s="2">
        <v>44267</v>
      </c>
      <c r="C72" s="13">
        <v>183.4</v>
      </c>
      <c r="D72">
        <v>50</v>
      </c>
      <c r="E72">
        <v>73</v>
      </c>
      <c r="F72">
        <v>96.5</v>
      </c>
      <c r="G72">
        <v>45</v>
      </c>
      <c r="H72" s="10">
        <v>5.01</v>
      </c>
      <c r="I72" s="5">
        <v>2.8020833333333332E-2</v>
      </c>
      <c r="J72" s="6">
        <v>0.33611111111111108</v>
      </c>
      <c r="K72">
        <v>623</v>
      </c>
      <c r="L72" s="3" t="s">
        <v>137</v>
      </c>
    </row>
    <row r="73" spans="1:13" x14ac:dyDescent="0.2">
      <c r="A73">
        <v>72</v>
      </c>
      <c r="B73" s="2">
        <v>44268</v>
      </c>
      <c r="C73" s="13">
        <v>182.4</v>
      </c>
      <c r="D73">
        <v>50</v>
      </c>
      <c r="E73">
        <v>74</v>
      </c>
      <c r="F73">
        <v>97.3</v>
      </c>
      <c r="G73">
        <v>43</v>
      </c>
      <c r="H73" s="10">
        <v>6.13</v>
      </c>
      <c r="I73" s="5">
        <v>3.4756944444444444E-2</v>
      </c>
      <c r="J73" s="6">
        <v>0.34027777777777773</v>
      </c>
      <c r="K73">
        <v>725</v>
      </c>
      <c r="L73" s="3" t="s">
        <v>138</v>
      </c>
    </row>
    <row r="74" spans="1:13" x14ac:dyDescent="0.2">
      <c r="A74">
        <v>73</v>
      </c>
      <c r="B74" s="2">
        <v>44269</v>
      </c>
      <c r="C74" s="13">
        <v>180</v>
      </c>
      <c r="D74">
        <v>49</v>
      </c>
      <c r="E74">
        <v>74</v>
      </c>
      <c r="F74">
        <v>96.5</v>
      </c>
      <c r="G74">
        <v>44</v>
      </c>
      <c r="H74" s="10">
        <v>7.01</v>
      </c>
      <c r="I74" s="5">
        <v>3.8449074074074073E-2</v>
      </c>
      <c r="J74" s="6">
        <v>0.32916666666666666</v>
      </c>
      <c r="K74">
        <v>869</v>
      </c>
      <c r="L74" s="3" t="s">
        <v>139</v>
      </c>
    </row>
    <row r="75" spans="1:13" x14ac:dyDescent="0.2">
      <c r="A75">
        <v>74</v>
      </c>
      <c r="B75" s="2">
        <v>44270</v>
      </c>
      <c r="C75" s="13">
        <v>179.3</v>
      </c>
      <c r="D75">
        <v>49</v>
      </c>
      <c r="E75">
        <v>73</v>
      </c>
      <c r="F75">
        <v>96.9</v>
      </c>
      <c r="G75">
        <v>44</v>
      </c>
      <c r="H75" s="10">
        <v>2.23</v>
      </c>
      <c r="I75" s="5">
        <v>1.2893518518518519E-2</v>
      </c>
      <c r="J75" s="6">
        <v>0.34652777777777777</v>
      </c>
      <c r="K75">
        <v>262</v>
      </c>
      <c r="L75" s="3" t="s">
        <v>140</v>
      </c>
    </row>
    <row r="76" spans="1:13" x14ac:dyDescent="0.2">
      <c r="A76">
        <v>75</v>
      </c>
      <c r="B76" s="2">
        <v>44271</v>
      </c>
      <c r="C76" s="13">
        <v>181.7</v>
      </c>
      <c r="D76">
        <v>50</v>
      </c>
      <c r="E76">
        <v>72</v>
      </c>
      <c r="F76">
        <v>97.1</v>
      </c>
      <c r="G76">
        <v>43</v>
      </c>
      <c r="H76" s="10">
        <v>2.2400000000000002</v>
      </c>
      <c r="I76" s="5">
        <v>1.2916666666666667E-2</v>
      </c>
      <c r="J76" s="6">
        <v>0.34583333333333338</v>
      </c>
      <c r="K76">
        <v>267</v>
      </c>
      <c r="L76" s="3" t="s">
        <v>141</v>
      </c>
    </row>
    <row r="77" spans="1:13" x14ac:dyDescent="0.2">
      <c r="A77">
        <v>76</v>
      </c>
      <c r="B77" s="2">
        <v>44272</v>
      </c>
      <c r="C77" s="13">
        <v>182.6</v>
      </c>
      <c r="D77">
        <v>50</v>
      </c>
      <c r="E77">
        <v>73</v>
      </c>
      <c r="F77">
        <v>96.4</v>
      </c>
      <c r="G77">
        <v>42</v>
      </c>
      <c r="H77" s="10">
        <v>2.23</v>
      </c>
      <c r="I77" s="5">
        <v>1.2210648148148146E-2</v>
      </c>
      <c r="J77" s="6">
        <v>0.32847222222222222</v>
      </c>
      <c r="K77">
        <v>255</v>
      </c>
      <c r="L77" s="3" t="s">
        <v>142</v>
      </c>
    </row>
    <row r="78" spans="1:13" x14ac:dyDescent="0.2">
      <c r="A78">
        <v>77</v>
      </c>
      <c r="B78" s="2">
        <v>44273</v>
      </c>
      <c r="C78" s="13">
        <v>183.3</v>
      </c>
      <c r="D78">
        <v>51</v>
      </c>
      <c r="E78">
        <v>72</v>
      </c>
      <c r="F78">
        <v>96.6</v>
      </c>
      <c r="G78">
        <v>41</v>
      </c>
      <c r="H78" s="10">
        <v>1.01</v>
      </c>
      <c r="I78" s="5">
        <v>5.0046296296296297E-3</v>
      </c>
      <c r="J78" s="6">
        <v>0.2986111111111111</v>
      </c>
      <c r="K78">
        <v>101</v>
      </c>
      <c r="L78" s="3" t="s">
        <v>143</v>
      </c>
    </row>
    <row r="79" spans="1:13" x14ac:dyDescent="0.2">
      <c r="A79">
        <v>78</v>
      </c>
      <c r="B79" s="2">
        <v>44274</v>
      </c>
      <c r="C79" s="13">
        <v>183.3</v>
      </c>
      <c r="D79">
        <v>51</v>
      </c>
      <c r="E79">
        <v>74</v>
      </c>
      <c r="F79">
        <v>97.1</v>
      </c>
      <c r="G79">
        <v>41</v>
      </c>
      <c r="H79" s="10">
        <v>1</v>
      </c>
      <c r="I79" s="5">
        <v>5.1006944444444442E-3</v>
      </c>
      <c r="J79" s="6">
        <v>0.30486111111111108</v>
      </c>
      <c r="K79">
        <v>107</v>
      </c>
      <c r="L79" s="3" t="s">
        <v>144</v>
      </c>
    </row>
    <row r="80" spans="1:13" x14ac:dyDescent="0.2">
      <c r="A80">
        <v>79</v>
      </c>
      <c r="B80" s="12">
        <v>44275</v>
      </c>
      <c r="C80" s="13">
        <v>182</v>
      </c>
      <c r="D80">
        <v>50</v>
      </c>
      <c r="E80">
        <v>73</v>
      </c>
      <c r="F80">
        <v>96.8</v>
      </c>
      <c r="H80" s="10">
        <v>9.44</v>
      </c>
      <c r="I80" s="5">
        <v>5.1770833333333328E-2</v>
      </c>
      <c r="J80" s="6">
        <v>0.32916666666666666</v>
      </c>
      <c r="K80" s="9">
        <v>1128</v>
      </c>
      <c r="L80" s="3" t="s">
        <v>145</v>
      </c>
      <c r="M80" t="s">
        <v>125</v>
      </c>
    </row>
    <row r="81" spans="1:12" x14ac:dyDescent="0.2">
      <c r="A81">
        <v>80</v>
      </c>
      <c r="B81" s="2">
        <v>44276</v>
      </c>
      <c r="D81">
        <v>51</v>
      </c>
      <c r="E81">
        <v>72</v>
      </c>
      <c r="F81">
        <v>97.1</v>
      </c>
      <c r="H81" s="10">
        <v>1.01</v>
      </c>
      <c r="I81" s="5">
        <v>5.9201388888888888E-3</v>
      </c>
      <c r="J81" s="6">
        <v>0.3527777777777778</v>
      </c>
      <c r="K81">
        <v>117</v>
      </c>
      <c r="L81" s="3" t="s">
        <v>146</v>
      </c>
    </row>
    <row r="82" spans="1:12" x14ac:dyDescent="0.2">
      <c r="A82">
        <v>81</v>
      </c>
      <c r="B82" s="2">
        <v>44277</v>
      </c>
      <c r="C82" s="13">
        <v>179.9</v>
      </c>
      <c r="D82">
        <v>51</v>
      </c>
      <c r="E82">
        <v>72</v>
      </c>
      <c r="F82">
        <v>96.4</v>
      </c>
      <c r="G82">
        <v>44</v>
      </c>
      <c r="H82" s="10">
        <v>1</v>
      </c>
      <c r="I82" s="5">
        <v>5.6006944444444437E-3</v>
      </c>
      <c r="J82" s="6">
        <v>0.3347222222222222</v>
      </c>
      <c r="K82">
        <v>113</v>
      </c>
      <c r="L82" s="3" t="s">
        <v>148</v>
      </c>
    </row>
    <row r="83" spans="1:12" x14ac:dyDescent="0.2">
      <c r="A83">
        <v>82</v>
      </c>
      <c r="B83" s="2">
        <v>44278</v>
      </c>
      <c r="C83" s="13">
        <v>181.6</v>
      </c>
      <c r="D83">
        <v>51</v>
      </c>
      <c r="E83">
        <v>74</v>
      </c>
      <c r="F83">
        <v>96.6</v>
      </c>
      <c r="G83">
        <v>42</v>
      </c>
      <c r="H83" s="10">
        <v>3.28</v>
      </c>
      <c r="I83" s="5">
        <v>1.8043981481481484E-2</v>
      </c>
      <c r="J83" s="6">
        <v>0.33055555555555555</v>
      </c>
      <c r="K83">
        <v>402</v>
      </c>
      <c r="L83" s="3" t="s">
        <v>147</v>
      </c>
    </row>
    <row r="84" spans="1:12" x14ac:dyDescent="0.2">
      <c r="A84">
        <v>83</v>
      </c>
      <c r="B84" s="2">
        <v>44279</v>
      </c>
      <c r="C84" s="13">
        <v>179.9</v>
      </c>
      <c r="D84">
        <v>50</v>
      </c>
      <c r="E84">
        <v>73</v>
      </c>
      <c r="F84">
        <v>96.3</v>
      </c>
      <c r="G84">
        <v>43</v>
      </c>
      <c r="H84" s="10">
        <v>3.24</v>
      </c>
      <c r="I84" s="5">
        <v>1.7731481481481483E-2</v>
      </c>
      <c r="J84" s="6">
        <v>0.32847222222222222</v>
      </c>
      <c r="K84">
        <v>381</v>
      </c>
      <c r="L84" s="3" t="s">
        <v>149</v>
      </c>
    </row>
    <row r="85" spans="1:12" x14ac:dyDescent="0.2">
      <c r="A85">
        <v>84</v>
      </c>
      <c r="B85" s="2">
        <v>44280</v>
      </c>
      <c r="C85" s="13">
        <v>179.5</v>
      </c>
      <c r="D85">
        <v>50</v>
      </c>
      <c r="E85">
        <v>72</v>
      </c>
      <c r="F85">
        <v>97.2</v>
      </c>
      <c r="G85">
        <v>43</v>
      </c>
      <c r="H85" s="10">
        <v>3.25</v>
      </c>
      <c r="I85" s="5">
        <v>1.7557870370370373E-2</v>
      </c>
      <c r="J85" s="6">
        <v>0.32361111111111113</v>
      </c>
      <c r="K85">
        <v>387</v>
      </c>
      <c r="L85" s="3" t="s">
        <v>150</v>
      </c>
    </row>
    <row r="86" spans="1:12" x14ac:dyDescent="0.2">
      <c r="A86">
        <v>85</v>
      </c>
      <c r="B86" s="2">
        <v>44281</v>
      </c>
      <c r="C86" s="13">
        <v>179.2</v>
      </c>
      <c r="D86">
        <v>49</v>
      </c>
      <c r="E86">
        <v>74</v>
      </c>
      <c r="F86">
        <v>96.9</v>
      </c>
      <c r="G86">
        <v>45</v>
      </c>
      <c r="H86" s="10">
        <v>3.26</v>
      </c>
      <c r="I86" s="5">
        <v>1.7754629629629631E-2</v>
      </c>
      <c r="J86" s="6">
        <v>0.32708333333333334</v>
      </c>
      <c r="K86">
        <v>411</v>
      </c>
      <c r="L86" s="3" t="s">
        <v>151</v>
      </c>
    </row>
    <row r="87" spans="1:12" x14ac:dyDescent="0.2">
      <c r="A87">
        <v>86</v>
      </c>
      <c r="B87" s="2">
        <v>44282</v>
      </c>
      <c r="C87" s="13">
        <v>179.8</v>
      </c>
      <c r="D87">
        <v>49</v>
      </c>
      <c r="E87">
        <v>74</v>
      </c>
      <c r="F87">
        <v>96.6</v>
      </c>
      <c r="G87">
        <v>45</v>
      </c>
      <c r="H87" s="10">
        <v>3.64</v>
      </c>
      <c r="I87" s="5">
        <v>2.0173611111111111E-2</v>
      </c>
      <c r="J87" s="6">
        <v>0.33263888888888887</v>
      </c>
      <c r="K87">
        <v>429</v>
      </c>
      <c r="L87" s="3" t="s">
        <v>153</v>
      </c>
    </row>
    <row r="88" spans="1:12" x14ac:dyDescent="0.2">
      <c r="A88">
        <v>87</v>
      </c>
      <c r="B88" s="2">
        <v>44283</v>
      </c>
      <c r="C88" s="13">
        <v>180.2</v>
      </c>
      <c r="D88">
        <v>49</v>
      </c>
      <c r="E88">
        <v>73</v>
      </c>
      <c r="F88">
        <v>96.8</v>
      </c>
      <c r="H88" s="10">
        <v>7.01</v>
      </c>
      <c r="I88" s="5">
        <v>3.923611111111111E-2</v>
      </c>
      <c r="J88" s="6">
        <v>0.33611111111111108</v>
      </c>
      <c r="K88">
        <v>846</v>
      </c>
      <c r="L88" s="3" t="s">
        <v>152</v>
      </c>
    </row>
    <row r="89" spans="1:12" x14ac:dyDescent="0.2">
      <c r="A89">
        <v>88</v>
      </c>
      <c r="B89" s="2">
        <v>44284</v>
      </c>
      <c r="C89" s="13">
        <v>179.2</v>
      </c>
      <c r="D89">
        <v>50</v>
      </c>
      <c r="E89">
        <v>73</v>
      </c>
      <c r="F89">
        <v>97.1</v>
      </c>
      <c r="G89">
        <v>46</v>
      </c>
      <c r="H89" s="10">
        <v>3.3</v>
      </c>
      <c r="I89" s="5">
        <v>1.7731481481481483E-2</v>
      </c>
      <c r="J89" s="6">
        <v>0.32291666666666669</v>
      </c>
      <c r="K89">
        <v>371</v>
      </c>
      <c r="L89" s="3" t="s">
        <v>154</v>
      </c>
    </row>
    <row r="90" spans="1:12" x14ac:dyDescent="0.2">
      <c r="A90">
        <v>89</v>
      </c>
      <c r="B90" s="2">
        <v>44285</v>
      </c>
      <c r="C90" s="13">
        <v>180.4</v>
      </c>
      <c r="D90">
        <v>50</v>
      </c>
      <c r="E90">
        <v>74</v>
      </c>
      <c r="F90">
        <v>97.1</v>
      </c>
      <c r="G90">
        <v>41</v>
      </c>
      <c r="H90" s="10">
        <v>3.52</v>
      </c>
      <c r="I90" s="5">
        <v>1.9953703703703706E-2</v>
      </c>
      <c r="J90" s="6">
        <v>0.33958333333333335</v>
      </c>
      <c r="K90">
        <v>415</v>
      </c>
      <c r="L90" s="3" t="s">
        <v>155</v>
      </c>
    </row>
    <row r="91" spans="1:12" x14ac:dyDescent="0.2">
      <c r="A91">
        <v>90</v>
      </c>
      <c r="B91" s="2">
        <v>44286</v>
      </c>
      <c r="C91" s="13">
        <v>180.9</v>
      </c>
      <c r="D91">
        <v>50</v>
      </c>
      <c r="E91">
        <v>74</v>
      </c>
      <c r="F91">
        <v>96.9</v>
      </c>
      <c r="G91">
        <v>41</v>
      </c>
      <c r="H91">
        <v>3.54</v>
      </c>
      <c r="I91" s="5">
        <v>1.9745370370370371E-2</v>
      </c>
      <c r="J91" s="6">
        <v>0.3354166666666667</v>
      </c>
      <c r="K91">
        <v>415</v>
      </c>
      <c r="L91" s="3" t="s">
        <v>158</v>
      </c>
    </row>
    <row r="92" spans="1:12" x14ac:dyDescent="0.2">
      <c r="A92">
        <v>91</v>
      </c>
      <c r="B92" s="2">
        <v>44287</v>
      </c>
      <c r="C92" s="13">
        <v>181</v>
      </c>
      <c r="D92">
        <v>50</v>
      </c>
      <c r="E92">
        <v>74</v>
      </c>
      <c r="F92">
        <v>91.3</v>
      </c>
      <c r="G92">
        <v>41</v>
      </c>
      <c r="H92">
        <v>2.23</v>
      </c>
      <c r="I92" s="5">
        <v>1.3125E-2</v>
      </c>
      <c r="J92" s="6">
        <v>0.3527777777777778</v>
      </c>
      <c r="K92">
        <v>271</v>
      </c>
      <c r="L92" s="3" t="s">
        <v>170</v>
      </c>
    </row>
    <row r="93" spans="1:12" x14ac:dyDescent="0.2">
      <c r="A93">
        <v>92</v>
      </c>
      <c r="B93" s="2">
        <v>44288</v>
      </c>
      <c r="C93" s="13">
        <v>180.6</v>
      </c>
      <c r="D93">
        <v>50</v>
      </c>
      <c r="E93">
        <v>74</v>
      </c>
      <c r="F93">
        <v>96.3</v>
      </c>
      <c r="G93">
        <v>40</v>
      </c>
      <c r="H93">
        <v>2.2400000000000002</v>
      </c>
      <c r="I93" s="5">
        <v>1.2824074074074073E-2</v>
      </c>
      <c r="J93" s="6">
        <v>0.34375</v>
      </c>
      <c r="K93">
        <v>260</v>
      </c>
      <c r="L93" s="3" t="s">
        <v>171</v>
      </c>
    </row>
    <row r="94" spans="1:12" x14ac:dyDescent="0.2">
      <c r="A94">
        <v>93</v>
      </c>
      <c r="B94" s="2">
        <v>44289</v>
      </c>
      <c r="C94" s="13">
        <v>180.7</v>
      </c>
      <c r="D94">
        <v>51</v>
      </c>
      <c r="E94">
        <v>74</v>
      </c>
      <c r="F94">
        <v>96.9</v>
      </c>
      <c r="G94">
        <v>42</v>
      </c>
      <c r="H94" s="10">
        <v>2</v>
      </c>
      <c r="I94" s="5">
        <v>1.1296296296296296E-2</v>
      </c>
      <c r="J94" s="6">
        <v>0.34097222222222223</v>
      </c>
      <c r="K94">
        <v>238</v>
      </c>
      <c r="L94" s="3" t="s">
        <v>172</v>
      </c>
    </row>
    <row r="95" spans="1:12" x14ac:dyDescent="0.2">
      <c r="A95">
        <v>94</v>
      </c>
      <c r="B95" s="2">
        <v>44290</v>
      </c>
      <c r="C95">
        <v>180.3</v>
      </c>
      <c r="D95">
        <v>51</v>
      </c>
      <c r="E95">
        <v>74</v>
      </c>
      <c r="F95">
        <v>96.9</v>
      </c>
      <c r="G95">
        <v>40</v>
      </c>
      <c r="H95">
        <v>7.03</v>
      </c>
      <c r="I95" s="5">
        <v>3.9490740740740743E-2</v>
      </c>
      <c r="J95" s="6">
        <v>0.34027777777777773</v>
      </c>
      <c r="K95">
        <v>874</v>
      </c>
      <c r="L95" s="3" t="s">
        <v>173</v>
      </c>
    </row>
    <row r="96" spans="1:12" x14ac:dyDescent="0.2">
      <c r="A96">
        <v>95</v>
      </c>
      <c r="B96" s="2">
        <v>44291</v>
      </c>
      <c r="C96">
        <v>180.9</v>
      </c>
      <c r="D96">
        <v>51</v>
      </c>
      <c r="E96">
        <v>74</v>
      </c>
      <c r="F96">
        <v>97.2</v>
      </c>
      <c r="G96">
        <v>45</v>
      </c>
      <c r="H96">
        <v>2.23</v>
      </c>
      <c r="I96" s="5">
        <v>1.2361111111111113E-2</v>
      </c>
      <c r="J96" s="6">
        <v>0.33402777777777781</v>
      </c>
      <c r="K96">
        <v>257</v>
      </c>
      <c r="L96" s="3" t="s">
        <v>174</v>
      </c>
    </row>
    <row r="97" spans="1:12" x14ac:dyDescent="0.2">
      <c r="A97">
        <v>96</v>
      </c>
      <c r="B97" s="2">
        <v>44292</v>
      </c>
      <c r="C97">
        <v>181.3</v>
      </c>
      <c r="D97">
        <v>51</v>
      </c>
      <c r="E97">
        <v>74</v>
      </c>
      <c r="F97">
        <v>96.6</v>
      </c>
      <c r="G97">
        <v>43</v>
      </c>
      <c r="H97">
        <v>3.51</v>
      </c>
      <c r="I97" s="5">
        <v>1.9398148148148147E-2</v>
      </c>
      <c r="J97" s="6">
        <v>0.33194444444444443</v>
      </c>
      <c r="K97">
        <v>415</v>
      </c>
      <c r="L97" s="3" t="s">
        <v>175</v>
      </c>
    </row>
    <row r="98" spans="1:12" x14ac:dyDescent="0.2">
      <c r="A98">
        <v>97</v>
      </c>
      <c r="B98" s="2">
        <v>44293</v>
      </c>
      <c r="C98">
        <v>182.1</v>
      </c>
      <c r="D98">
        <v>51</v>
      </c>
      <c r="E98">
        <v>74</v>
      </c>
      <c r="G98">
        <v>43</v>
      </c>
      <c r="H98">
        <v>3.56</v>
      </c>
      <c r="I98" s="5">
        <v>1.9560185185185184E-2</v>
      </c>
      <c r="J98" s="6">
        <v>0.3298611111111111</v>
      </c>
      <c r="K98">
        <v>422</v>
      </c>
      <c r="L98" s="3" t="s">
        <v>176</v>
      </c>
    </row>
  </sheetData>
  <hyperlinks>
    <hyperlink ref="L61" r:id="rId1" xr:uid="{8E55616B-3966-AE49-AEF4-142DA75D6521}"/>
    <hyperlink ref="L60" r:id="rId2" xr:uid="{7CBB7BAF-35E8-124E-9B31-507404163FAA}"/>
    <hyperlink ref="L59" r:id="rId3" xr:uid="{96E7DF12-4A04-8D4D-977C-1B4B55CCA871}"/>
    <hyperlink ref="L58" r:id="rId4" xr:uid="{4093F985-F2F0-4F4C-B3A5-D69CC25CB365}"/>
    <hyperlink ref="L57" r:id="rId5" xr:uid="{547B444B-7A3E-BC4C-B36A-19D966539730}"/>
    <hyperlink ref="L55" r:id="rId6" xr:uid="{2C4F1671-5226-014A-B9F1-F3D302D1FD8D}"/>
    <hyperlink ref="L56" r:id="rId7" xr:uid="{3BD4860F-94CE-3B4C-80AE-7A3B8978308D}"/>
    <hyperlink ref="L54" r:id="rId8" xr:uid="{F3E8CDCB-118A-524D-809C-2C687CA65961}"/>
    <hyperlink ref="L53" r:id="rId9" xr:uid="{EB4E0CDC-035F-8F45-BD93-E0771BB70A2F}"/>
    <hyperlink ref="L52" r:id="rId10" xr:uid="{C26A27CF-AAF2-444D-8B79-3B3D49E1EBD8}"/>
    <hyperlink ref="L51" r:id="rId11" xr:uid="{3D69B3F6-8D43-384F-B92F-8C11E740E59D}"/>
    <hyperlink ref="L50" r:id="rId12" xr:uid="{68E88ED4-DA44-2E46-A86F-769EF19EDADF}"/>
    <hyperlink ref="L49" r:id="rId13" xr:uid="{C7CF2F89-0042-F341-B7D2-127B5C18AABC}"/>
    <hyperlink ref="L48" r:id="rId14" xr:uid="{A13EF843-F4D5-D241-A62D-E84E6E15356B}"/>
    <hyperlink ref="L47" r:id="rId15" xr:uid="{E597BFEF-3AA6-C846-A47A-3CB9F11F6BEA}"/>
    <hyperlink ref="L46" r:id="rId16" xr:uid="{40913E12-6958-6941-B18A-55F2C4130E70}"/>
    <hyperlink ref="L45" r:id="rId17" xr:uid="{CE759A69-BDC6-8C4D-A10B-26FC2D578BA4}"/>
    <hyperlink ref="L44" r:id="rId18" xr:uid="{DA7DCEFA-C450-AE40-8CA3-AC65D8D55DD3}"/>
    <hyperlink ref="L43" r:id="rId19" xr:uid="{B13B1442-025C-424E-8182-5DA59CC91DE6}"/>
    <hyperlink ref="L42" r:id="rId20" xr:uid="{4660E1F0-8ACF-4A45-8959-C3900A89DA22}"/>
    <hyperlink ref="L41" r:id="rId21" xr:uid="{E249D216-76A2-4E46-88BD-EFD6EF24066A}"/>
    <hyperlink ref="L40" r:id="rId22" xr:uid="{43D37FCF-81B9-4449-A6E6-3D887BE3D3AA}"/>
    <hyperlink ref="L39" r:id="rId23" xr:uid="{68E3E400-482E-5C4D-B06C-67B660D710AA}"/>
    <hyperlink ref="L38" r:id="rId24" xr:uid="{83F207DC-1AF4-DF4D-9DDA-8F164F0D25A1}"/>
    <hyperlink ref="L37" r:id="rId25" xr:uid="{63CA333D-8AEA-D945-8DDB-4D7A1BD90243}"/>
    <hyperlink ref="L36" r:id="rId26" xr:uid="{4402D40F-987F-D540-B32B-FCCB99B37A51}"/>
    <hyperlink ref="L35" r:id="rId27" xr:uid="{5712D9CE-722D-2242-A925-98AA3823AFB7}"/>
    <hyperlink ref="L34" r:id="rId28" xr:uid="{3953E607-2A44-1D44-A459-6CFC7E01AB78}"/>
    <hyperlink ref="L33" r:id="rId29" xr:uid="{33C3EF89-828D-874E-939B-AC8AAEA57EE8}"/>
    <hyperlink ref="L32" r:id="rId30" xr:uid="{4E1D085C-2025-4E49-A857-FEB56960B748}"/>
    <hyperlink ref="L2" r:id="rId31" xr:uid="{39EDB47E-DA78-D849-8040-BC8C284339C2}"/>
    <hyperlink ref="L3" r:id="rId32" xr:uid="{31A699C2-B5C4-5F4F-9D14-1775E7B82B81}"/>
    <hyperlink ref="L4" r:id="rId33" xr:uid="{3C5E8389-E76A-1248-B7A5-1424968888E0}"/>
    <hyperlink ref="L5" r:id="rId34" xr:uid="{2BD572D8-10CD-8A40-A63C-FB785F0D89DD}"/>
    <hyperlink ref="L6" r:id="rId35" xr:uid="{D830B781-B213-D645-BF1B-23FCFE11CC18}"/>
    <hyperlink ref="L7" r:id="rId36" xr:uid="{E602039C-765D-EE4D-B29D-9769F60F5E0F}"/>
    <hyperlink ref="L8" r:id="rId37" xr:uid="{EB4A3AD2-D84C-CD4D-ADF6-715FD95FA430}"/>
    <hyperlink ref="L9" r:id="rId38" xr:uid="{3AB7C043-ACD8-8842-BB4F-AD2E00578DA3}"/>
    <hyperlink ref="L10" r:id="rId39" xr:uid="{73ACDA73-85BC-5E4B-832A-C16432DF7965}"/>
    <hyperlink ref="L11" r:id="rId40" xr:uid="{3F32B310-0F2C-D443-8708-64670EB57ADD}"/>
    <hyperlink ref="L12" r:id="rId41" xr:uid="{05D11EF4-44A9-4742-8B2C-08EAEDF96F9C}"/>
    <hyperlink ref="L13" r:id="rId42" xr:uid="{EA6B88E8-D371-A44E-8E98-B6FD6BD1966E}"/>
    <hyperlink ref="L14" r:id="rId43" xr:uid="{79E6CF12-80B3-0C4B-9EE3-32D1A636BCE2}"/>
    <hyperlink ref="L15" r:id="rId44" xr:uid="{F1E3D7B2-44C4-964C-8E56-A667A7FEF0D9}"/>
    <hyperlink ref="L16" r:id="rId45" xr:uid="{D3DF6082-6F24-A640-B6AA-C12B6737F994}"/>
    <hyperlink ref="L17" r:id="rId46" xr:uid="{D748EF1F-940A-044B-B83E-0846F1407152}"/>
    <hyperlink ref="L18" r:id="rId47" xr:uid="{88001D5C-D622-514C-B9D3-FEE06BF5AC1D}"/>
    <hyperlink ref="L19" r:id="rId48" xr:uid="{F130D015-681F-9C42-A7F6-33ABF89DD951}"/>
    <hyperlink ref="L20" r:id="rId49" xr:uid="{CA1A0095-627C-8B48-9B9B-A860DCFE45C5}"/>
    <hyperlink ref="L21" r:id="rId50" xr:uid="{7E147256-363E-844C-A293-7A50C33151F0}"/>
    <hyperlink ref="L22" r:id="rId51" xr:uid="{151B8C57-7F07-7548-83A1-E174D0A1F6ED}"/>
    <hyperlink ref="L23" r:id="rId52" xr:uid="{181BAD70-AEC2-4248-867A-2449EBD698CE}"/>
    <hyperlink ref="L24" r:id="rId53" xr:uid="{AB6D7490-8A82-1547-AFD6-2D37CEEBE51E}"/>
    <hyperlink ref="L25" r:id="rId54" xr:uid="{F527432B-3119-DF40-A2E7-4427D7C7F257}"/>
    <hyperlink ref="L26" r:id="rId55" xr:uid="{A14EF2C5-5A0B-F84B-815D-1FE0AF071CB6}"/>
    <hyperlink ref="L27" r:id="rId56" xr:uid="{D8602C64-90B8-AC49-9605-EBC294EF7C2F}"/>
    <hyperlink ref="L28" r:id="rId57" xr:uid="{A2AA6AAA-76DC-EF46-8F41-D29CA0ECFF17}"/>
    <hyperlink ref="L29" r:id="rId58" xr:uid="{CC1FC85A-E5B9-B649-ABCE-312B1CA87A2E}"/>
    <hyperlink ref="L30" r:id="rId59" xr:uid="{030BFEF1-586E-5648-8766-C50C3131F9E9}"/>
    <hyperlink ref="L31" r:id="rId60" xr:uid="{D560D9CB-CA3B-7644-8E2C-B3985BCB5896}"/>
    <hyperlink ref="L62" r:id="rId61" xr:uid="{109082FC-41EB-5E42-98CD-7505A289C538}"/>
    <hyperlink ref="L63" r:id="rId62" xr:uid="{FCDFB0FF-3BFC-364A-838A-EB44C313DB1B}"/>
    <hyperlink ref="L64" r:id="rId63" xr:uid="{8E3DE321-4B47-7D4A-9190-B26039ACDC74}"/>
    <hyperlink ref="L65" r:id="rId64" xr:uid="{08E16016-7206-5443-9856-2186B38BABC8}"/>
    <hyperlink ref="L66" r:id="rId65" xr:uid="{4F635F8C-3C49-CF41-A45D-F21BD1F0132A}"/>
    <hyperlink ref="L67" r:id="rId66" xr:uid="{7237DFC4-FDFE-E94A-86CA-A048682F1BFE}"/>
    <hyperlink ref="L68" r:id="rId67" xr:uid="{42B12B03-5042-834E-B61C-EB7BC9211FE5}"/>
    <hyperlink ref="L69" r:id="rId68" xr:uid="{7F6FF88C-C54B-CD4D-BB72-1A6ACF4286D5}"/>
    <hyperlink ref="L70" r:id="rId69" xr:uid="{8B346210-3E33-FF48-BB22-8A2C2058B28F}"/>
    <hyperlink ref="L71" r:id="rId70" xr:uid="{99877B07-3285-6A45-BDB8-D9D116E1C1AB}"/>
    <hyperlink ref="L72" r:id="rId71" xr:uid="{D02FDDA0-4D6A-0345-B6BF-04750B9360B3}"/>
    <hyperlink ref="L73" r:id="rId72" xr:uid="{B9C67B20-19A6-6342-B492-98345E11E4BD}"/>
    <hyperlink ref="L74" r:id="rId73" xr:uid="{131A8D0B-DBD6-DA48-BC57-BB32DCC54807}"/>
    <hyperlink ref="L75" r:id="rId74" xr:uid="{95877A63-8573-4B49-8B6B-DDB4E80A9D87}"/>
    <hyperlink ref="L76" r:id="rId75" xr:uid="{B302A2D6-E7BA-4148-A435-7EB03D8158B7}"/>
    <hyperlink ref="L77" r:id="rId76" xr:uid="{6C7BBA86-8F2C-9843-82BB-152979E8FF46}"/>
    <hyperlink ref="L78" r:id="rId77" xr:uid="{D41E7C69-584D-014C-A9AA-3FC548E8B1A7}"/>
    <hyperlink ref="L79" r:id="rId78" xr:uid="{783B4FB7-023F-4843-9089-8E12FBA72EDE}"/>
    <hyperlink ref="L80" r:id="rId79" xr:uid="{22D7CE46-593B-4143-93EF-EB2AA240AA4D}"/>
    <hyperlink ref="L81" r:id="rId80" xr:uid="{00E5CC52-21C7-144B-8A1A-0FEBD37E72FE}"/>
    <hyperlink ref="L83" r:id="rId81" xr:uid="{F24BF72E-F9AB-DD4C-8598-1BC3F80CC5D4}"/>
    <hyperlink ref="L82" r:id="rId82" xr:uid="{1ACF9828-52B0-C449-A837-42AE9D80DFCD}"/>
    <hyperlink ref="L84" r:id="rId83" xr:uid="{36BC5ADB-F746-9944-B253-1B299A56B1E5}"/>
    <hyperlink ref="L85" r:id="rId84" xr:uid="{A98429DD-3DE9-294B-B122-A49DF8ECB8E3}"/>
    <hyperlink ref="L86" r:id="rId85" xr:uid="{1EEBDDC3-4FA4-6649-A305-D9609F99116E}"/>
    <hyperlink ref="L88" r:id="rId86" xr:uid="{CACFF024-34B7-924D-B686-B6981F354D4A}"/>
    <hyperlink ref="L87" r:id="rId87" xr:uid="{3EECBD04-2F8A-E240-B6AB-7FECD6DA2F0A}"/>
    <hyperlink ref="L89" r:id="rId88" xr:uid="{B21618C9-1C94-9D46-8788-B7553C13BD72}"/>
    <hyperlink ref="L90" r:id="rId89" xr:uid="{6391276B-0F8C-C74D-B00A-E0A507F90746}"/>
    <hyperlink ref="L91" r:id="rId90" xr:uid="{E8EE1A75-0D31-9E46-A40C-F7D3A2778DA8}"/>
    <hyperlink ref="L92" r:id="rId91" xr:uid="{2E74CFD7-41E8-6542-8AA0-E1215C7A890B}"/>
    <hyperlink ref="L93" r:id="rId92" xr:uid="{11AAB7B8-6C9A-FC47-BAEB-18F45A60E099}"/>
    <hyperlink ref="L94" r:id="rId93" xr:uid="{49DF7664-BA5D-1A43-8426-7B692B899823}"/>
    <hyperlink ref="L95" r:id="rId94" xr:uid="{26478D08-804D-3943-9BA4-F71C8E24AEA6}"/>
    <hyperlink ref="L96" r:id="rId95" xr:uid="{625651CB-E1BA-7F41-9012-F0AFAFDE60F9}"/>
    <hyperlink ref="L97" r:id="rId96" xr:uid="{BEAD2345-EBFC-7046-9A97-CD85D3746DA7}"/>
    <hyperlink ref="L98" r:id="rId97" xr:uid="{C742AB71-96C4-FC42-8CC6-D22C33AB59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194F-E796-1649-992B-2DC490104E57}">
  <dimension ref="A1:H29"/>
  <sheetViews>
    <sheetView zoomScale="150" zoomScaleNormal="150" workbookViewId="0">
      <selection activeCell="G33" sqref="G33"/>
    </sheetView>
  </sheetViews>
  <sheetFormatPr baseColWidth="10" defaultRowHeight="16" x14ac:dyDescent="0.2"/>
  <cols>
    <col min="2" max="2" width="12" customWidth="1"/>
    <col min="7" max="7" width="11.6640625" customWidth="1"/>
  </cols>
  <sheetData>
    <row r="1" spans="1:1" x14ac:dyDescent="0.2">
      <c r="A1" t="s">
        <v>2</v>
      </c>
    </row>
    <row r="28" spans="1:8" x14ac:dyDescent="0.2">
      <c r="A28" t="s">
        <v>159</v>
      </c>
      <c r="B28" t="s">
        <v>166</v>
      </c>
      <c r="C28" t="s">
        <v>160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</row>
    <row r="29" spans="1:8" x14ac:dyDescent="0.2">
      <c r="A29" s="13">
        <f>AVERAGE(Overview!C2:C91)</f>
        <v>182.22613636363641</v>
      </c>
      <c r="B29" s="13">
        <f>AVERAGE(Overview!D2:D91)</f>
        <v>49.8</v>
      </c>
      <c r="C29" s="13">
        <f>AVERAGE(Overview!F2:F91)</f>
        <v>96.741111111111138</v>
      </c>
      <c r="D29" s="10">
        <f>SUM(Overview!H2:H91)</f>
        <v>315.14999999999986</v>
      </c>
      <c r="E29" s="7">
        <f>SUM(Overview!I2:I91)</f>
        <v>1.7570312500000003</v>
      </c>
      <c r="F29" s="7">
        <f>SUM(E29/D29)</f>
        <v>5.575222116452486E-3</v>
      </c>
      <c r="G29">
        <f>SUM(Overview!K2:K91)</f>
        <v>37554</v>
      </c>
      <c r="H29" s="10">
        <f>SUM(G29/D29)</f>
        <v>119.16230366492152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E959-BE66-4444-A546-C007B995628E}">
  <dimension ref="A1:AE33"/>
  <sheetViews>
    <sheetView zoomScale="150" zoomScaleNormal="150" workbookViewId="0">
      <selection activeCell="E2" sqref="E2:E32"/>
    </sheetView>
  </sheetViews>
  <sheetFormatPr baseColWidth="10" defaultColWidth="10.83203125" defaultRowHeight="16" x14ac:dyDescent="0.2"/>
  <cols>
    <col min="2" max="2" width="12.6640625" customWidth="1"/>
  </cols>
  <sheetData>
    <row r="1" spans="1:31" x14ac:dyDescent="0.2">
      <c r="A1" t="s">
        <v>39</v>
      </c>
      <c r="B1" t="s">
        <v>0</v>
      </c>
      <c r="C1" t="s">
        <v>40</v>
      </c>
      <c r="D1" t="s">
        <v>41</v>
      </c>
      <c r="E1" t="s">
        <v>8</v>
      </c>
      <c r="F1" t="s">
        <v>6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</row>
    <row r="2" spans="1:31" x14ac:dyDescent="0.2">
      <c r="A2" t="s">
        <v>67</v>
      </c>
      <c r="B2" s="4">
        <v>44197.343807870369</v>
      </c>
      <c r="C2" t="s">
        <v>87</v>
      </c>
      <c r="D2">
        <v>3.26</v>
      </c>
      <c r="E2">
        <v>390</v>
      </c>
      <c r="F2" s="5">
        <v>1.8414351851851852E-2</v>
      </c>
      <c r="G2">
        <v>152</v>
      </c>
      <c r="H2">
        <v>170</v>
      </c>
      <c r="I2">
        <v>3.4</v>
      </c>
      <c r="J2">
        <v>171</v>
      </c>
      <c r="K2">
        <v>179</v>
      </c>
      <c r="L2" s="6">
        <v>0.33819444444444446</v>
      </c>
      <c r="M2" s="6">
        <v>0.32083333333333336</v>
      </c>
      <c r="N2" t="s">
        <v>71</v>
      </c>
      <c r="O2">
        <v>3</v>
      </c>
      <c r="P2">
        <v>1.1599999999999999</v>
      </c>
      <c r="Q2">
        <v>6.6</v>
      </c>
      <c r="R2">
        <v>7.8</v>
      </c>
      <c r="S2">
        <v>245</v>
      </c>
      <c r="T2" t="s">
        <v>81</v>
      </c>
      <c r="U2">
        <v>0</v>
      </c>
      <c r="V2">
        <v>0</v>
      </c>
      <c r="W2">
        <v>0</v>
      </c>
      <c r="X2" s="7">
        <v>1.1048611111111111</v>
      </c>
      <c r="Y2" s="6">
        <v>0</v>
      </c>
      <c r="Z2">
        <v>0</v>
      </c>
      <c r="AA2" s="6">
        <v>0</v>
      </c>
      <c r="AB2" t="s">
        <v>70</v>
      </c>
      <c r="AC2" s="8">
        <v>1.4292824074074075E-3</v>
      </c>
      <c r="AD2">
        <v>4</v>
      </c>
      <c r="AE2">
        <v>0</v>
      </c>
    </row>
    <row r="3" spans="1:31" x14ac:dyDescent="0.2">
      <c r="A3" t="s">
        <v>67</v>
      </c>
      <c r="B3" s="4">
        <v>44198.310104166667</v>
      </c>
      <c r="C3" t="s">
        <v>87</v>
      </c>
      <c r="D3">
        <v>3.26</v>
      </c>
      <c r="E3">
        <v>399</v>
      </c>
      <c r="F3" s="5">
        <v>1.8449074074074073E-2</v>
      </c>
      <c r="G3">
        <v>155</v>
      </c>
      <c r="H3">
        <v>174</v>
      </c>
      <c r="I3">
        <v>3.6</v>
      </c>
      <c r="J3">
        <v>171</v>
      </c>
      <c r="K3">
        <v>234</v>
      </c>
      <c r="L3" s="6">
        <v>0.33958333333333335</v>
      </c>
      <c r="M3" s="6">
        <v>0.3125</v>
      </c>
      <c r="N3" t="s">
        <v>71</v>
      </c>
      <c r="O3">
        <v>3</v>
      </c>
      <c r="P3">
        <v>1.1499999999999999</v>
      </c>
      <c r="Q3">
        <v>6.7</v>
      </c>
      <c r="R3">
        <v>7.9</v>
      </c>
      <c r="S3">
        <v>241</v>
      </c>
      <c r="T3" t="s">
        <v>80</v>
      </c>
      <c r="U3">
        <v>0</v>
      </c>
      <c r="V3">
        <v>0</v>
      </c>
      <c r="W3">
        <v>0</v>
      </c>
      <c r="X3" s="7">
        <v>1.1069444444444445</v>
      </c>
      <c r="Y3" s="6">
        <v>0</v>
      </c>
      <c r="Z3">
        <v>0</v>
      </c>
      <c r="AA3" s="6">
        <v>0</v>
      </c>
      <c r="AB3" t="s">
        <v>70</v>
      </c>
      <c r="AC3" s="8">
        <v>1.4137731481481482E-3</v>
      </c>
      <c r="AD3">
        <v>4</v>
      </c>
      <c r="AE3">
        <v>0</v>
      </c>
    </row>
    <row r="4" spans="1:31" x14ac:dyDescent="0.2">
      <c r="A4" t="s">
        <v>67</v>
      </c>
      <c r="B4" s="4">
        <v>44199.308009259257</v>
      </c>
      <c r="C4" t="s">
        <v>90</v>
      </c>
      <c r="D4">
        <v>5</v>
      </c>
      <c r="E4">
        <v>580</v>
      </c>
      <c r="F4" s="5">
        <v>2.7534722222222221E-2</v>
      </c>
      <c r="G4">
        <v>153</v>
      </c>
      <c r="H4">
        <v>168</v>
      </c>
      <c r="I4">
        <v>4</v>
      </c>
      <c r="J4">
        <v>171</v>
      </c>
      <c r="K4">
        <v>237</v>
      </c>
      <c r="L4" s="6">
        <v>0.33055555555555555</v>
      </c>
      <c r="M4" s="6">
        <v>0.25208333333333333</v>
      </c>
      <c r="N4">
        <v>49</v>
      </c>
      <c r="O4">
        <v>3</v>
      </c>
      <c r="P4">
        <v>1.17</v>
      </c>
      <c r="Q4">
        <v>6.7</v>
      </c>
      <c r="R4">
        <v>8.1</v>
      </c>
      <c r="S4">
        <v>244</v>
      </c>
      <c r="T4" t="s">
        <v>80</v>
      </c>
      <c r="U4">
        <v>0</v>
      </c>
      <c r="V4">
        <v>0</v>
      </c>
      <c r="W4">
        <v>0</v>
      </c>
      <c r="X4" s="7">
        <v>1.6520833333333333</v>
      </c>
      <c r="Y4" s="6">
        <v>0</v>
      </c>
      <c r="Z4">
        <v>0</v>
      </c>
      <c r="AA4" s="6">
        <v>0</v>
      </c>
      <c r="AB4" t="s">
        <v>70</v>
      </c>
      <c r="AC4" s="8">
        <v>2.3726851851851847E-5</v>
      </c>
      <c r="AD4">
        <v>6</v>
      </c>
      <c r="AE4">
        <v>0</v>
      </c>
    </row>
    <row r="5" spans="1:31" x14ac:dyDescent="0.2">
      <c r="A5" t="s">
        <v>67</v>
      </c>
      <c r="B5" s="4">
        <v>44200.303287037037</v>
      </c>
      <c r="C5" t="s">
        <v>89</v>
      </c>
      <c r="D5">
        <v>3.22</v>
      </c>
      <c r="E5">
        <v>375</v>
      </c>
      <c r="F5" s="5">
        <v>1.8287037037037036E-2</v>
      </c>
      <c r="G5">
        <v>149</v>
      </c>
      <c r="H5">
        <v>171</v>
      </c>
      <c r="I5">
        <v>3.3</v>
      </c>
      <c r="J5">
        <v>173</v>
      </c>
      <c r="K5">
        <v>186</v>
      </c>
      <c r="L5" s="6">
        <v>0.34097222222222223</v>
      </c>
      <c r="M5" s="6">
        <v>0.28402777777777777</v>
      </c>
      <c r="N5" s="9">
        <v>1153</v>
      </c>
      <c r="O5" s="9">
        <v>1158</v>
      </c>
      <c r="P5">
        <v>1.1499999999999999</v>
      </c>
      <c r="Q5">
        <v>7</v>
      </c>
      <c r="R5">
        <v>8.1999999999999993</v>
      </c>
      <c r="S5">
        <v>242</v>
      </c>
      <c r="T5" t="s">
        <v>69</v>
      </c>
      <c r="U5">
        <v>0</v>
      </c>
      <c r="V5">
        <v>0</v>
      </c>
      <c r="W5">
        <v>0</v>
      </c>
      <c r="X5" s="7">
        <v>1.0972222222222221</v>
      </c>
      <c r="Y5" s="6">
        <v>0</v>
      </c>
      <c r="Z5">
        <v>0</v>
      </c>
      <c r="AA5" s="6">
        <v>0</v>
      </c>
      <c r="AB5" t="s">
        <v>70</v>
      </c>
      <c r="AC5" s="8">
        <v>1.193287037037037E-3</v>
      </c>
      <c r="AD5">
        <v>4</v>
      </c>
      <c r="AE5">
        <v>0</v>
      </c>
    </row>
    <row r="6" spans="1:31" x14ac:dyDescent="0.2">
      <c r="A6" t="s">
        <v>67</v>
      </c>
      <c r="B6" s="4">
        <v>44201.310254629629</v>
      </c>
      <c r="C6" t="s">
        <v>88</v>
      </c>
      <c r="D6">
        <v>3.24</v>
      </c>
      <c r="E6">
        <v>378</v>
      </c>
      <c r="F6" s="5">
        <v>1.8032407407407407E-2</v>
      </c>
      <c r="G6">
        <v>150</v>
      </c>
      <c r="H6">
        <v>176</v>
      </c>
      <c r="I6">
        <v>3.4</v>
      </c>
      <c r="J6">
        <v>172</v>
      </c>
      <c r="K6">
        <v>186</v>
      </c>
      <c r="L6" s="6">
        <v>0.33402777777777781</v>
      </c>
      <c r="M6" s="6">
        <v>0.27083333333333331</v>
      </c>
      <c r="N6">
        <v>45</v>
      </c>
      <c r="O6">
        <v>47</v>
      </c>
      <c r="P6">
        <v>1.17</v>
      </c>
      <c r="Q6">
        <v>6.4</v>
      </c>
      <c r="R6">
        <v>7.7</v>
      </c>
      <c r="S6">
        <v>240</v>
      </c>
      <c r="T6" t="s">
        <v>76</v>
      </c>
      <c r="U6">
        <v>0</v>
      </c>
      <c r="V6">
        <v>0</v>
      </c>
      <c r="W6">
        <v>0</v>
      </c>
      <c r="X6" s="7">
        <v>1.0819444444444444</v>
      </c>
      <c r="Y6" s="6">
        <v>0</v>
      </c>
      <c r="Z6">
        <v>0</v>
      </c>
      <c r="AA6" s="6">
        <v>0</v>
      </c>
      <c r="AB6" t="s">
        <v>70</v>
      </c>
      <c r="AC6" s="8">
        <v>1.2814814814814813E-3</v>
      </c>
      <c r="AD6">
        <v>4</v>
      </c>
      <c r="AE6">
        <v>0</v>
      </c>
    </row>
    <row r="7" spans="1:31" x14ac:dyDescent="0.2">
      <c r="A7" t="s">
        <v>67</v>
      </c>
      <c r="B7" s="4">
        <v>44202.304664351854</v>
      </c>
      <c r="C7" t="s">
        <v>87</v>
      </c>
      <c r="D7">
        <v>3.26</v>
      </c>
      <c r="E7">
        <v>386</v>
      </c>
      <c r="F7" s="5">
        <v>1.8159722222222219E-2</v>
      </c>
      <c r="G7">
        <v>151</v>
      </c>
      <c r="H7">
        <v>163</v>
      </c>
      <c r="I7">
        <v>3.4</v>
      </c>
      <c r="J7">
        <v>173</v>
      </c>
      <c r="K7">
        <v>182</v>
      </c>
      <c r="L7" s="6">
        <v>0.33402777777777781</v>
      </c>
      <c r="M7" s="6">
        <v>0.29930555555555555</v>
      </c>
      <c r="N7" t="s">
        <v>71</v>
      </c>
      <c r="O7">
        <v>3</v>
      </c>
      <c r="P7">
        <v>1.1499999999999999</v>
      </c>
      <c r="Q7">
        <v>6.3</v>
      </c>
      <c r="R7">
        <v>7.5</v>
      </c>
      <c r="S7">
        <v>239</v>
      </c>
      <c r="T7" t="s">
        <v>77</v>
      </c>
      <c r="U7">
        <v>0</v>
      </c>
      <c r="V7">
        <v>0</v>
      </c>
      <c r="W7">
        <v>0</v>
      </c>
      <c r="X7" s="7">
        <v>1.0895833333333333</v>
      </c>
      <c r="Y7" s="6">
        <v>0</v>
      </c>
      <c r="Z7">
        <v>0</v>
      </c>
      <c r="AA7" s="6">
        <v>0</v>
      </c>
      <c r="AB7" t="s">
        <v>70</v>
      </c>
      <c r="AC7" s="8">
        <v>1.3730324074074077E-3</v>
      </c>
      <c r="AD7">
        <v>4</v>
      </c>
      <c r="AE7">
        <v>0</v>
      </c>
    </row>
    <row r="8" spans="1:31" x14ac:dyDescent="0.2">
      <c r="A8" t="s">
        <v>67</v>
      </c>
      <c r="B8" s="4">
        <v>44203.285914351851</v>
      </c>
      <c r="C8" t="s">
        <v>86</v>
      </c>
      <c r="D8">
        <v>3.27</v>
      </c>
      <c r="E8">
        <v>393</v>
      </c>
      <c r="F8" s="5">
        <v>1.8530092592592595E-2</v>
      </c>
      <c r="G8">
        <v>151</v>
      </c>
      <c r="H8">
        <v>173</v>
      </c>
      <c r="I8">
        <v>3.4</v>
      </c>
      <c r="J8">
        <v>171</v>
      </c>
      <c r="K8">
        <v>237</v>
      </c>
      <c r="L8" s="6">
        <v>0.33958333333333335</v>
      </c>
      <c r="M8" s="6">
        <v>0.30902777777777779</v>
      </c>
      <c r="N8">
        <v>7</v>
      </c>
      <c r="O8">
        <v>7</v>
      </c>
      <c r="P8">
        <v>1.1599999999999999</v>
      </c>
      <c r="Q8">
        <v>7</v>
      </c>
      <c r="R8">
        <v>8.3000000000000007</v>
      </c>
      <c r="S8">
        <v>240</v>
      </c>
      <c r="T8" t="s">
        <v>74</v>
      </c>
      <c r="U8">
        <v>0</v>
      </c>
      <c r="V8">
        <v>0</v>
      </c>
      <c r="W8">
        <v>0</v>
      </c>
      <c r="X8" s="7">
        <v>1.1118055555555555</v>
      </c>
      <c r="Y8" s="6">
        <v>0</v>
      </c>
      <c r="Z8">
        <v>0</v>
      </c>
      <c r="AA8" s="6">
        <v>0</v>
      </c>
      <c r="AB8" t="s">
        <v>70</v>
      </c>
      <c r="AC8" s="8">
        <v>1.4993055555555556E-3</v>
      </c>
      <c r="AD8">
        <v>4</v>
      </c>
      <c r="AE8">
        <v>0</v>
      </c>
    </row>
    <row r="9" spans="1:31" x14ac:dyDescent="0.2">
      <c r="A9" t="s">
        <v>67</v>
      </c>
      <c r="B9" s="4">
        <v>44204.315150462964</v>
      </c>
      <c r="C9" t="s">
        <v>85</v>
      </c>
      <c r="D9">
        <v>2.2200000000000002</v>
      </c>
      <c r="E9">
        <v>274</v>
      </c>
      <c r="F9" s="5">
        <v>1.2893518518518519E-2</v>
      </c>
      <c r="G9">
        <v>150</v>
      </c>
      <c r="H9">
        <v>178</v>
      </c>
      <c r="I9">
        <v>3.1</v>
      </c>
      <c r="J9">
        <v>173</v>
      </c>
      <c r="K9">
        <v>180</v>
      </c>
      <c r="L9" s="6">
        <v>0.34791666666666665</v>
      </c>
      <c r="M9" s="6">
        <v>0.29236111111111113</v>
      </c>
      <c r="N9" t="s">
        <v>71</v>
      </c>
      <c r="O9" t="s">
        <v>71</v>
      </c>
      <c r="P9">
        <v>1.1100000000000001</v>
      </c>
      <c r="Q9">
        <v>6.6</v>
      </c>
      <c r="R9">
        <v>7.5</v>
      </c>
      <c r="S9">
        <v>240</v>
      </c>
      <c r="T9" t="s">
        <v>75</v>
      </c>
      <c r="U9">
        <v>0</v>
      </c>
      <c r="V9">
        <v>0</v>
      </c>
      <c r="W9">
        <v>0</v>
      </c>
      <c r="X9" s="6">
        <v>0.77361111111111114</v>
      </c>
      <c r="Y9" s="6">
        <v>0</v>
      </c>
      <c r="Z9">
        <v>0</v>
      </c>
      <c r="AA9" s="6">
        <v>0</v>
      </c>
      <c r="AB9" t="s">
        <v>70</v>
      </c>
      <c r="AC9" s="8">
        <v>1.1796296296296296E-3</v>
      </c>
      <c r="AD9">
        <v>3</v>
      </c>
      <c r="AE9">
        <v>0</v>
      </c>
    </row>
    <row r="10" spans="1:31" x14ac:dyDescent="0.2">
      <c r="A10" t="s">
        <v>67</v>
      </c>
      <c r="B10" s="4">
        <v>44205.379780092589</v>
      </c>
      <c r="C10" t="s">
        <v>68</v>
      </c>
      <c r="D10">
        <v>3.27</v>
      </c>
      <c r="E10">
        <v>373</v>
      </c>
      <c r="F10" s="5">
        <v>1.7835648148148149E-2</v>
      </c>
      <c r="G10">
        <v>150</v>
      </c>
      <c r="H10">
        <v>163</v>
      </c>
      <c r="I10">
        <v>3.3</v>
      </c>
      <c r="J10">
        <v>174</v>
      </c>
      <c r="K10">
        <v>240</v>
      </c>
      <c r="L10" s="6">
        <v>0.32777777777777778</v>
      </c>
      <c r="M10" s="6">
        <v>0.30277777777777776</v>
      </c>
      <c r="N10">
        <v>75</v>
      </c>
      <c r="O10">
        <v>77</v>
      </c>
      <c r="P10">
        <v>1.18</v>
      </c>
      <c r="Q10">
        <v>6.4</v>
      </c>
      <c r="R10">
        <v>7.8</v>
      </c>
      <c r="S10">
        <v>234</v>
      </c>
      <c r="T10" t="s">
        <v>75</v>
      </c>
      <c r="U10">
        <v>0</v>
      </c>
      <c r="V10">
        <v>0</v>
      </c>
      <c r="W10">
        <v>0</v>
      </c>
      <c r="X10" s="7">
        <v>1.070138888888889</v>
      </c>
      <c r="Y10" s="6">
        <v>0</v>
      </c>
      <c r="Z10">
        <v>0</v>
      </c>
      <c r="AA10" s="6">
        <v>0</v>
      </c>
      <c r="AB10" t="s">
        <v>70</v>
      </c>
      <c r="AC10" s="8">
        <v>1.3923611111111109E-3</v>
      </c>
      <c r="AD10">
        <v>4</v>
      </c>
      <c r="AE10">
        <v>0</v>
      </c>
    </row>
    <row r="11" spans="1:31" x14ac:dyDescent="0.2">
      <c r="A11" t="s">
        <v>67</v>
      </c>
      <c r="B11" s="4">
        <v>44206.323113425926</v>
      </c>
      <c r="C11" t="s">
        <v>68</v>
      </c>
      <c r="D11">
        <v>5.01</v>
      </c>
      <c r="E11">
        <v>591</v>
      </c>
      <c r="F11" s="5">
        <v>2.7824074074074074E-2</v>
      </c>
      <c r="G11">
        <v>151</v>
      </c>
      <c r="H11">
        <v>163</v>
      </c>
      <c r="I11">
        <v>3.8</v>
      </c>
      <c r="J11">
        <v>174</v>
      </c>
      <c r="K11">
        <v>182</v>
      </c>
      <c r="L11" s="6">
        <v>0.33333333333333331</v>
      </c>
      <c r="M11" s="6">
        <v>0.29791666666666666</v>
      </c>
      <c r="N11" t="s">
        <v>71</v>
      </c>
      <c r="O11">
        <v>3</v>
      </c>
      <c r="P11">
        <v>1.1599999999999999</v>
      </c>
      <c r="Q11">
        <v>6.4</v>
      </c>
      <c r="R11">
        <v>7.6</v>
      </c>
      <c r="S11">
        <v>243</v>
      </c>
      <c r="T11" t="s">
        <v>69</v>
      </c>
      <c r="U11">
        <v>0</v>
      </c>
      <c r="V11">
        <v>0</v>
      </c>
      <c r="W11">
        <v>0</v>
      </c>
      <c r="X11" s="7">
        <v>1.6694444444444445</v>
      </c>
      <c r="Y11" s="6">
        <v>0</v>
      </c>
      <c r="Z11">
        <v>0</v>
      </c>
      <c r="AA11" s="6">
        <v>0</v>
      </c>
      <c r="AB11" t="s">
        <v>70</v>
      </c>
      <c r="AC11" s="8">
        <v>2.6273148148148152E-5</v>
      </c>
      <c r="AD11">
        <v>6</v>
      </c>
      <c r="AE11">
        <v>0</v>
      </c>
    </row>
    <row r="12" spans="1:31" x14ac:dyDescent="0.2">
      <c r="A12" t="s">
        <v>67</v>
      </c>
      <c r="B12" s="4">
        <v>44207.329861111109</v>
      </c>
      <c r="C12" t="s">
        <v>67</v>
      </c>
      <c r="D12">
        <v>1</v>
      </c>
      <c r="E12">
        <v>134</v>
      </c>
      <c r="F12" s="5">
        <v>5.9027777777777776E-3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>
        <v>0</v>
      </c>
      <c r="Q12">
        <v>0</v>
      </c>
      <c r="R12">
        <v>0</v>
      </c>
      <c r="S12" t="s">
        <v>71</v>
      </c>
      <c r="T12" t="s">
        <v>71</v>
      </c>
      <c r="U12">
        <v>0</v>
      </c>
      <c r="V12">
        <v>0</v>
      </c>
      <c r="W12">
        <v>0</v>
      </c>
      <c r="X12" t="s">
        <v>71</v>
      </c>
      <c r="Y12" s="6">
        <v>0</v>
      </c>
      <c r="Z12">
        <v>0</v>
      </c>
      <c r="AA12" s="6">
        <v>0</v>
      </c>
      <c r="AB12" t="s">
        <v>70</v>
      </c>
      <c r="AC12" s="8">
        <v>0</v>
      </c>
      <c r="AD12">
        <v>1</v>
      </c>
      <c r="AE12">
        <v>0</v>
      </c>
    </row>
    <row r="13" spans="1:31" x14ac:dyDescent="0.2">
      <c r="A13" t="s">
        <v>67</v>
      </c>
      <c r="B13" s="4">
        <v>44208.303460648145</v>
      </c>
      <c r="C13" t="s">
        <v>68</v>
      </c>
      <c r="D13">
        <v>5.01</v>
      </c>
      <c r="E13">
        <v>626</v>
      </c>
      <c r="F13" s="5">
        <v>2.8969907407407406E-2</v>
      </c>
      <c r="G13">
        <v>153</v>
      </c>
      <c r="H13">
        <v>182</v>
      </c>
      <c r="I13">
        <v>4</v>
      </c>
      <c r="J13">
        <v>172</v>
      </c>
      <c r="K13">
        <v>232</v>
      </c>
      <c r="L13" s="6">
        <v>0.34722222222222227</v>
      </c>
      <c r="M13" s="6">
        <v>0.29305555555555557</v>
      </c>
      <c r="N13">
        <v>144</v>
      </c>
      <c r="O13">
        <v>146</v>
      </c>
      <c r="P13">
        <v>1.1200000000000001</v>
      </c>
      <c r="Q13">
        <v>7.2</v>
      </c>
      <c r="R13">
        <v>8.3000000000000007</v>
      </c>
      <c r="S13">
        <v>245</v>
      </c>
      <c r="T13" t="s">
        <v>72</v>
      </c>
      <c r="U13">
        <v>0</v>
      </c>
      <c r="V13">
        <v>0</v>
      </c>
      <c r="W13">
        <v>0</v>
      </c>
      <c r="X13" s="7">
        <v>1.7381944444444446</v>
      </c>
      <c r="Y13" s="6">
        <v>0</v>
      </c>
      <c r="Z13">
        <v>0</v>
      </c>
      <c r="AA13" s="6">
        <v>0</v>
      </c>
      <c r="AB13" t="s">
        <v>70</v>
      </c>
      <c r="AC13" s="8">
        <v>2.0254629629629629E-5</v>
      </c>
      <c r="AD13">
        <v>6</v>
      </c>
      <c r="AE13">
        <v>0</v>
      </c>
    </row>
    <row r="14" spans="1:31" x14ac:dyDescent="0.2">
      <c r="A14" t="s">
        <v>67</v>
      </c>
      <c r="B14" s="4">
        <v>44209.37572916667</v>
      </c>
      <c r="C14" t="s">
        <v>68</v>
      </c>
      <c r="D14">
        <v>3.25</v>
      </c>
      <c r="E14">
        <v>390</v>
      </c>
      <c r="F14" s="5">
        <v>1.8055555555555557E-2</v>
      </c>
      <c r="G14">
        <v>153</v>
      </c>
      <c r="H14">
        <v>173</v>
      </c>
      <c r="I14">
        <v>3.5</v>
      </c>
      <c r="J14">
        <v>174</v>
      </c>
      <c r="K14">
        <v>240</v>
      </c>
      <c r="L14" s="6">
        <v>0.33333333333333331</v>
      </c>
      <c r="M14" s="6">
        <v>0.30138888888888887</v>
      </c>
      <c r="N14" t="s">
        <v>71</v>
      </c>
      <c r="O14">
        <v>3</v>
      </c>
      <c r="P14">
        <v>1.1599999999999999</v>
      </c>
      <c r="Q14">
        <v>6.4</v>
      </c>
      <c r="R14">
        <v>7.7</v>
      </c>
      <c r="S14">
        <v>239</v>
      </c>
      <c r="T14" t="s">
        <v>77</v>
      </c>
      <c r="U14">
        <v>0</v>
      </c>
      <c r="V14">
        <v>0</v>
      </c>
      <c r="W14">
        <v>0</v>
      </c>
      <c r="X14" s="7">
        <v>1.0833333333333333</v>
      </c>
      <c r="Y14" s="6">
        <v>0</v>
      </c>
      <c r="Z14">
        <v>0</v>
      </c>
      <c r="AA14" s="6">
        <v>0</v>
      </c>
      <c r="AB14" t="s">
        <v>70</v>
      </c>
      <c r="AC14" s="8">
        <v>1.2685185185185184E-3</v>
      </c>
      <c r="AD14">
        <v>4</v>
      </c>
      <c r="AE14">
        <v>0</v>
      </c>
    </row>
    <row r="15" spans="1:31" x14ac:dyDescent="0.2">
      <c r="A15" t="s">
        <v>67</v>
      </c>
      <c r="B15" s="4">
        <v>44210.310810185183</v>
      </c>
      <c r="C15" t="s">
        <v>68</v>
      </c>
      <c r="D15">
        <v>2.25</v>
      </c>
      <c r="E15">
        <v>265</v>
      </c>
      <c r="F15" s="5">
        <v>1.2824074074074073E-2</v>
      </c>
      <c r="G15">
        <v>147</v>
      </c>
      <c r="H15">
        <v>158</v>
      </c>
      <c r="I15">
        <v>2.9</v>
      </c>
      <c r="J15">
        <v>175</v>
      </c>
      <c r="K15">
        <v>195</v>
      </c>
      <c r="L15" s="6">
        <v>0.34236111111111112</v>
      </c>
      <c r="M15" s="6">
        <v>0.31875000000000003</v>
      </c>
      <c r="N15">
        <v>44</v>
      </c>
      <c r="O15">
        <v>41</v>
      </c>
      <c r="P15">
        <v>1.1200000000000001</v>
      </c>
      <c r="Q15">
        <v>6.5</v>
      </c>
      <c r="R15">
        <v>7.5</v>
      </c>
      <c r="S15">
        <v>248</v>
      </c>
      <c r="T15" t="s">
        <v>81</v>
      </c>
      <c r="U15">
        <v>0</v>
      </c>
      <c r="V15">
        <v>0</v>
      </c>
      <c r="W15">
        <v>0</v>
      </c>
      <c r="X15" s="6">
        <v>0.76944444444444438</v>
      </c>
      <c r="Y15" s="6">
        <v>0</v>
      </c>
      <c r="Z15">
        <v>0</v>
      </c>
      <c r="AA15" s="6">
        <v>0</v>
      </c>
      <c r="AB15" t="s">
        <v>70</v>
      </c>
      <c r="AC15" s="8">
        <v>1.3304398148148149E-3</v>
      </c>
      <c r="AD15">
        <v>3</v>
      </c>
      <c r="AE15">
        <v>0</v>
      </c>
    </row>
    <row r="16" spans="1:31" x14ac:dyDescent="0.2">
      <c r="A16" t="s">
        <v>67</v>
      </c>
      <c r="B16" s="4">
        <v>44211.332499999997</v>
      </c>
      <c r="C16" t="s">
        <v>68</v>
      </c>
      <c r="D16">
        <v>3.26</v>
      </c>
      <c r="E16">
        <v>383</v>
      </c>
      <c r="F16" s="5">
        <v>1.8101851851851852E-2</v>
      </c>
      <c r="G16">
        <v>151</v>
      </c>
      <c r="H16">
        <v>172</v>
      </c>
      <c r="I16">
        <v>3.3</v>
      </c>
      <c r="J16">
        <v>173</v>
      </c>
      <c r="K16">
        <v>191</v>
      </c>
      <c r="L16" s="6">
        <v>0.33263888888888887</v>
      </c>
      <c r="M16" s="6">
        <v>0.29444444444444445</v>
      </c>
      <c r="N16">
        <v>6</v>
      </c>
      <c r="O16">
        <v>6</v>
      </c>
      <c r="P16">
        <v>1.17</v>
      </c>
      <c r="Q16">
        <v>6.3</v>
      </c>
      <c r="R16">
        <v>7.6</v>
      </c>
      <c r="S16">
        <v>237</v>
      </c>
      <c r="T16" t="s">
        <v>75</v>
      </c>
      <c r="U16">
        <v>0</v>
      </c>
      <c r="V16">
        <v>0</v>
      </c>
      <c r="W16">
        <v>0</v>
      </c>
      <c r="X16" s="7">
        <v>1.086111111111111</v>
      </c>
      <c r="Y16" s="6">
        <v>0</v>
      </c>
      <c r="Z16">
        <v>0</v>
      </c>
      <c r="AA16" s="6">
        <v>0</v>
      </c>
      <c r="AB16" t="s">
        <v>70</v>
      </c>
      <c r="AC16" s="8">
        <v>1.3225694444444446E-3</v>
      </c>
      <c r="AD16">
        <v>4</v>
      </c>
      <c r="AE16">
        <v>0</v>
      </c>
    </row>
    <row r="17" spans="1:31" x14ac:dyDescent="0.2">
      <c r="A17" t="s">
        <v>67</v>
      </c>
      <c r="B17" s="4">
        <v>44212.360891203702</v>
      </c>
      <c r="C17" t="s">
        <v>68</v>
      </c>
      <c r="D17">
        <v>3.22</v>
      </c>
      <c r="E17">
        <v>378</v>
      </c>
      <c r="F17" s="5">
        <v>1.7905092592592594E-2</v>
      </c>
      <c r="G17">
        <v>150</v>
      </c>
      <c r="H17">
        <v>176</v>
      </c>
      <c r="I17">
        <v>3.3</v>
      </c>
      <c r="J17">
        <v>173</v>
      </c>
      <c r="K17">
        <v>213</v>
      </c>
      <c r="L17" s="6">
        <v>0.33402777777777781</v>
      </c>
      <c r="M17" s="6">
        <v>0.28750000000000003</v>
      </c>
      <c r="N17">
        <v>7</v>
      </c>
      <c r="O17">
        <v>7</v>
      </c>
      <c r="P17">
        <v>1.17</v>
      </c>
      <c r="Q17">
        <v>6.2</v>
      </c>
      <c r="R17">
        <v>7.5</v>
      </c>
      <c r="S17">
        <v>241</v>
      </c>
      <c r="T17" t="s">
        <v>81</v>
      </c>
      <c r="U17">
        <v>0</v>
      </c>
      <c r="V17">
        <v>0</v>
      </c>
      <c r="W17">
        <v>0</v>
      </c>
      <c r="X17" s="7">
        <v>1.0743055555555556</v>
      </c>
      <c r="Y17" s="6">
        <v>0</v>
      </c>
      <c r="Z17">
        <v>0</v>
      </c>
      <c r="AA17" s="6">
        <v>0</v>
      </c>
      <c r="AB17" t="s">
        <v>70</v>
      </c>
      <c r="AC17" s="8">
        <v>1.1420138888888888E-3</v>
      </c>
      <c r="AD17">
        <v>4</v>
      </c>
      <c r="AE17">
        <v>0</v>
      </c>
    </row>
    <row r="18" spans="1:31" x14ac:dyDescent="0.2">
      <c r="A18" t="s">
        <v>67</v>
      </c>
      <c r="B18" s="4">
        <v>44213.373182870368</v>
      </c>
      <c r="C18" t="s">
        <v>68</v>
      </c>
      <c r="D18">
        <v>2.23</v>
      </c>
      <c r="E18">
        <v>266</v>
      </c>
      <c r="F18" s="5">
        <v>1.2997685185185183E-2</v>
      </c>
      <c r="G18">
        <v>145</v>
      </c>
      <c r="H18">
        <v>170</v>
      </c>
      <c r="I18">
        <v>2.8</v>
      </c>
      <c r="J18">
        <v>175</v>
      </c>
      <c r="K18">
        <v>181</v>
      </c>
      <c r="L18" s="6">
        <v>0.35000000000000003</v>
      </c>
      <c r="M18" s="6">
        <v>0.32916666666666666</v>
      </c>
      <c r="N18">
        <v>6</v>
      </c>
      <c r="O18">
        <v>8</v>
      </c>
      <c r="P18">
        <v>1.1000000000000001</v>
      </c>
      <c r="Q18">
        <v>6.5</v>
      </c>
      <c r="R18">
        <v>7.3</v>
      </c>
      <c r="S18">
        <v>252</v>
      </c>
      <c r="T18" t="s">
        <v>75</v>
      </c>
      <c r="U18">
        <v>0</v>
      </c>
      <c r="V18">
        <v>0</v>
      </c>
      <c r="W18">
        <v>0</v>
      </c>
      <c r="X18" s="6">
        <v>0.77986111111111101</v>
      </c>
      <c r="Y18" s="6">
        <v>0</v>
      </c>
      <c r="Z18">
        <v>0</v>
      </c>
      <c r="AA18" s="6">
        <v>0</v>
      </c>
      <c r="AB18" t="s">
        <v>70</v>
      </c>
      <c r="AC18" s="8">
        <v>1.2694444444444444E-3</v>
      </c>
      <c r="AD18">
        <v>3</v>
      </c>
      <c r="AE18">
        <v>0</v>
      </c>
    </row>
    <row r="19" spans="1:31" x14ac:dyDescent="0.2">
      <c r="A19" t="s">
        <v>67</v>
      </c>
      <c r="B19" s="4">
        <v>44214.320891203701</v>
      </c>
      <c r="C19" t="s">
        <v>68</v>
      </c>
      <c r="D19">
        <v>3.26</v>
      </c>
      <c r="E19">
        <v>388</v>
      </c>
      <c r="F19" s="5">
        <v>1.8090277777777778E-2</v>
      </c>
      <c r="G19">
        <v>150</v>
      </c>
      <c r="H19">
        <v>164</v>
      </c>
      <c r="I19">
        <v>3.3</v>
      </c>
      <c r="J19">
        <v>174</v>
      </c>
      <c r="K19">
        <v>190</v>
      </c>
      <c r="L19" s="6">
        <v>0.33333333333333331</v>
      </c>
      <c r="M19" s="6">
        <v>0.31527777777777777</v>
      </c>
      <c r="N19" t="s">
        <v>71</v>
      </c>
      <c r="O19">
        <v>3</v>
      </c>
      <c r="P19">
        <v>1.1599999999999999</v>
      </c>
      <c r="Q19">
        <v>6.1</v>
      </c>
      <c r="R19">
        <v>7.3</v>
      </c>
      <c r="S19">
        <v>233</v>
      </c>
      <c r="T19" t="s">
        <v>74</v>
      </c>
      <c r="U19">
        <v>0</v>
      </c>
      <c r="V19">
        <v>0</v>
      </c>
      <c r="W19">
        <v>0</v>
      </c>
      <c r="X19" s="7">
        <v>1.0854166666666667</v>
      </c>
      <c r="Y19" s="6">
        <v>0</v>
      </c>
      <c r="Z19">
        <v>0</v>
      </c>
      <c r="AA19" s="6">
        <v>0</v>
      </c>
      <c r="AB19" t="s">
        <v>70</v>
      </c>
      <c r="AC19" s="8">
        <v>1.3784722222222221E-3</v>
      </c>
      <c r="AD19">
        <v>4</v>
      </c>
      <c r="AE19">
        <v>0</v>
      </c>
    </row>
    <row r="20" spans="1:31" x14ac:dyDescent="0.2">
      <c r="A20" t="s">
        <v>67</v>
      </c>
      <c r="B20" s="4">
        <v>44215.349236111113</v>
      </c>
      <c r="C20" t="s">
        <v>68</v>
      </c>
      <c r="D20">
        <v>2.23</v>
      </c>
      <c r="E20">
        <v>267</v>
      </c>
      <c r="F20" s="5">
        <v>1.2708333333333334E-2</v>
      </c>
      <c r="G20">
        <v>147</v>
      </c>
      <c r="H20">
        <v>158</v>
      </c>
      <c r="I20">
        <v>2.9</v>
      </c>
      <c r="J20">
        <v>175</v>
      </c>
      <c r="K20">
        <v>183</v>
      </c>
      <c r="L20" s="6">
        <v>0.34236111111111112</v>
      </c>
      <c r="M20" s="6">
        <v>0.3263888888888889</v>
      </c>
      <c r="N20" t="s">
        <v>71</v>
      </c>
      <c r="O20" t="s">
        <v>71</v>
      </c>
      <c r="P20">
        <v>1.1200000000000001</v>
      </c>
      <c r="Q20">
        <v>6.9</v>
      </c>
      <c r="R20">
        <v>8</v>
      </c>
      <c r="S20">
        <v>239</v>
      </c>
      <c r="T20" t="s">
        <v>84</v>
      </c>
      <c r="U20">
        <v>0</v>
      </c>
      <c r="V20">
        <v>0</v>
      </c>
      <c r="W20">
        <v>0</v>
      </c>
      <c r="X20" s="6">
        <v>0.76250000000000007</v>
      </c>
      <c r="Y20" s="6">
        <v>0</v>
      </c>
      <c r="Z20">
        <v>0</v>
      </c>
      <c r="AA20" s="6">
        <v>0</v>
      </c>
      <c r="AB20" t="s">
        <v>70</v>
      </c>
      <c r="AC20" s="8">
        <v>1.2535879629629629E-3</v>
      </c>
      <c r="AD20">
        <v>3</v>
      </c>
      <c r="AE20">
        <v>0</v>
      </c>
    </row>
    <row r="21" spans="1:31" x14ac:dyDescent="0.2">
      <c r="A21" t="s">
        <v>67</v>
      </c>
      <c r="B21" s="4">
        <v>44216.329131944447</v>
      </c>
      <c r="C21" t="s">
        <v>68</v>
      </c>
      <c r="D21">
        <v>3.24</v>
      </c>
      <c r="E21">
        <v>384</v>
      </c>
      <c r="F21" s="5">
        <v>1.849537037037037E-2</v>
      </c>
      <c r="G21">
        <v>146</v>
      </c>
      <c r="H21">
        <v>159</v>
      </c>
      <c r="I21">
        <v>3.2</v>
      </c>
      <c r="J21">
        <v>172</v>
      </c>
      <c r="K21">
        <v>189</v>
      </c>
      <c r="L21" s="6">
        <v>0.3430555555555555</v>
      </c>
      <c r="M21" s="6">
        <v>0.29791666666666666</v>
      </c>
      <c r="N21">
        <v>63</v>
      </c>
      <c r="O21">
        <v>61</v>
      </c>
      <c r="P21">
        <v>1.1399999999999999</v>
      </c>
      <c r="Q21">
        <v>6.4</v>
      </c>
      <c r="R21">
        <v>7.5</v>
      </c>
      <c r="S21">
        <v>252</v>
      </c>
      <c r="T21" t="s">
        <v>69</v>
      </c>
      <c r="U21">
        <v>0</v>
      </c>
      <c r="V21">
        <v>0</v>
      </c>
      <c r="W21">
        <v>0</v>
      </c>
      <c r="X21" s="7">
        <v>1.1097222222222223</v>
      </c>
      <c r="Y21" s="6">
        <v>0</v>
      </c>
      <c r="Z21">
        <v>0</v>
      </c>
      <c r="AA21" s="6">
        <v>0</v>
      </c>
      <c r="AB21" t="s">
        <v>70</v>
      </c>
      <c r="AC21" s="8">
        <v>1.3107638888888889E-3</v>
      </c>
      <c r="AD21">
        <v>4</v>
      </c>
      <c r="AE21">
        <v>0</v>
      </c>
    </row>
    <row r="22" spans="1:31" x14ac:dyDescent="0.2">
      <c r="A22" t="s">
        <v>67</v>
      </c>
      <c r="B22" s="4">
        <v>44217.298993055556</v>
      </c>
      <c r="C22" t="s">
        <v>68</v>
      </c>
      <c r="D22">
        <v>3.24</v>
      </c>
      <c r="E22">
        <v>392</v>
      </c>
      <c r="F22" s="5">
        <v>1.8425925925925925E-2</v>
      </c>
      <c r="G22">
        <v>149</v>
      </c>
      <c r="H22">
        <v>168</v>
      </c>
      <c r="I22">
        <v>3.3</v>
      </c>
      <c r="J22">
        <v>171</v>
      </c>
      <c r="K22">
        <v>181</v>
      </c>
      <c r="L22" s="6">
        <v>0.34097222222222223</v>
      </c>
      <c r="M22" s="6">
        <v>0.28958333333333336</v>
      </c>
      <c r="N22">
        <v>35</v>
      </c>
      <c r="O22">
        <v>36</v>
      </c>
      <c r="P22">
        <v>1.1499999999999999</v>
      </c>
      <c r="Q22">
        <v>6.4</v>
      </c>
      <c r="R22">
        <v>7.5</v>
      </c>
      <c r="S22">
        <v>239</v>
      </c>
      <c r="T22" t="s">
        <v>76</v>
      </c>
      <c r="U22">
        <v>0</v>
      </c>
      <c r="V22">
        <v>0</v>
      </c>
      <c r="W22">
        <v>0</v>
      </c>
      <c r="X22" s="7">
        <v>1.1055555555555556</v>
      </c>
      <c r="Y22" s="6">
        <v>0</v>
      </c>
      <c r="Z22">
        <v>0</v>
      </c>
      <c r="AA22" s="6">
        <v>0</v>
      </c>
      <c r="AB22" t="s">
        <v>70</v>
      </c>
      <c r="AC22" s="8">
        <v>1.2918981481481481E-3</v>
      </c>
      <c r="AD22">
        <v>4</v>
      </c>
      <c r="AE22">
        <v>0</v>
      </c>
    </row>
    <row r="23" spans="1:31" x14ac:dyDescent="0.2">
      <c r="A23" t="s">
        <v>67</v>
      </c>
      <c r="B23" s="4">
        <v>44218.306643518517</v>
      </c>
      <c r="C23" t="s">
        <v>68</v>
      </c>
      <c r="D23">
        <v>3.25</v>
      </c>
      <c r="E23">
        <v>390</v>
      </c>
      <c r="F23" s="5">
        <v>1.8078703703703704E-2</v>
      </c>
      <c r="G23">
        <v>150</v>
      </c>
      <c r="H23">
        <v>169</v>
      </c>
      <c r="I23">
        <v>3.3</v>
      </c>
      <c r="J23">
        <v>172</v>
      </c>
      <c r="K23">
        <v>179</v>
      </c>
      <c r="L23" s="6">
        <v>0.33402777777777781</v>
      </c>
      <c r="M23" s="6">
        <v>0.30624999999999997</v>
      </c>
      <c r="N23">
        <v>7</v>
      </c>
      <c r="O23">
        <v>7</v>
      </c>
      <c r="P23">
        <v>1.17</v>
      </c>
      <c r="Q23">
        <v>6.3</v>
      </c>
      <c r="R23">
        <v>7.6</v>
      </c>
      <c r="S23">
        <v>241</v>
      </c>
      <c r="T23" t="s">
        <v>74</v>
      </c>
      <c r="U23">
        <v>0</v>
      </c>
      <c r="V23">
        <v>0</v>
      </c>
      <c r="W23">
        <v>0</v>
      </c>
      <c r="X23" s="7">
        <v>1.0847222222222224</v>
      </c>
      <c r="Y23" s="6">
        <v>0</v>
      </c>
      <c r="Z23">
        <v>0</v>
      </c>
      <c r="AA23" s="6">
        <v>0</v>
      </c>
      <c r="AB23" t="s">
        <v>70</v>
      </c>
      <c r="AC23" s="8">
        <v>1.2876157407407406E-3</v>
      </c>
      <c r="AD23">
        <v>4</v>
      </c>
      <c r="AE23">
        <v>0</v>
      </c>
    </row>
    <row r="24" spans="1:31" x14ac:dyDescent="0.2">
      <c r="A24" t="s">
        <v>67</v>
      </c>
      <c r="B24" s="4">
        <v>44219.340717592589</v>
      </c>
      <c r="C24" t="s">
        <v>68</v>
      </c>
      <c r="D24">
        <v>5.01</v>
      </c>
      <c r="E24">
        <v>613</v>
      </c>
      <c r="F24" s="5">
        <v>2.8773148148148145E-2</v>
      </c>
      <c r="G24">
        <v>148</v>
      </c>
      <c r="H24">
        <v>170</v>
      </c>
      <c r="I24">
        <v>3.7</v>
      </c>
      <c r="J24">
        <v>171</v>
      </c>
      <c r="K24">
        <v>181</v>
      </c>
      <c r="L24" s="6">
        <v>0.34513888888888888</v>
      </c>
      <c r="M24" s="6">
        <v>0.30138888888888887</v>
      </c>
      <c r="N24" t="s">
        <v>71</v>
      </c>
      <c r="O24">
        <v>3</v>
      </c>
      <c r="P24">
        <v>1.1399999999999999</v>
      </c>
      <c r="Q24">
        <v>6.6</v>
      </c>
      <c r="R24">
        <v>7.8</v>
      </c>
      <c r="S24">
        <v>248</v>
      </c>
      <c r="T24" t="s">
        <v>75</v>
      </c>
      <c r="U24">
        <v>0</v>
      </c>
      <c r="V24">
        <v>0</v>
      </c>
      <c r="W24">
        <v>0</v>
      </c>
      <c r="X24" s="7">
        <v>1.7263888888888888</v>
      </c>
      <c r="Y24" s="6">
        <v>0</v>
      </c>
      <c r="Z24">
        <v>0</v>
      </c>
      <c r="AA24" s="6">
        <v>0</v>
      </c>
      <c r="AB24" t="s">
        <v>70</v>
      </c>
      <c r="AC24" s="8">
        <v>4.1203703703703705E-5</v>
      </c>
      <c r="AD24">
        <v>6</v>
      </c>
      <c r="AE24">
        <v>0</v>
      </c>
    </row>
    <row r="25" spans="1:31" x14ac:dyDescent="0.2">
      <c r="A25" t="s">
        <v>67</v>
      </c>
      <c r="B25" s="4">
        <v>44220.3122337963</v>
      </c>
      <c r="C25" t="s">
        <v>68</v>
      </c>
      <c r="D25">
        <v>5.01</v>
      </c>
      <c r="E25">
        <v>614</v>
      </c>
      <c r="F25" s="5">
        <v>2.826388888888889E-2</v>
      </c>
      <c r="G25">
        <v>151</v>
      </c>
      <c r="H25">
        <v>178</v>
      </c>
      <c r="I25">
        <v>3.9</v>
      </c>
      <c r="J25">
        <v>173</v>
      </c>
      <c r="K25">
        <v>180</v>
      </c>
      <c r="L25" s="6">
        <v>0.33888888888888885</v>
      </c>
      <c r="M25" s="6">
        <v>0.30972222222222223</v>
      </c>
      <c r="N25">
        <v>13</v>
      </c>
      <c r="O25">
        <v>13</v>
      </c>
      <c r="P25">
        <v>1.1499999999999999</v>
      </c>
      <c r="Q25">
        <v>6.5</v>
      </c>
      <c r="R25">
        <v>7.7</v>
      </c>
      <c r="S25">
        <v>238</v>
      </c>
      <c r="T25" t="s">
        <v>77</v>
      </c>
      <c r="U25">
        <v>0</v>
      </c>
      <c r="V25">
        <v>0</v>
      </c>
      <c r="W25">
        <v>0</v>
      </c>
      <c r="X25" s="7">
        <v>1.6958333333333335</v>
      </c>
      <c r="Y25" s="6">
        <v>0</v>
      </c>
      <c r="Z25">
        <v>0</v>
      </c>
      <c r="AA25" s="6">
        <v>0</v>
      </c>
      <c r="AB25" t="s">
        <v>70</v>
      </c>
      <c r="AC25" s="8">
        <v>2.8009259259259256E-5</v>
      </c>
      <c r="AD25">
        <v>6</v>
      </c>
      <c r="AE25">
        <v>0</v>
      </c>
    </row>
    <row r="26" spans="1:31" x14ac:dyDescent="0.2">
      <c r="A26" t="s">
        <v>67</v>
      </c>
      <c r="B26" s="4">
        <v>44221.305810185186</v>
      </c>
      <c r="C26" t="s">
        <v>68</v>
      </c>
      <c r="D26">
        <v>3.24</v>
      </c>
      <c r="E26">
        <v>388</v>
      </c>
      <c r="F26" s="5">
        <v>1.849537037037037E-2</v>
      </c>
      <c r="G26">
        <v>148</v>
      </c>
      <c r="H26">
        <v>171</v>
      </c>
      <c r="I26">
        <v>3.2</v>
      </c>
      <c r="J26">
        <v>172</v>
      </c>
      <c r="K26">
        <v>246</v>
      </c>
      <c r="L26" s="6">
        <v>0.34236111111111112</v>
      </c>
      <c r="M26" s="6">
        <v>0.28888888888888892</v>
      </c>
      <c r="N26">
        <v>82</v>
      </c>
      <c r="O26">
        <v>87</v>
      </c>
      <c r="P26">
        <v>1.1399999999999999</v>
      </c>
      <c r="Q26">
        <v>6.7</v>
      </c>
      <c r="R26">
        <v>7.9</v>
      </c>
      <c r="S26">
        <v>238</v>
      </c>
      <c r="T26" t="s">
        <v>77</v>
      </c>
      <c r="U26">
        <v>0</v>
      </c>
      <c r="V26">
        <v>0</v>
      </c>
      <c r="W26">
        <v>0</v>
      </c>
      <c r="X26" s="7">
        <v>1.1097222222222223</v>
      </c>
      <c r="Y26" s="6">
        <v>0</v>
      </c>
      <c r="Z26">
        <v>0</v>
      </c>
      <c r="AA26" s="6">
        <v>0</v>
      </c>
      <c r="AB26" t="s">
        <v>70</v>
      </c>
      <c r="AC26" s="8">
        <v>1.2966435185185184E-3</v>
      </c>
      <c r="AD26">
        <v>4</v>
      </c>
      <c r="AE26">
        <v>0</v>
      </c>
    </row>
    <row r="27" spans="1:31" x14ac:dyDescent="0.2">
      <c r="A27" t="s">
        <v>67</v>
      </c>
      <c r="B27" s="4">
        <v>44222.305706018517</v>
      </c>
      <c r="C27" t="s">
        <v>68</v>
      </c>
      <c r="D27">
        <v>2.2400000000000002</v>
      </c>
      <c r="E27">
        <v>267</v>
      </c>
      <c r="F27" s="5">
        <v>1.2662037037037039E-2</v>
      </c>
      <c r="G27">
        <v>146</v>
      </c>
      <c r="H27">
        <v>161</v>
      </c>
      <c r="I27">
        <v>2.9</v>
      </c>
      <c r="J27">
        <v>173</v>
      </c>
      <c r="K27">
        <v>179</v>
      </c>
      <c r="L27" s="6">
        <v>0.33888888888888885</v>
      </c>
      <c r="M27" s="6">
        <v>0.31944444444444448</v>
      </c>
      <c r="N27">
        <v>2</v>
      </c>
      <c r="O27">
        <v>2</v>
      </c>
      <c r="P27">
        <v>1.1499999999999999</v>
      </c>
      <c r="Q27">
        <v>6.3</v>
      </c>
      <c r="R27">
        <v>7.5</v>
      </c>
      <c r="S27">
        <v>242</v>
      </c>
      <c r="T27" t="s">
        <v>74</v>
      </c>
      <c r="U27">
        <v>0</v>
      </c>
      <c r="V27">
        <v>0</v>
      </c>
      <c r="W27">
        <v>0</v>
      </c>
      <c r="X27" s="6">
        <v>0.7597222222222223</v>
      </c>
      <c r="Y27" s="6">
        <v>0</v>
      </c>
      <c r="Z27">
        <v>0</v>
      </c>
      <c r="AA27" s="6">
        <v>0</v>
      </c>
      <c r="AB27" t="s">
        <v>70</v>
      </c>
      <c r="AC27" s="8">
        <v>1.3068287037037035E-3</v>
      </c>
      <c r="AD27">
        <v>3</v>
      </c>
      <c r="AE27">
        <v>0</v>
      </c>
    </row>
    <row r="28" spans="1:31" x14ac:dyDescent="0.2">
      <c r="A28" t="s">
        <v>67</v>
      </c>
      <c r="B28" s="4">
        <v>44223.306273148148</v>
      </c>
      <c r="C28" t="s">
        <v>68</v>
      </c>
      <c r="D28">
        <v>3.28</v>
      </c>
      <c r="E28">
        <v>404</v>
      </c>
      <c r="F28" s="5">
        <v>1.8888888888888889E-2</v>
      </c>
      <c r="G28">
        <v>148</v>
      </c>
      <c r="H28">
        <v>160</v>
      </c>
      <c r="I28">
        <v>3.2</v>
      </c>
      <c r="J28">
        <v>171</v>
      </c>
      <c r="K28">
        <v>187</v>
      </c>
      <c r="L28" s="6">
        <v>0.34583333333333338</v>
      </c>
      <c r="M28" s="6">
        <v>0.31875000000000003</v>
      </c>
      <c r="N28">
        <v>6</v>
      </c>
      <c r="O28">
        <v>6</v>
      </c>
      <c r="P28">
        <v>1.1299999999999999</v>
      </c>
      <c r="Q28">
        <v>7.3</v>
      </c>
      <c r="R28">
        <v>8.4</v>
      </c>
      <c r="S28">
        <v>246</v>
      </c>
      <c r="T28" t="s">
        <v>83</v>
      </c>
      <c r="U28">
        <v>0</v>
      </c>
      <c r="V28">
        <v>0</v>
      </c>
      <c r="W28">
        <v>0</v>
      </c>
      <c r="X28" s="7">
        <v>1.1333333333333333</v>
      </c>
      <c r="Y28" s="6">
        <v>0</v>
      </c>
      <c r="Z28">
        <v>0</v>
      </c>
      <c r="AA28" s="6">
        <v>0</v>
      </c>
      <c r="AB28" t="s">
        <v>70</v>
      </c>
      <c r="AC28" s="8">
        <v>1.5658564814814814E-3</v>
      </c>
      <c r="AD28">
        <v>4</v>
      </c>
      <c r="AE28">
        <v>0</v>
      </c>
    </row>
    <row r="29" spans="1:31" x14ac:dyDescent="0.2">
      <c r="A29" t="s">
        <v>67</v>
      </c>
      <c r="B29" s="4">
        <v>44224.300567129627</v>
      </c>
      <c r="C29" t="s">
        <v>68</v>
      </c>
      <c r="D29">
        <v>3.26</v>
      </c>
      <c r="E29">
        <v>406</v>
      </c>
      <c r="F29" s="5">
        <v>1.8935185185185183E-2</v>
      </c>
      <c r="G29">
        <v>149</v>
      </c>
      <c r="H29">
        <v>175</v>
      </c>
      <c r="I29">
        <v>3.4</v>
      </c>
      <c r="J29">
        <v>172</v>
      </c>
      <c r="K29">
        <v>192</v>
      </c>
      <c r="L29" s="6">
        <v>0.34861111111111115</v>
      </c>
      <c r="M29" s="6">
        <v>0.31111111111111112</v>
      </c>
      <c r="N29">
        <v>7</v>
      </c>
      <c r="O29">
        <v>7</v>
      </c>
      <c r="P29">
        <v>1.1200000000000001</v>
      </c>
      <c r="Q29">
        <v>6.6</v>
      </c>
      <c r="R29">
        <v>7.7</v>
      </c>
      <c r="S29">
        <v>242</v>
      </c>
      <c r="T29" t="s">
        <v>76</v>
      </c>
      <c r="U29">
        <v>0</v>
      </c>
      <c r="V29">
        <v>0</v>
      </c>
      <c r="W29">
        <v>0</v>
      </c>
      <c r="X29" s="7">
        <v>1.1361111111111111</v>
      </c>
      <c r="Y29" s="6">
        <v>0</v>
      </c>
      <c r="Z29">
        <v>0</v>
      </c>
      <c r="AA29" s="6">
        <v>0</v>
      </c>
      <c r="AB29" t="s">
        <v>70</v>
      </c>
      <c r="AC29" s="8">
        <v>1.4898148148148147E-3</v>
      </c>
      <c r="AD29">
        <v>4</v>
      </c>
      <c r="AE29">
        <v>0</v>
      </c>
    </row>
    <row r="30" spans="1:31" x14ac:dyDescent="0.2">
      <c r="A30" t="s">
        <v>67</v>
      </c>
      <c r="B30" s="4">
        <v>44225.329016203701</v>
      </c>
      <c r="C30" t="s">
        <v>68</v>
      </c>
      <c r="D30">
        <v>2.2400000000000002</v>
      </c>
      <c r="E30">
        <v>271</v>
      </c>
      <c r="F30" s="5">
        <v>1.3344907407407408E-2</v>
      </c>
      <c r="G30">
        <v>143</v>
      </c>
      <c r="H30">
        <v>160</v>
      </c>
      <c r="I30">
        <v>2.8</v>
      </c>
      <c r="J30">
        <v>172</v>
      </c>
      <c r="K30">
        <v>236</v>
      </c>
      <c r="L30" s="6">
        <v>0.3576388888888889</v>
      </c>
      <c r="M30" s="6">
        <v>0.32361111111111113</v>
      </c>
      <c r="N30">
        <v>3</v>
      </c>
      <c r="O30">
        <v>3</v>
      </c>
      <c r="P30">
        <v>1.0900000000000001</v>
      </c>
      <c r="Q30">
        <v>6.7</v>
      </c>
      <c r="R30">
        <v>7.5</v>
      </c>
      <c r="S30">
        <v>253</v>
      </c>
      <c r="T30" t="s">
        <v>82</v>
      </c>
      <c r="U30">
        <v>0</v>
      </c>
      <c r="V30">
        <v>0</v>
      </c>
      <c r="W30">
        <v>0</v>
      </c>
      <c r="X30" s="6">
        <v>0.80069444444444438</v>
      </c>
      <c r="Y30" s="6">
        <v>0</v>
      </c>
      <c r="Z30">
        <v>0</v>
      </c>
      <c r="AA30" s="6">
        <v>0</v>
      </c>
      <c r="AB30" t="s">
        <v>70</v>
      </c>
      <c r="AC30" s="8">
        <v>1.3569444444444445E-3</v>
      </c>
      <c r="AD30">
        <v>3</v>
      </c>
      <c r="AE30">
        <v>0</v>
      </c>
    </row>
    <row r="31" spans="1:31" x14ac:dyDescent="0.2">
      <c r="A31" t="s">
        <v>67</v>
      </c>
      <c r="B31" s="4">
        <v>44226.342094907406</v>
      </c>
      <c r="C31" t="s">
        <v>68</v>
      </c>
      <c r="D31">
        <v>5.01</v>
      </c>
      <c r="E31">
        <v>626</v>
      </c>
      <c r="F31" s="5">
        <v>2.8391203703703707E-2</v>
      </c>
      <c r="G31">
        <v>155</v>
      </c>
      <c r="H31">
        <v>175</v>
      </c>
      <c r="I31">
        <v>4</v>
      </c>
      <c r="J31">
        <v>172</v>
      </c>
      <c r="K31">
        <v>183</v>
      </c>
      <c r="L31" s="6">
        <v>0.34027777777777773</v>
      </c>
      <c r="M31" s="6">
        <v>0.30486111111111108</v>
      </c>
      <c r="N31" t="s">
        <v>71</v>
      </c>
      <c r="O31">
        <v>3</v>
      </c>
      <c r="P31">
        <v>1.1499999999999999</v>
      </c>
      <c r="Q31">
        <v>6.7</v>
      </c>
      <c r="R31">
        <v>7.9</v>
      </c>
      <c r="S31">
        <v>244</v>
      </c>
      <c r="T31" t="s">
        <v>77</v>
      </c>
      <c r="U31">
        <v>0</v>
      </c>
      <c r="V31">
        <v>0</v>
      </c>
      <c r="W31">
        <v>0</v>
      </c>
      <c r="X31" s="7">
        <v>1.7034722222222223</v>
      </c>
      <c r="Y31" s="6">
        <v>0</v>
      </c>
      <c r="Z31">
        <v>0</v>
      </c>
      <c r="AA31" s="6">
        <v>0</v>
      </c>
      <c r="AB31" t="s">
        <v>70</v>
      </c>
      <c r="AC31" s="8">
        <v>3.1250000000000007E-5</v>
      </c>
      <c r="AD31">
        <v>6</v>
      </c>
      <c r="AE31">
        <v>0</v>
      </c>
    </row>
    <row r="32" spans="1:31" x14ac:dyDescent="0.2">
      <c r="A32" t="s">
        <v>67</v>
      </c>
      <c r="B32" s="4">
        <v>44227.345289351855</v>
      </c>
      <c r="C32" t="s">
        <v>68</v>
      </c>
      <c r="D32">
        <v>5.01</v>
      </c>
      <c r="E32">
        <v>604</v>
      </c>
      <c r="F32" s="5">
        <v>2.8483796296296295E-2</v>
      </c>
      <c r="G32">
        <v>151</v>
      </c>
      <c r="H32">
        <v>162</v>
      </c>
      <c r="I32">
        <v>3.8</v>
      </c>
      <c r="J32">
        <v>172</v>
      </c>
      <c r="K32">
        <v>190</v>
      </c>
      <c r="L32" s="6">
        <v>0.34166666666666662</v>
      </c>
      <c r="M32" s="6">
        <v>0.30138888888888887</v>
      </c>
      <c r="N32" t="s">
        <v>71</v>
      </c>
      <c r="O32">
        <v>3</v>
      </c>
      <c r="P32">
        <v>1.1399999999999999</v>
      </c>
      <c r="Q32">
        <v>6.6</v>
      </c>
      <c r="R32">
        <v>7.7</v>
      </c>
      <c r="S32">
        <v>243</v>
      </c>
      <c r="T32" t="s">
        <v>76</v>
      </c>
      <c r="U32">
        <v>0</v>
      </c>
      <c r="V32">
        <v>0</v>
      </c>
      <c r="W32">
        <v>0</v>
      </c>
      <c r="X32" s="7">
        <v>1.7090277777777778</v>
      </c>
      <c r="Y32" s="6">
        <v>0</v>
      </c>
      <c r="Z32">
        <v>0</v>
      </c>
      <c r="AA32" s="6">
        <v>0</v>
      </c>
      <c r="AB32" t="s">
        <v>70</v>
      </c>
      <c r="AC32" s="8">
        <v>2.2916666666666667E-5</v>
      </c>
      <c r="AD32">
        <v>6</v>
      </c>
      <c r="AE32">
        <v>0</v>
      </c>
    </row>
    <row r="33" spans="3:8" x14ac:dyDescent="0.2">
      <c r="C33" t="s">
        <v>91</v>
      </c>
      <c r="D33">
        <f>SUM(D2:D32)</f>
        <v>104.75</v>
      </c>
      <c r="E33">
        <f>SUM(E2:E32)</f>
        <v>12595</v>
      </c>
      <c r="F33" s="7">
        <f>SUM(F2:F32)</f>
        <v>0.59275462962962966</v>
      </c>
      <c r="G33" t="s">
        <v>7</v>
      </c>
      <c r="H33" s="7">
        <f>SUM(F33/D33)</f>
        <v>5.6587554141253431E-3</v>
      </c>
    </row>
  </sheetData>
  <sortState xmlns:xlrd2="http://schemas.microsoft.com/office/spreadsheetml/2017/richdata2" ref="A2:AE32">
    <sortCondition ref="B2:B3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6586-243A-CA49-9B2D-3039BAA02B2F}">
  <dimension ref="A1:AE30"/>
  <sheetViews>
    <sheetView zoomScale="150" zoomScaleNormal="150" workbookViewId="0">
      <selection activeCell="E2" sqref="E2:E29"/>
    </sheetView>
  </sheetViews>
  <sheetFormatPr baseColWidth="10" defaultRowHeight="16" x14ac:dyDescent="0.2"/>
  <cols>
    <col min="2" max="2" width="12.6640625" customWidth="1"/>
    <col min="3" max="3" width="12.5" customWidth="1"/>
  </cols>
  <sheetData>
    <row r="1" spans="1:31" x14ac:dyDescent="0.2">
      <c r="A1" t="s">
        <v>39</v>
      </c>
      <c r="B1" t="s">
        <v>0</v>
      </c>
      <c r="C1" t="s">
        <v>40</v>
      </c>
      <c r="D1" t="s">
        <v>41</v>
      </c>
      <c r="E1" t="s">
        <v>8</v>
      </c>
      <c r="F1" t="s">
        <v>6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</row>
    <row r="2" spans="1:31" x14ac:dyDescent="0.2">
      <c r="A2" t="s">
        <v>67</v>
      </c>
      <c r="B2" s="4">
        <v>44228.308634259258</v>
      </c>
      <c r="C2" t="s">
        <v>68</v>
      </c>
      <c r="D2" s="10">
        <v>3.23</v>
      </c>
      <c r="E2">
        <v>354</v>
      </c>
      <c r="F2" s="5">
        <v>1.8032407407407407E-2</v>
      </c>
      <c r="G2">
        <v>144</v>
      </c>
      <c r="H2">
        <v>167</v>
      </c>
      <c r="I2">
        <v>3.1</v>
      </c>
      <c r="J2">
        <v>172</v>
      </c>
      <c r="K2">
        <v>193</v>
      </c>
      <c r="L2" s="6">
        <v>0.3347222222222222</v>
      </c>
      <c r="M2" s="6">
        <v>0.27013888888888887</v>
      </c>
      <c r="N2">
        <v>7</v>
      </c>
      <c r="O2">
        <v>7</v>
      </c>
      <c r="P2">
        <v>1.17</v>
      </c>
      <c r="Q2">
        <v>6.3</v>
      </c>
      <c r="R2">
        <v>7.5</v>
      </c>
      <c r="S2">
        <v>243</v>
      </c>
      <c r="T2" t="s">
        <v>72</v>
      </c>
      <c r="U2">
        <v>0</v>
      </c>
      <c r="V2">
        <v>0</v>
      </c>
      <c r="W2">
        <v>0</v>
      </c>
      <c r="X2" s="7">
        <v>1.0819444444444444</v>
      </c>
      <c r="Y2" s="6">
        <v>0</v>
      </c>
      <c r="Z2">
        <v>0</v>
      </c>
      <c r="AA2" s="6">
        <v>0</v>
      </c>
      <c r="AB2" t="s">
        <v>70</v>
      </c>
      <c r="AC2" s="8">
        <v>1.2216435185185186E-3</v>
      </c>
      <c r="AD2">
        <v>4</v>
      </c>
      <c r="AE2">
        <v>0</v>
      </c>
    </row>
    <row r="3" spans="1:31" x14ac:dyDescent="0.2">
      <c r="A3" t="s">
        <v>67</v>
      </c>
      <c r="B3" s="4">
        <v>44229.356076388889</v>
      </c>
      <c r="C3" t="s">
        <v>68</v>
      </c>
      <c r="D3" s="10">
        <v>2.25</v>
      </c>
      <c r="E3">
        <v>263</v>
      </c>
      <c r="F3" s="5">
        <v>1.2465277777777777E-2</v>
      </c>
      <c r="G3">
        <v>149</v>
      </c>
      <c r="H3">
        <v>170</v>
      </c>
      <c r="I3">
        <v>2.9</v>
      </c>
      <c r="J3">
        <v>176</v>
      </c>
      <c r="K3">
        <v>186</v>
      </c>
      <c r="L3" s="6">
        <v>0.33333333333333331</v>
      </c>
      <c r="M3" s="6">
        <v>0.31666666666666665</v>
      </c>
      <c r="N3">
        <v>3</v>
      </c>
      <c r="O3">
        <v>3</v>
      </c>
      <c r="P3">
        <v>1.1399999999999999</v>
      </c>
      <c r="Q3">
        <v>6.1</v>
      </c>
      <c r="R3">
        <v>7.2</v>
      </c>
      <c r="S3">
        <v>250</v>
      </c>
      <c r="T3" t="s">
        <v>74</v>
      </c>
      <c r="U3">
        <v>0</v>
      </c>
      <c r="V3">
        <v>0</v>
      </c>
      <c r="W3">
        <v>0</v>
      </c>
      <c r="X3" s="6">
        <v>0.74791666666666667</v>
      </c>
      <c r="Y3" s="6">
        <v>0</v>
      </c>
      <c r="Z3">
        <v>0</v>
      </c>
      <c r="AA3" s="6">
        <v>0</v>
      </c>
      <c r="AB3" t="s">
        <v>70</v>
      </c>
      <c r="AC3" s="8">
        <v>1.3267361111111112E-3</v>
      </c>
      <c r="AD3">
        <v>3</v>
      </c>
      <c r="AE3">
        <v>0</v>
      </c>
    </row>
    <row r="4" spans="1:31" x14ac:dyDescent="0.2">
      <c r="A4" t="s">
        <v>67</v>
      </c>
      <c r="B4" s="4">
        <v>44230.309895833336</v>
      </c>
      <c r="C4" t="s">
        <v>68</v>
      </c>
      <c r="D4" s="10">
        <v>2.2400000000000002</v>
      </c>
      <c r="E4">
        <v>284</v>
      </c>
      <c r="F4" s="5">
        <v>1.2187500000000002E-2</v>
      </c>
      <c r="G4">
        <v>160</v>
      </c>
      <c r="H4">
        <v>179</v>
      </c>
      <c r="I4">
        <v>3.3</v>
      </c>
      <c r="J4">
        <v>175</v>
      </c>
      <c r="K4">
        <v>190</v>
      </c>
      <c r="L4" s="6">
        <v>0.3263888888888889</v>
      </c>
      <c r="M4" s="6">
        <v>0.31041666666666667</v>
      </c>
      <c r="N4" t="s">
        <v>71</v>
      </c>
      <c r="O4" t="s">
        <v>71</v>
      </c>
      <c r="P4">
        <v>1.17</v>
      </c>
      <c r="Q4">
        <v>6</v>
      </c>
      <c r="R4">
        <v>7.3</v>
      </c>
      <c r="S4">
        <v>246</v>
      </c>
      <c r="T4" t="s">
        <v>81</v>
      </c>
      <c r="U4">
        <v>0</v>
      </c>
      <c r="V4">
        <v>0</v>
      </c>
      <c r="W4">
        <v>0</v>
      </c>
      <c r="X4" s="6">
        <v>0.73125000000000007</v>
      </c>
      <c r="Y4" s="6">
        <v>0</v>
      </c>
      <c r="Z4">
        <v>0</v>
      </c>
      <c r="AA4" s="6">
        <v>0</v>
      </c>
      <c r="AB4" t="s">
        <v>70</v>
      </c>
      <c r="AC4" s="8">
        <v>1.2339120370370371E-3</v>
      </c>
      <c r="AD4">
        <v>3</v>
      </c>
      <c r="AE4">
        <v>0</v>
      </c>
    </row>
    <row r="5" spans="1:31" x14ac:dyDescent="0.2">
      <c r="A5" t="s">
        <v>67</v>
      </c>
      <c r="B5" s="4">
        <v>44231.340578703705</v>
      </c>
      <c r="C5" t="s">
        <v>68</v>
      </c>
      <c r="D5" s="10">
        <v>3.27</v>
      </c>
      <c r="E5">
        <v>381</v>
      </c>
      <c r="F5" s="5">
        <v>1.7511574074074072E-2</v>
      </c>
      <c r="G5">
        <v>153</v>
      </c>
      <c r="H5">
        <v>178</v>
      </c>
      <c r="I5">
        <v>3.3</v>
      </c>
      <c r="J5">
        <v>175</v>
      </c>
      <c r="K5">
        <v>184</v>
      </c>
      <c r="L5" s="6">
        <v>0.3215277777777778</v>
      </c>
      <c r="M5" s="6">
        <v>0.28541666666666665</v>
      </c>
      <c r="N5" t="s">
        <v>71</v>
      </c>
      <c r="O5">
        <v>3</v>
      </c>
      <c r="P5">
        <v>1.19</v>
      </c>
      <c r="Q5">
        <v>5.9</v>
      </c>
      <c r="R5">
        <v>7.3</v>
      </c>
      <c r="S5">
        <v>239</v>
      </c>
      <c r="T5" t="s">
        <v>81</v>
      </c>
      <c r="U5">
        <v>0</v>
      </c>
      <c r="V5">
        <v>0</v>
      </c>
      <c r="W5">
        <v>0</v>
      </c>
      <c r="X5" s="7">
        <v>1.0506944444444444</v>
      </c>
      <c r="Y5" s="6">
        <v>0</v>
      </c>
      <c r="Z5">
        <v>0</v>
      </c>
      <c r="AA5" s="6">
        <v>0</v>
      </c>
      <c r="AB5" t="s">
        <v>70</v>
      </c>
      <c r="AC5" s="8">
        <v>1.3532407407407408E-3</v>
      </c>
      <c r="AD5">
        <v>4</v>
      </c>
      <c r="AE5">
        <v>0</v>
      </c>
    </row>
    <row r="6" spans="1:31" x14ac:dyDescent="0.2">
      <c r="A6" t="s">
        <v>67</v>
      </c>
      <c r="B6" s="4">
        <v>44232.303391203706</v>
      </c>
      <c r="C6" t="s">
        <v>68</v>
      </c>
      <c r="D6" s="10">
        <v>4</v>
      </c>
      <c r="E6">
        <v>481</v>
      </c>
      <c r="F6" s="5">
        <v>2.2175925925925929E-2</v>
      </c>
      <c r="G6">
        <v>152</v>
      </c>
      <c r="H6">
        <v>173</v>
      </c>
      <c r="I6">
        <v>3.6</v>
      </c>
      <c r="J6">
        <v>173</v>
      </c>
      <c r="K6">
        <v>187</v>
      </c>
      <c r="L6" s="6">
        <v>0.33194444444444443</v>
      </c>
      <c r="M6" s="6">
        <v>0.30138888888888887</v>
      </c>
      <c r="N6">
        <v>3</v>
      </c>
      <c r="O6">
        <v>3</v>
      </c>
      <c r="P6">
        <v>1.17</v>
      </c>
      <c r="Q6">
        <v>6.4</v>
      </c>
      <c r="R6">
        <v>7.7</v>
      </c>
      <c r="S6">
        <v>235</v>
      </c>
      <c r="T6" t="s">
        <v>80</v>
      </c>
      <c r="U6">
        <v>0</v>
      </c>
      <c r="V6">
        <v>0</v>
      </c>
      <c r="W6">
        <v>0</v>
      </c>
      <c r="X6" s="7">
        <v>1.3305555555555555</v>
      </c>
      <c r="Y6" s="6">
        <v>0</v>
      </c>
      <c r="Z6">
        <v>0</v>
      </c>
      <c r="AA6" s="6">
        <v>0</v>
      </c>
      <c r="AB6" t="s">
        <v>70</v>
      </c>
      <c r="AC6" s="8">
        <v>2.0370370370370369E-5</v>
      </c>
      <c r="AD6">
        <v>5</v>
      </c>
      <c r="AE6">
        <v>0</v>
      </c>
    </row>
    <row r="7" spans="1:31" x14ac:dyDescent="0.2">
      <c r="A7" t="s">
        <v>67</v>
      </c>
      <c r="B7" s="4">
        <v>44233.342685185184</v>
      </c>
      <c r="C7" t="s">
        <v>68</v>
      </c>
      <c r="D7" s="10">
        <v>5.0199999999999996</v>
      </c>
      <c r="E7">
        <v>597</v>
      </c>
      <c r="F7" s="5">
        <v>2.7962962962962964E-2</v>
      </c>
      <c r="G7">
        <v>150</v>
      </c>
      <c r="H7">
        <v>160</v>
      </c>
      <c r="I7">
        <v>3.7</v>
      </c>
      <c r="J7">
        <v>173</v>
      </c>
      <c r="K7">
        <v>186</v>
      </c>
      <c r="L7" s="6">
        <v>0.3347222222222222</v>
      </c>
      <c r="M7" s="6">
        <v>0.30972222222222223</v>
      </c>
      <c r="N7" t="s">
        <v>71</v>
      </c>
      <c r="O7">
        <v>3</v>
      </c>
      <c r="P7">
        <v>1.1599999999999999</v>
      </c>
      <c r="Q7">
        <v>6.9</v>
      </c>
      <c r="R7">
        <v>8.1999999999999993</v>
      </c>
      <c r="S7">
        <v>247</v>
      </c>
      <c r="T7" t="s">
        <v>76</v>
      </c>
      <c r="U7">
        <v>0</v>
      </c>
      <c r="V7">
        <v>0</v>
      </c>
      <c r="W7">
        <v>0</v>
      </c>
      <c r="X7" s="7">
        <v>1.6777777777777778</v>
      </c>
      <c r="Y7" s="6">
        <v>0</v>
      </c>
      <c r="Z7">
        <v>0</v>
      </c>
      <c r="AA7" s="6">
        <v>0</v>
      </c>
      <c r="AB7" t="s">
        <v>70</v>
      </c>
      <c r="AC7" s="8">
        <v>1.1145833333333332E-4</v>
      </c>
      <c r="AD7">
        <v>6</v>
      </c>
      <c r="AE7">
        <v>0</v>
      </c>
    </row>
    <row r="8" spans="1:31" x14ac:dyDescent="0.2">
      <c r="A8" t="s">
        <v>67</v>
      </c>
      <c r="B8" s="4">
        <v>44234.345856481479</v>
      </c>
      <c r="C8" t="s">
        <v>68</v>
      </c>
      <c r="D8" s="10">
        <v>5.01</v>
      </c>
      <c r="E8">
        <v>638</v>
      </c>
      <c r="F8" s="5">
        <v>2.8275462962962964E-2</v>
      </c>
      <c r="G8">
        <v>157</v>
      </c>
      <c r="H8">
        <v>181</v>
      </c>
      <c r="I8">
        <v>4.2</v>
      </c>
      <c r="J8">
        <v>172</v>
      </c>
      <c r="K8">
        <v>179</v>
      </c>
      <c r="L8" s="6">
        <v>0.33888888888888885</v>
      </c>
      <c r="M8" s="6">
        <v>0.31458333333333333</v>
      </c>
      <c r="N8" t="s">
        <v>71</v>
      </c>
      <c r="O8">
        <v>3</v>
      </c>
      <c r="P8">
        <v>1.1499999999999999</v>
      </c>
      <c r="Q8">
        <v>6.4</v>
      </c>
      <c r="R8">
        <v>7.5</v>
      </c>
      <c r="S8">
        <v>240</v>
      </c>
      <c r="T8" t="s">
        <v>75</v>
      </c>
      <c r="U8">
        <v>0</v>
      </c>
      <c r="V8">
        <v>0</v>
      </c>
      <c r="W8">
        <v>0</v>
      </c>
      <c r="X8" s="7">
        <v>1.6965277777777779</v>
      </c>
      <c r="Y8" s="6">
        <v>0</v>
      </c>
      <c r="Z8">
        <v>0</v>
      </c>
      <c r="AA8" s="6">
        <v>0</v>
      </c>
      <c r="AB8" t="s">
        <v>70</v>
      </c>
      <c r="AC8" s="8">
        <v>3.2291666666666668E-5</v>
      </c>
      <c r="AD8">
        <v>6</v>
      </c>
      <c r="AE8">
        <v>0</v>
      </c>
    </row>
    <row r="9" spans="1:31" x14ac:dyDescent="0.2">
      <c r="A9" t="s">
        <v>67</v>
      </c>
      <c r="B9" s="4">
        <v>44235.309502314813</v>
      </c>
      <c r="C9" t="s">
        <v>68</v>
      </c>
      <c r="D9" s="10">
        <v>3.24</v>
      </c>
      <c r="E9">
        <v>378</v>
      </c>
      <c r="F9" s="5">
        <v>1.7835648148148149E-2</v>
      </c>
      <c r="G9">
        <v>150</v>
      </c>
      <c r="H9">
        <v>172</v>
      </c>
      <c r="I9">
        <v>3.3</v>
      </c>
      <c r="J9">
        <v>172</v>
      </c>
      <c r="K9">
        <v>202</v>
      </c>
      <c r="L9" s="6">
        <v>0.3298611111111111</v>
      </c>
      <c r="M9" s="6">
        <v>0.29791666666666666</v>
      </c>
      <c r="N9" t="s">
        <v>71</v>
      </c>
      <c r="O9">
        <v>3</v>
      </c>
      <c r="P9">
        <v>1.19</v>
      </c>
      <c r="Q9">
        <v>6.3</v>
      </c>
      <c r="R9">
        <v>7.8</v>
      </c>
      <c r="S9">
        <v>238</v>
      </c>
      <c r="T9" t="s">
        <v>76</v>
      </c>
      <c r="U9">
        <v>0</v>
      </c>
      <c r="V9">
        <v>0</v>
      </c>
      <c r="W9">
        <v>0</v>
      </c>
      <c r="X9" s="7">
        <v>1.070138888888889</v>
      </c>
      <c r="Y9" s="6">
        <v>0</v>
      </c>
      <c r="Z9">
        <v>0</v>
      </c>
      <c r="AA9" s="6">
        <v>0</v>
      </c>
      <c r="AB9" t="s">
        <v>70</v>
      </c>
      <c r="AC9" s="8">
        <v>1.2556712962962962E-3</v>
      </c>
      <c r="AD9">
        <v>4</v>
      </c>
      <c r="AE9">
        <v>0</v>
      </c>
    </row>
    <row r="10" spans="1:31" x14ac:dyDescent="0.2">
      <c r="A10" t="s">
        <v>67</v>
      </c>
      <c r="B10" s="4">
        <v>44236.311793981484</v>
      </c>
      <c r="C10" t="s">
        <v>68</v>
      </c>
      <c r="D10" s="10">
        <v>2.23</v>
      </c>
      <c r="E10">
        <v>264</v>
      </c>
      <c r="F10" s="5">
        <v>1.2766203703703703E-2</v>
      </c>
      <c r="G10">
        <v>145</v>
      </c>
      <c r="H10">
        <v>156</v>
      </c>
      <c r="I10">
        <v>2.8</v>
      </c>
      <c r="J10">
        <v>172</v>
      </c>
      <c r="K10">
        <v>183</v>
      </c>
      <c r="L10" s="6">
        <v>0.3430555555555555</v>
      </c>
      <c r="M10" s="6">
        <v>0.3125</v>
      </c>
      <c r="N10">
        <v>42</v>
      </c>
      <c r="O10">
        <v>40</v>
      </c>
      <c r="P10">
        <v>1.1399999999999999</v>
      </c>
      <c r="Q10">
        <v>6.8</v>
      </c>
      <c r="R10">
        <v>8</v>
      </c>
      <c r="S10">
        <v>243</v>
      </c>
      <c r="T10" t="s">
        <v>76</v>
      </c>
      <c r="U10">
        <v>0</v>
      </c>
      <c r="V10">
        <v>0</v>
      </c>
      <c r="W10">
        <v>0</v>
      </c>
      <c r="X10" s="6">
        <v>0.76597222222222217</v>
      </c>
      <c r="Y10" s="6">
        <v>0</v>
      </c>
      <c r="Z10">
        <v>0</v>
      </c>
      <c r="AA10" s="6">
        <v>0</v>
      </c>
      <c r="AB10" t="s">
        <v>70</v>
      </c>
      <c r="AC10" s="8">
        <v>1.2434027777777777E-3</v>
      </c>
      <c r="AD10">
        <v>3</v>
      </c>
      <c r="AE10">
        <v>0</v>
      </c>
    </row>
    <row r="11" spans="1:31" x14ac:dyDescent="0.2">
      <c r="A11" t="s">
        <v>67</v>
      </c>
      <c r="B11" s="4">
        <v>44237.322754629633</v>
      </c>
      <c r="C11" t="s">
        <v>68</v>
      </c>
      <c r="D11" s="10">
        <v>2.23</v>
      </c>
      <c r="E11">
        <v>251</v>
      </c>
      <c r="F11" s="5">
        <v>1.2534722222222223E-2</v>
      </c>
      <c r="G11">
        <v>142</v>
      </c>
      <c r="H11">
        <v>162</v>
      </c>
      <c r="I11">
        <v>2.8</v>
      </c>
      <c r="J11">
        <v>172</v>
      </c>
      <c r="K11">
        <v>179</v>
      </c>
      <c r="L11" s="6">
        <v>0.33680555555555558</v>
      </c>
      <c r="M11" s="6">
        <v>0.31388888888888888</v>
      </c>
      <c r="N11">
        <v>3</v>
      </c>
      <c r="O11">
        <v>3</v>
      </c>
      <c r="P11">
        <v>1.1599999999999999</v>
      </c>
      <c r="Q11">
        <v>6.6</v>
      </c>
      <c r="R11">
        <v>7.9</v>
      </c>
      <c r="S11">
        <v>246</v>
      </c>
      <c r="T11" t="s">
        <v>77</v>
      </c>
      <c r="U11">
        <v>0</v>
      </c>
      <c r="V11">
        <v>0</v>
      </c>
      <c r="W11">
        <v>0</v>
      </c>
      <c r="X11" s="6">
        <v>0.75208333333333333</v>
      </c>
      <c r="Y11" s="6">
        <v>0</v>
      </c>
      <c r="Z11">
        <v>0</v>
      </c>
      <c r="AA11" s="6">
        <v>0</v>
      </c>
      <c r="AB11" t="s">
        <v>70</v>
      </c>
      <c r="AC11" s="8">
        <v>1.208449074074074E-3</v>
      </c>
      <c r="AD11">
        <v>3</v>
      </c>
      <c r="AE11">
        <v>0</v>
      </c>
    </row>
    <row r="12" spans="1:31" x14ac:dyDescent="0.2">
      <c r="A12" t="s">
        <v>67</v>
      </c>
      <c r="B12" s="4">
        <v>44238.326678240737</v>
      </c>
      <c r="C12" t="s">
        <v>68</v>
      </c>
      <c r="D12" s="10">
        <v>3.29</v>
      </c>
      <c r="E12">
        <v>397</v>
      </c>
      <c r="F12" s="5">
        <v>1.8275462962962962E-2</v>
      </c>
      <c r="G12">
        <v>151</v>
      </c>
      <c r="H12">
        <v>173</v>
      </c>
      <c r="I12">
        <v>3.3</v>
      </c>
      <c r="J12">
        <v>172</v>
      </c>
      <c r="K12">
        <v>185</v>
      </c>
      <c r="L12" s="6">
        <v>0.33333333333333331</v>
      </c>
      <c r="M12" s="6">
        <v>0.2986111111111111</v>
      </c>
      <c r="N12" t="s">
        <v>71</v>
      </c>
      <c r="O12">
        <v>3</v>
      </c>
      <c r="P12">
        <v>1.17</v>
      </c>
      <c r="Q12">
        <v>7</v>
      </c>
      <c r="R12">
        <v>8.4</v>
      </c>
      <c r="S12">
        <v>246</v>
      </c>
      <c r="T12" t="s">
        <v>77</v>
      </c>
      <c r="U12">
        <v>0</v>
      </c>
      <c r="V12">
        <v>0</v>
      </c>
      <c r="W12">
        <v>0</v>
      </c>
      <c r="X12" s="7">
        <v>1.0965277777777778</v>
      </c>
      <c r="Y12" s="6">
        <v>0</v>
      </c>
      <c r="Z12">
        <v>0</v>
      </c>
      <c r="AA12" s="6">
        <v>0</v>
      </c>
      <c r="AB12" t="s">
        <v>70</v>
      </c>
      <c r="AC12" s="8">
        <v>1.4972222222222225E-3</v>
      </c>
      <c r="AD12">
        <v>4</v>
      </c>
      <c r="AE12">
        <v>0</v>
      </c>
    </row>
    <row r="13" spans="1:31" x14ac:dyDescent="0.2">
      <c r="A13" t="s">
        <v>67</v>
      </c>
      <c r="B13" s="4">
        <v>44239.295983796299</v>
      </c>
      <c r="C13" t="s">
        <v>68</v>
      </c>
      <c r="D13" s="10">
        <v>4.01</v>
      </c>
      <c r="E13">
        <v>499</v>
      </c>
      <c r="F13" s="5">
        <v>2.3298611111111107E-2</v>
      </c>
      <c r="G13">
        <v>149</v>
      </c>
      <c r="H13">
        <v>167</v>
      </c>
      <c r="I13">
        <v>3.5</v>
      </c>
      <c r="J13">
        <v>171</v>
      </c>
      <c r="K13">
        <v>177</v>
      </c>
      <c r="L13" s="6">
        <v>0.34861111111111115</v>
      </c>
      <c r="M13" s="6">
        <v>0.32361111111111113</v>
      </c>
      <c r="N13">
        <v>7</v>
      </c>
      <c r="O13">
        <v>7</v>
      </c>
      <c r="P13">
        <v>1.1200000000000001</v>
      </c>
      <c r="Q13">
        <v>7.2</v>
      </c>
      <c r="R13">
        <v>8.1999999999999993</v>
      </c>
      <c r="S13">
        <v>245</v>
      </c>
      <c r="T13" t="s">
        <v>79</v>
      </c>
      <c r="U13">
        <v>0</v>
      </c>
      <c r="V13">
        <v>0</v>
      </c>
      <c r="W13">
        <v>0</v>
      </c>
      <c r="X13" s="7">
        <v>1.3979166666666665</v>
      </c>
      <c r="Y13" s="6">
        <v>0</v>
      </c>
      <c r="Z13">
        <v>0</v>
      </c>
      <c r="AA13" s="6">
        <v>0</v>
      </c>
      <c r="AB13" t="s">
        <v>70</v>
      </c>
      <c r="AC13" s="8">
        <v>2.7430555555555556E-5</v>
      </c>
      <c r="AD13">
        <v>5</v>
      </c>
      <c r="AE13">
        <v>0</v>
      </c>
    </row>
    <row r="14" spans="1:31" x14ac:dyDescent="0.2">
      <c r="A14" t="s">
        <v>67</v>
      </c>
      <c r="B14" s="4">
        <v>44240.33252314815</v>
      </c>
      <c r="C14" t="s">
        <v>68</v>
      </c>
      <c r="D14" s="10">
        <v>5</v>
      </c>
      <c r="E14">
        <v>611</v>
      </c>
      <c r="F14" s="5">
        <v>2.8888888888888891E-2</v>
      </c>
      <c r="G14">
        <v>148</v>
      </c>
      <c r="H14">
        <v>173</v>
      </c>
      <c r="I14">
        <v>3.7</v>
      </c>
      <c r="J14">
        <v>172</v>
      </c>
      <c r="K14">
        <v>185</v>
      </c>
      <c r="L14" s="6">
        <v>0.34652777777777777</v>
      </c>
      <c r="M14" s="6">
        <v>0.30416666666666664</v>
      </c>
      <c r="N14" t="s">
        <v>71</v>
      </c>
      <c r="O14">
        <v>3</v>
      </c>
      <c r="P14">
        <v>1.1299999999999999</v>
      </c>
      <c r="Q14">
        <v>6.6</v>
      </c>
      <c r="R14">
        <v>7.6</v>
      </c>
      <c r="S14">
        <v>243</v>
      </c>
      <c r="T14" t="s">
        <v>76</v>
      </c>
      <c r="U14">
        <v>0</v>
      </c>
      <c r="V14">
        <v>0</v>
      </c>
      <c r="W14">
        <v>0</v>
      </c>
      <c r="X14" s="7">
        <v>1.7333333333333334</v>
      </c>
      <c r="Y14" s="6">
        <v>0</v>
      </c>
      <c r="Z14">
        <v>0</v>
      </c>
      <c r="AA14" s="6">
        <v>0</v>
      </c>
      <c r="AB14" t="s">
        <v>70</v>
      </c>
      <c r="AC14" s="8">
        <v>1.9444444444444445E-5</v>
      </c>
      <c r="AD14">
        <v>6</v>
      </c>
      <c r="AE14">
        <v>0</v>
      </c>
    </row>
    <row r="15" spans="1:31" x14ac:dyDescent="0.2">
      <c r="A15" t="s">
        <v>67</v>
      </c>
      <c r="B15" s="4">
        <v>44241.341053240743</v>
      </c>
      <c r="C15" t="s">
        <v>78</v>
      </c>
      <c r="D15" s="10">
        <v>5.01</v>
      </c>
      <c r="E15">
        <v>613</v>
      </c>
      <c r="F15" s="5">
        <v>2.8009259259259262E-2</v>
      </c>
      <c r="G15">
        <v>152</v>
      </c>
      <c r="H15">
        <v>179</v>
      </c>
      <c r="I15">
        <v>3.9</v>
      </c>
      <c r="J15">
        <v>173</v>
      </c>
      <c r="K15">
        <v>190</v>
      </c>
      <c r="L15" s="6">
        <v>0.3354166666666667</v>
      </c>
      <c r="M15" s="6">
        <v>0.3</v>
      </c>
      <c r="N15" t="s">
        <v>71</v>
      </c>
      <c r="O15">
        <v>3</v>
      </c>
      <c r="P15">
        <v>1.1599999999999999</v>
      </c>
      <c r="Q15">
        <v>6.4</v>
      </c>
      <c r="R15">
        <v>7.7</v>
      </c>
      <c r="S15">
        <v>242</v>
      </c>
      <c r="T15" t="s">
        <v>76</v>
      </c>
      <c r="U15">
        <v>0</v>
      </c>
      <c r="V15">
        <v>0</v>
      </c>
      <c r="W15">
        <v>0</v>
      </c>
      <c r="X15" s="7">
        <v>1.6805555555555556</v>
      </c>
      <c r="Y15" s="6">
        <v>0</v>
      </c>
      <c r="Z15">
        <v>0</v>
      </c>
      <c r="AA15" s="6">
        <v>0</v>
      </c>
      <c r="AB15" t="s">
        <v>70</v>
      </c>
      <c r="AC15" s="8">
        <v>2.6273148148148152E-5</v>
      </c>
      <c r="AD15">
        <v>6</v>
      </c>
      <c r="AE15">
        <v>0</v>
      </c>
    </row>
    <row r="16" spans="1:31" x14ac:dyDescent="0.2">
      <c r="A16" t="s">
        <v>67</v>
      </c>
      <c r="B16" s="4">
        <v>44242.300532407404</v>
      </c>
      <c r="C16" t="s">
        <v>68</v>
      </c>
      <c r="D16" s="10">
        <v>3.29</v>
      </c>
      <c r="E16">
        <v>385</v>
      </c>
      <c r="F16" s="5">
        <v>1.7662037037037035E-2</v>
      </c>
      <c r="G16">
        <v>151</v>
      </c>
      <c r="H16">
        <v>179</v>
      </c>
      <c r="I16">
        <v>3.5</v>
      </c>
      <c r="J16">
        <v>173</v>
      </c>
      <c r="K16">
        <v>183</v>
      </c>
      <c r="L16" s="6">
        <v>0.32291666666666669</v>
      </c>
      <c r="M16" s="6">
        <v>0.3034722222222222</v>
      </c>
      <c r="N16" t="s">
        <v>71</v>
      </c>
      <c r="O16">
        <v>3</v>
      </c>
      <c r="P16">
        <v>1.2</v>
      </c>
      <c r="Q16">
        <v>6.2</v>
      </c>
      <c r="R16">
        <v>7.6</v>
      </c>
      <c r="S16">
        <v>232</v>
      </c>
      <c r="T16" t="s">
        <v>69</v>
      </c>
      <c r="U16">
        <v>0</v>
      </c>
      <c r="V16">
        <v>0</v>
      </c>
      <c r="W16">
        <v>0</v>
      </c>
      <c r="X16" s="7">
        <v>1.0597222222222222</v>
      </c>
      <c r="Y16" s="6">
        <v>0</v>
      </c>
      <c r="Z16">
        <v>0</v>
      </c>
      <c r="AA16" s="6">
        <v>0</v>
      </c>
      <c r="AB16" t="s">
        <v>70</v>
      </c>
      <c r="AC16" s="8">
        <v>1.4417824074074072E-3</v>
      </c>
      <c r="AD16">
        <v>4</v>
      </c>
      <c r="AE16">
        <v>0</v>
      </c>
    </row>
    <row r="17" spans="1:31" x14ac:dyDescent="0.2">
      <c r="A17" t="s">
        <v>67</v>
      </c>
      <c r="B17" s="4">
        <v>44243.311597222222</v>
      </c>
      <c r="C17" t="s">
        <v>68</v>
      </c>
      <c r="D17" s="10">
        <v>2.23</v>
      </c>
      <c r="E17">
        <v>269</v>
      </c>
      <c r="F17" s="5">
        <v>1.2430555555555554E-2</v>
      </c>
      <c r="G17">
        <v>150</v>
      </c>
      <c r="H17">
        <v>176</v>
      </c>
      <c r="I17">
        <v>3</v>
      </c>
      <c r="J17">
        <v>173</v>
      </c>
      <c r="K17">
        <v>193</v>
      </c>
      <c r="L17" s="6">
        <v>0.3347222222222222</v>
      </c>
      <c r="M17" s="6">
        <v>0.31527777777777777</v>
      </c>
      <c r="N17">
        <v>4</v>
      </c>
      <c r="O17">
        <v>6</v>
      </c>
      <c r="P17">
        <v>1.1599999999999999</v>
      </c>
      <c r="Q17">
        <v>6.4</v>
      </c>
      <c r="R17">
        <v>7.7</v>
      </c>
      <c r="S17">
        <v>234</v>
      </c>
      <c r="T17" t="s">
        <v>75</v>
      </c>
      <c r="U17">
        <v>0</v>
      </c>
      <c r="V17">
        <v>0</v>
      </c>
      <c r="W17">
        <v>0</v>
      </c>
      <c r="X17" s="6">
        <v>0.74583333333333324</v>
      </c>
      <c r="Y17" s="6">
        <v>0</v>
      </c>
      <c r="Z17">
        <v>0</v>
      </c>
      <c r="AA17" s="6">
        <v>0</v>
      </c>
      <c r="AB17" t="s">
        <v>70</v>
      </c>
      <c r="AC17" s="8">
        <v>1.2270833333333333E-3</v>
      </c>
      <c r="AD17">
        <v>3</v>
      </c>
      <c r="AE17">
        <v>0</v>
      </c>
    </row>
    <row r="18" spans="1:31" x14ac:dyDescent="0.2">
      <c r="A18" t="s">
        <v>67</v>
      </c>
      <c r="B18" s="4">
        <v>44244.317604166667</v>
      </c>
      <c r="C18" t="s">
        <v>68</v>
      </c>
      <c r="D18" s="10">
        <v>2.2200000000000002</v>
      </c>
      <c r="E18">
        <v>257</v>
      </c>
      <c r="F18" s="5">
        <v>1.275462962962963E-2</v>
      </c>
      <c r="G18">
        <v>143</v>
      </c>
      <c r="H18">
        <v>162</v>
      </c>
      <c r="I18">
        <v>2.7</v>
      </c>
      <c r="J18">
        <v>174</v>
      </c>
      <c r="K18">
        <v>187</v>
      </c>
      <c r="L18" s="6">
        <v>0.3444444444444445</v>
      </c>
      <c r="M18" s="6">
        <v>0.31180555555555556</v>
      </c>
      <c r="N18">
        <v>3</v>
      </c>
      <c r="O18">
        <v>3</v>
      </c>
      <c r="P18">
        <v>1.1200000000000001</v>
      </c>
      <c r="Q18">
        <v>7</v>
      </c>
      <c r="R18">
        <v>8.1</v>
      </c>
      <c r="S18">
        <v>240</v>
      </c>
      <c r="T18" t="s">
        <v>77</v>
      </c>
      <c r="U18">
        <v>0</v>
      </c>
      <c r="V18">
        <v>0</v>
      </c>
      <c r="W18">
        <v>0</v>
      </c>
      <c r="X18" s="6">
        <v>0.76527777777777783</v>
      </c>
      <c r="Y18" s="6">
        <v>0</v>
      </c>
      <c r="Z18">
        <v>0</v>
      </c>
      <c r="AA18" s="6">
        <v>0</v>
      </c>
      <c r="AB18" t="s">
        <v>70</v>
      </c>
      <c r="AC18" s="8">
        <v>1.2123842592592592E-3</v>
      </c>
      <c r="AD18">
        <v>3</v>
      </c>
      <c r="AE18">
        <v>0</v>
      </c>
    </row>
    <row r="19" spans="1:31" x14ac:dyDescent="0.2">
      <c r="A19" t="s">
        <v>67</v>
      </c>
      <c r="B19" s="4">
        <v>44245.310300925928</v>
      </c>
      <c r="C19" t="s">
        <v>68</v>
      </c>
      <c r="D19" s="10">
        <v>3.23</v>
      </c>
      <c r="E19">
        <v>354</v>
      </c>
      <c r="F19" s="5">
        <v>1.7905092592592594E-2</v>
      </c>
      <c r="G19">
        <v>143</v>
      </c>
      <c r="H19">
        <v>161</v>
      </c>
      <c r="I19">
        <v>3</v>
      </c>
      <c r="J19">
        <v>171</v>
      </c>
      <c r="K19">
        <v>186</v>
      </c>
      <c r="L19" s="6">
        <v>0.33263888888888887</v>
      </c>
      <c r="M19" s="6">
        <v>0.26805555555555555</v>
      </c>
      <c r="N19" t="s">
        <v>71</v>
      </c>
      <c r="O19">
        <v>3</v>
      </c>
      <c r="P19">
        <v>1.18</v>
      </c>
      <c r="Q19">
        <v>6.2</v>
      </c>
      <c r="R19">
        <v>7.6</v>
      </c>
      <c r="S19">
        <v>243</v>
      </c>
      <c r="T19" t="s">
        <v>76</v>
      </c>
      <c r="U19">
        <v>0</v>
      </c>
      <c r="V19">
        <v>0</v>
      </c>
      <c r="W19">
        <v>0</v>
      </c>
      <c r="X19" s="7">
        <v>1.0743055555555556</v>
      </c>
      <c r="Y19" s="6">
        <v>0</v>
      </c>
      <c r="Z19">
        <v>0</v>
      </c>
      <c r="AA19" s="6">
        <v>0</v>
      </c>
      <c r="AB19" t="s">
        <v>70</v>
      </c>
      <c r="AC19" s="8">
        <v>1.222800925925926E-3</v>
      </c>
      <c r="AD19">
        <v>4</v>
      </c>
      <c r="AE19">
        <v>0</v>
      </c>
    </row>
    <row r="20" spans="1:31" x14ac:dyDescent="0.2">
      <c r="A20" t="s">
        <v>67</v>
      </c>
      <c r="B20" s="4">
        <v>44246.296435185184</v>
      </c>
      <c r="C20" t="s">
        <v>68</v>
      </c>
      <c r="D20" s="10">
        <v>2.2400000000000002</v>
      </c>
      <c r="E20">
        <v>264</v>
      </c>
      <c r="F20" s="5">
        <v>1.2222222222222223E-2</v>
      </c>
      <c r="G20">
        <v>150</v>
      </c>
      <c r="H20">
        <v>161</v>
      </c>
      <c r="I20">
        <v>2.9</v>
      </c>
      <c r="J20">
        <v>174</v>
      </c>
      <c r="K20">
        <v>247</v>
      </c>
      <c r="L20" s="6">
        <v>0.32708333333333334</v>
      </c>
      <c r="M20" s="6">
        <v>0.30972222222222223</v>
      </c>
      <c r="N20">
        <v>3</v>
      </c>
      <c r="O20">
        <v>3</v>
      </c>
      <c r="P20">
        <v>1.18</v>
      </c>
      <c r="Q20">
        <v>6.2</v>
      </c>
      <c r="R20">
        <v>7.5</v>
      </c>
      <c r="S20">
        <v>232</v>
      </c>
      <c r="T20" t="s">
        <v>75</v>
      </c>
      <c r="U20">
        <v>0</v>
      </c>
      <c r="V20">
        <v>0</v>
      </c>
      <c r="W20">
        <v>0</v>
      </c>
      <c r="X20" s="6">
        <v>0.73333333333333339</v>
      </c>
      <c r="Y20" s="6">
        <v>0</v>
      </c>
      <c r="Z20">
        <v>0</v>
      </c>
      <c r="AA20" s="6">
        <v>0</v>
      </c>
      <c r="AB20" t="s">
        <v>70</v>
      </c>
      <c r="AC20" s="8">
        <v>1.2789351851851853E-3</v>
      </c>
      <c r="AD20">
        <v>3</v>
      </c>
      <c r="AE20">
        <v>0</v>
      </c>
    </row>
    <row r="21" spans="1:31" x14ac:dyDescent="0.2">
      <c r="A21" t="s">
        <v>67</v>
      </c>
      <c r="B21" s="4">
        <v>44247.340740740743</v>
      </c>
      <c r="C21" t="s">
        <v>68</v>
      </c>
      <c r="D21" s="10">
        <v>7.01</v>
      </c>
      <c r="E21">
        <v>823</v>
      </c>
      <c r="F21" s="5">
        <v>3.8009259259259263E-2</v>
      </c>
      <c r="G21">
        <v>152</v>
      </c>
      <c r="H21">
        <v>160</v>
      </c>
      <c r="I21">
        <v>4.2</v>
      </c>
      <c r="J21">
        <v>175</v>
      </c>
      <c r="K21">
        <v>184</v>
      </c>
      <c r="L21" s="6">
        <v>0.32569444444444445</v>
      </c>
      <c r="M21" s="6">
        <v>0.29097222222222224</v>
      </c>
      <c r="N21">
        <v>10</v>
      </c>
      <c r="O21">
        <v>10</v>
      </c>
      <c r="P21">
        <v>1.18</v>
      </c>
      <c r="Q21">
        <v>6.4</v>
      </c>
      <c r="R21">
        <v>7.7</v>
      </c>
      <c r="S21">
        <v>247</v>
      </c>
      <c r="T21" t="s">
        <v>75</v>
      </c>
      <c r="U21">
        <v>0</v>
      </c>
      <c r="V21">
        <v>0</v>
      </c>
      <c r="W21">
        <v>0</v>
      </c>
      <c r="X21" s="7">
        <v>2.2805555555555554</v>
      </c>
      <c r="Y21" s="6">
        <v>0</v>
      </c>
      <c r="Z21">
        <v>0</v>
      </c>
      <c r="AA21" s="6">
        <v>0</v>
      </c>
      <c r="AB21" t="s">
        <v>70</v>
      </c>
      <c r="AC21" s="8">
        <v>2.0601851851851853E-5</v>
      </c>
      <c r="AD21">
        <v>8</v>
      </c>
      <c r="AE21">
        <v>0</v>
      </c>
    </row>
    <row r="22" spans="1:31" x14ac:dyDescent="0.2">
      <c r="A22" t="s">
        <v>67</v>
      </c>
      <c r="B22" s="4">
        <v>44248.333425925928</v>
      </c>
      <c r="C22" t="s">
        <v>68</v>
      </c>
      <c r="D22" s="10">
        <v>5</v>
      </c>
      <c r="E22">
        <v>571</v>
      </c>
      <c r="F22" s="5">
        <v>2.6446759259259264E-2</v>
      </c>
      <c r="G22">
        <v>151</v>
      </c>
      <c r="H22">
        <v>163</v>
      </c>
      <c r="I22">
        <v>3.7</v>
      </c>
      <c r="J22">
        <v>174</v>
      </c>
      <c r="K22">
        <v>184</v>
      </c>
      <c r="L22" s="6">
        <v>0.31736111111111115</v>
      </c>
      <c r="M22" s="6">
        <v>0.29166666666666669</v>
      </c>
      <c r="N22" t="s">
        <v>71</v>
      </c>
      <c r="O22">
        <v>3</v>
      </c>
      <c r="P22">
        <v>1.22</v>
      </c>
      <c r="Q22">
        <v>6.6</v>
      </c>
      <c r="R22">
        <v>8.3000000000000007</v>
      </c>
      <c r="S22">
        <v>237</v>
      </c>
      <c r="T22" t="s">
        <v>69</v>
      </c>
      <c r="U22">
        <v>0</v>
      </c>
      <c r="V22">
        <v>0</v>
      </c>
      <c r="W22">
        <v>0</v>
      </c>
      <c r="X22" s="7">
        <v>1.5868055555555556</v>
      </c>
      <c r="Y22" s="6">
        <v>0</v>
      </c>
      <c r="Z22">
        <v>0</v>
      </c>
      <c r="AA22" s="6">
        <v>0</v>
      </c>
      <c r="AB22" t="s">
        <v>70</v>
      </c>
      <c r="AC22" s="8">
        <v>2.164351851851852E-5</v>
      </c>
      <c r="AD22">
        <v>6</v>
      </c>
      <c r="AE22">
        <v>0</v>
      </c>
    </row>
    <row r="23" spans="1:31" x14ac:dyDescent="0.2">
      <c r="A23" t="s">
        <v>67</v>
      </c>
      <c r="B23" s="4">
        <v>44249.300474537034</v>
      </c>
      <c r="C23" t="s">
        <v>68</v>
      </c>
      <c r="D23" s="10">
        <v>2.23</v>
      </c>
      <c r="E23">
        <v>251</v>
      </c>
      <c r="F23" s="5">
        <v>1.2199074074074072E-2</v>
      </c>
      <c r="G23">
        <v>143</v>
      </c>
      <c r="H23">
        <v>159</v>
      </c>
      <c r="I23">
        <v>2.7</v>
      </c>
      <c r="J23">
        <v>174</v>
      </c>
      <c r="K23">
        <v>181</v>
      </c>
      <c r="L23" s="6">
        <v>0.32847222222222222</v>
      </c>
      <c r="M23" s="6">
        <v>0.29444444444444445</v>
      </c>
      <c r="N23">
        <v>3</v>
      </c>
      <c r="O23">
        <v>3</v>
      </c>
      <c r="P23">
        <v>1.17</v>
      </c>
      <c r="Q23">
        <v>6.3</v>
      </c>
      <c r="R23">
        <v>7.6</v>
      </c>
      <c r="S23">
        <v>236</v>
      </c>
      <c r="T23" t="s">
        <v>69</v>
      </c>
      <c r="U23">
        <v>0</v>
      </c>
      <c r="V23">
        <v>0</v>
      </c>
      <c r="W23">
        <v>0</v>
      </c>
      <c r="X23" s="6">
        <v>0.7319444444444444</v>
      </c>
      <c r="Y23" s="6">
        <v>0</v>
      </c>
      <c r="Z23">
        <v>0</v>
      </c>
      <c r="AA23" s="6">
        <v>0</v>
      </c>
      <c r="AB23" t="s">
        <v>70</v>
      </c>
      <c r="AC23" s="8">
        <v>1.1406249999999999E-3</v>
      </c>
      <c r="AD23">
        <v>3</v>
      </c>
      <c r="AE23">
        <v>0</v>
      </c>
    </row>
    <row r="24" spans="1:31" x14ac:dyDescent="0.2">
      <c r="A24" t="s">
        <v>67</v>
      </c>
      <c r="B24" s="4">
        <v>44250.344328703701</v>
      </c>
      <c r="C24" t="s">
        <v>68</v>
      </c>
      <c r="D24" s="10">
        <v>2.2400000000000002</v>
      </c>
      <c r="E24">
        <v>258</v>
      </c>
      <c r="F24" s="5">
        <v>1.1909722222222223E-2</v>
      </c>
      <c r="G24">
        <v>148</v>
      </c>
      <c r="H24">
        <v>177</v>
      </c>
      <c r="I24">
        <v>3</v>
      </c>
      <c r="J24">
        <v>173</v>
      </c>
      <c r="K24">
        <v>180</v>
      </c>
      <c r="L24" s="6">
        <v>0.31944444444444448</v>
      </c>
      <c r="M24" s="6">
        <v>0.27916666666666667</v>
      </c>
      <c r="N24">
        <v>3</v>
      </c>
      <c r="O24">
        <v>3</v>
      </c>
      <c r="P24">
        <v>1.22</v>
      </c>
      <c r="Q24">
        <v>6.3</v>
      </c>
      <c r="R24">
        <v>7.8</v>
      </c>
      <c r="S24">
        <v>238</v>
      </c>
      <c r="T24" t="s">
        <v>74</v>
      </c>
      <c r="U24">
        <v>0</v>
      </c>
      <c r="V24">
        <v>0</v>
      </c>
      <c r="W24">
        <v>0</v>
      </c>
      <c r="X24" s="6">
        <v>0.71458333333333324</v>
      </c>
      <c r="Y24" s="6">
        <v>0</v>
      </c>
      <c r="Z24">
        <v>0</v>
      </c>
      <c r="AA24" s="6">
        <v>0</v>
      </c>
      <c r="AB24" t="s">
        <v>70</v>
      </c>
      <c r="AC24" s="8">
        <v>1.1653935185185185E-3</v>
      </c>
      <c r="AD24">
        <v>3</v>
      </c>
      <c r="AE24">
        <v>0</v>
      </c>
    </row>
    <row r="25" spans="1:31" x14ac:dyDescent="0.2">
      <c r="A25" t="s">
        <v>67</v>
      </c>
      <c r="B25" s="4">
        <v>44251.340254629627</v>
      </c>
      <c r="C25" t="s">
        <v>68</v>
      </c>
      <c r="D25" s="10">
        <v>2.25</v>
      </c>
      <c r="E25">
        <v>260</v>
      </c>
      <c r="F25" s="5">
        <v>1.1793981481481482E-2</v>
      </c>
      <c r="G25">
        <v>151</v>
      </c>
      <c r="H25">
        <v>177</v>
      </c>
      <c r="I25">
        <v>3</v>
      </c>
      <c r="J25">
        <v>174</v>
      </c>
      <c r="K25">
        <v>239</v>
      </c>
      <c r="L25" s="6">
        <v>0.31527777777777777</v>
      </c>
      <c r="M25" s="6">
        <v>0.28819444444444448</v>
      </c>
      <c r="N25">
        <v>3</v>
      </c>
      <c r="O25">
        <v>3</v>
      </c>
      <c r="P25">
        <v>1.23</v>
      </c>
      <c r="Q25">
        <v>6.1</v>
      </c>
      <c r="R25">
        <v>7.8</v>
      </c>
      <c r="S25">
        <v>236</v>
      </c>
      <c r="T25" t="s">
        <v>73</v>
      </c>
      <c r="U25">
        <v>0</v>
      </c>
      <c r="V25">
        <v>0</v>
      </c>
      <c r="W25">
        <v>0</v>
      </c>
      <c r="X25" s="6">
        <v>0.70763888888888893</v>
      </c>
      <c r="Y25" s="6">
        <v>0</v>
      </c>
      <c r="Z25">
        <v>0</v>
      </c>
      <c r="AA25" s="6">
        <v>0</v>
      </c>
      <c r="AB25" t="s">
        <v>70</v>
      </c>
      <c r="AC25" s="8">
        <v>1.2456018518518519E-3</v>
      </c>
      <c r="AD25">
        <v>3</v>
      </c>
      <c r="AE25">
        <v>0</v>
      </c>
    </row>
    <row r="26" spans="1:31" x14ac:dyDescent="0.2">
      <c r="A26" t="s">
        <v>67</v>
      </c>
      <c r="B26" s="4">
        <v>44252.328877314816</v>
      </c>
      <c r="C26" t="s">
        <v>68</v>
      </c>
      <c r="D26" s="10">
        <v>2.2400000000000002</v>
      </c>
      <c r="E26">
        <v>266</v>
      </c>
      <c r="F26" s="5">
        <v>1.275462962962963E-2</v>
      </c>
      <c r="G26">
        <v>145</v>
      </c>
      <c r="H26">
        <v>164</v>
      </c>
      <c r="I26">
        <v>2.8</v>
      </c>
      <c r="J26">
        <v>172</v>
      </c>
      <c r="K26">
        <v>180</v>
      </c>
      <c r="L26" s="6">
        <v>0.34236111111111112</v>
      </c>
      <c r="M26" s="6">
        <v>0.30694444444444441</v>
      </c>
      <c r="N26">
        <v>3</v>
      </c>
      <c r="O26">
        <v>3</v>
      </c>
      <c r="P26">
        <v>1.1399999999999999</v>
      </c>
      <c r="Q26">
        <v>7.2</v>
      </c>
      <c r="R26">
        <v>8.4</v>
      </c>
      <c r="S26">
        <v>247</v>
      </c>
      <c r="T26" t="s">
        <v>69</v>
      </c>
      <c r="U26">
        <v>0</v>
      </c>
      <c r="V26">
        <v>0</v>
      </c>
      <c r="W26">
        <v>0</v>
      </c>
      <c r="X26" s="6">
        <v>0.76527777777777783</v>
      </c>
      <c r="Y26" s="6">
        <v>0</v>
      </c>
      <c r="Z26">
        <v>0</v>
      </c>
      <c r="AA26" s="6">
        <v>0</v>
      </c>
      <c r="AB26" t="s">
        <v>70</v>
      </c>
      <c r="AC26" s="8">
        <v>1.313425925925926E-3</v>
      </c>
      <c r="AD26">
        <v>3</v>
      </c>
      <c r="AE26">
        <v>0</v>
      </c>
    </row>
    <row r="27" spans="1:31" x14ac:dyDescent="0.2">
      <c r="A27" t="s">
        <v>67</v>
      </c>
      <c r="B27" s="4">
        <v>44253.298275462963</v>
      </c>
      <c r="C27" t="s">
        <v>68</v>
      </c>
      <c r="D27" s="10">
        <v>4.01</v>
      </c>
      <c r="E27">
        <v>478</v>
      </c>
      <c r="F27" s="5">
        <v>2.2233796296296297E-2</v>
      </c>
      <c r="G27">
        <v>148</v>
      </c>
      <c r="H27">
        <v>157</v>
      </c>
      <c r="I27">
        <v>3.4</v>
      </c>
      <c r="J27">
        <v>173</v>
      </c>
      <c r="K27">
        <v>180</v>
      </c>
      <c r="L27" s="6">
        <v>0.33263888888888887</v>
      </c>
      <c r="M27" s="6">
        <v>0.30486111111111108</v>
      </c>
      <c r="N27">
        <v>7</v>
      </c>
      <c r="O27">
        <v>7</v>
      </c>
      <c r="P27">
        <v>1.17</v>
      </c>
      <c r="Q27">
        <v>6.4</v>
      </c>
      <c r="R27">
        <v>7.7</v>
      </c>
      <c r="S27">
        <v>243</v>
      </c>
      <c r="T27" t="s">
        <v>72</v>
      </c>
      <c r="U27">
        <v>0</v>
      </c>
      <c r="V27">
        <v>0</v>
      </c>
      <c r="W27">
        <v>0</v>
      </c>
      <c r="X27" s="7">
        <v>1.3340277777777778</v>
      </c>
      <c r="Y27" s="6">
        <v>0</v>
      </c>
      <c r="Z27">
        <v>0</v>
      </c>
      <c r="AA27" s="6">
        <v>0</v>
      </c>
      <c r="AB27" t="s">
        <v>70</v>
      </c>
      <c r="AC27" s="8">
        <v>2.5578703703703708E-5</v>
      </c>
      <c r="AD27">
        <v>5</v>
      </c>
      <c r="AE27">
        <v>0</v>
      </c>
    </row>
    <row r="28" spans="1:31" x14ac:dyDescent="0.2">
      <c r="A28" t="s">
        <v>67</v>
      </c>
      <c r="B28" s="4">
        <v>44254.338854166665</v>
      </c>
      <c r="C28" t="s">
        <v>68</v>
      </c>
      <c r="D28" s="10">
        <v>5</v>
      </c>
      <c r="E28">
        <v>611</v>
      </c>
      <c r="F28" s="5">
        <v>2.8136574074074074E-2</v>
      </c>
      <c r="G28">
        <v>150</v>
      </c>
      <c r="H28">
        <v>159</v>
      </c>
      <c r="I28">
        <v>3.7</v>
      </c>
      <c r="J28">
        <v>172</v>
      </c>
      <c r="K28">
        <v>237</v>
      </c>
      <c r="L28" s="6">
        <v>0.33749999999999997</v>
      </c>
      <c r="M28" s="6">
        <v>0.30972222222222223</v>
      </c>
      <c r="N28" t="s">
        <v>71</v>
      </c>
      <c r="O28">
        <v>3</v>
      </c>
      <c r="P28">
        <v>1.1599999999999999</v>
      </c>
      <c r="Q28">
        <v>6.6</v>
      </c>
      <c r="R28">
        <v>7.9</v>
      </c>
      <c r="S28">
        <v>244</v>
      </c>
      <c r="T28" t="s">
        <v>69</v>
      </c>
      <c r="U28">
        <v>0</v>
      </c>
      <c r="V28">
        <v>0</v>
      </c>
      <c r="W28">
        <v>0</v>
      </c>
      <c r="X28" s="7">
        <v>1.6881944444444443</v>
      </c>
      <c r="Y28" s="6">
        <v>0</v>
      </c>
      <c r="Z28">
        <v>0</v>
      </c>
      <c r="AA28" s="6">
        <v>0</v>
      </c>
      <c r="AB28" t="s">
        <v>70</v>
      </c>
      <c r="AC28" s="8">
        <v>2.4074074074074074E-5</v>
      </c>
      <c r="AD28">
        <v>6</v>
      </c>
      <c r="AE28">
        <v>0</v>
      </c>
    </row>
    <row r="29" spans="1:31" x14ac:dyDescent="0.2">
      <c r="A29" t="s">
        <v>67</v>
      </c>
      <c r="B29" s="4">
        <v>44255.305717592593</v>
      </c>
      <c r="C29" t="s">
        <v>68</v>
      </c>
      <c r="D29" s="10">
        <v>7.01</v>
      </c>
      <c r="E29">
        <v>847</v>
      </c>
      <c r="F29" s="5">
        <v>3.9247685185185184E-2</v>
      </c>
      <c r="G29">
        <v>150</v>
      </c>
      <c r="H29">
        <v>162</v>
      </c>
      <c r="I29">
        <v>4.0999999999999996</v>
      </c>
      <c r="J29">
        <v>171</v>
      </c>
      <c r="K29">
        <v>182</v>
      </c>
      <c r="L29" s="6">
        <v>0.33611111111111108</v>
      </c>
      <c r="M29" s="6">
        <v>0.31180555555555556</v>
      </c>
      <c r="N29">
        <v>3</v>
      </c>
      <c r="O29">
        <v>6</v>
      </c>
      <c r="P29">
        <v>1.17</v>
      </c>
      <c r="Q29">
        <v>6.7</v>
      </c>
      <c r="R29">
        <v>8.1</v>
      </c>
      <c r="S29">
        <v>241</v>
      </c>
      <c r="T29" t="s">
        <v>69</v>
      </c>
      <c r="U29">
        <v>0</v>
      </c>
      <c r="V29">
        <v>0</v>
      </c>
      <c r="W29">
        <v>0</v>
      </c>
      <c r="X29" s="7">
        <v>2.3548611111111111</v>
      </c>
      <c r="Y29" s="6">
        <v>0</v>
      </c>
      <c r="Z29">
        <v>0</v>
      </c>
      <c r="AA29" s="6">
        <v>0</v>
      </c>
      <c r="AB29" t="s">
        <v>70</v>
      </c>
      <c r="AC29" s="8">
        <v>2.5115740740740741E-5</v>
      </c>
      <c r="AD29">
        <v>8</v>
      </c>
      <c r="AE29">
        <v>0</v>
      </c>
    </row>
    <row r="30" spans="1:31" x14ac:dyDescent="0.2">
      <c r="C30" t="s">
        <v>91</v>
      </c>
      <c r="D30" s="10">
        <f>SUM(D2:D29)</f>
        <v>100.22999999999999</v>
      </c>
      <c r="E30" s="10">
        <f t="shared" ref="E30:F30" si="0">SUM(E2:E29)</f>
        <v>11905</v>
      </c>
      <c r="F30" s="10">
        <f t="shared" si="0"/>
        <v>0.55592592592592593</v>
      </c>
      <c r="G30" t="s">
        <v>7</v>
      </c>
      <c r="H30" s="7">
        <f>SUM(F30/D30)</f>
        <v>5.5465023039601513E-3</v>
      </c>
    </row>
  </sheetData>
  <sortState xmlns:xlrd2="http://schemas.microsoft.com/office/spreadsheetml/2017/richdata2" ref="A2:AE29">
    <sortCondition ref="B2:B29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F25C-2DE1-A649-8038-6F0601FE7573}">
  <dimension ref="A1:AE34"/>
  <sheetViews>
    <sheetView zoomScale="150" zoomScaleNormal="150" workbookViewId="0">
      <selection sqref="A1:XFD1048576"/>
    </sheetView>
  </sheetViews>
  <sheetFormatPr baseColWidth="10" defaultRowHeight="16" x14ac:dyDescent="0.2"/>
  <cols>
    <col min="2" max="2" width="12.6640625" customWidth="1"/>
  </cols>
  <sheetData>
    <row r="1" spans="1:31" x14ac:dyDescent="0.2">
      <c r="A1" t="s">
        <v>39</v>
      </c>
      <c r="B1" t="s">
        <v>0</v>
      </c>
      <c r="C1" t="s">
        <v>40</v>
      </c>
      <c r="D1" t="s">
        <v>41</v>
      </c>
      <c r="E1" t="s">
        <v>8</v>
      </c>
      <c r="F1" t="s">
        <v>6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</row>
    <row r="2" spans="1:31" x14ac:dyDescent="0.2">
      <c r="A2" t="s">
        <v>67</v>
      </c>
      <c r="B2" s="4">
        <v>44256.296516203707</v>
      </c>
      <c r="C2" t="s">
        <v>68</v>
      </c>
      <c r="D2">
        <v>2.2200000000000002</v>
      </c>
      <c r="E2">
        <v>245</v>
      </c>
      <c r="F2" s="5">
        <v>1.1921296296296298E-2</v>
      </c>
      <c r="G2">
        <v>143</v>
      </c>
      <c r="H2">
        <v>160</v>
      </c>
      <c r="I2">
        <v>2.6</v>
      </c>
      <c r="J2">
        <v>172</v>
      </c>
      <c r="K2">
        <v>182</v>
      </c>
      <c r="L2" s="6">
        <v>0.3215277777777778</v>
      </c>
      <c r="M2" s="6">
        <v>0.29652777777777778</v>
      </c>
      <c r="N2">
        <v>3</v>
      </c>
      <c r="O2">
        <v>3</v>
      </c>
      <c r="P2">
        <v>1.21</v>
      </c>
      <c r="Q2">
        <v>6</v>
      </c>
      <c r="R2">
        <v>7.5</v>
      </c>
      <c r="S2">
        <v>239</v>
      </c>
      <c r="T2" t="s">
        <v>74</v>
      </c>
      <c r="U2">
        <v>0</v>
      </c>
      <c r="V2">
        <v>0</v>
      </c>
      <c r="W2">
        <v>0</v>
      </c>
      <c r="X2" s="6">
        <v>0.71527777777777779</v>
      </c>
      <c r="Y2" s="6">
        <v>0</v>
      </c>
      <c r="Z2">
        <v>0</v>
      </c>
      <c r="AA2" s="6">
        <v>0</v>
      </c>
      <c r="AB2" t="s">
        <v>70</v>
      </c>
      <c r="AC2" s="8">
        <v>1.0825231481481482E-3</v>
      </c>
      <c r="AD2">
        <v>3</v>
      </c>
      <c r="AE2">
        <v>0</v>
      </c>
    </row>
    <row r="3" spans="1:31" x14ac:dyDescent="0.2">
      <c r="A3" t="s">
        <v>67</v>
      </c>
      <c r="B3" s="4">
        <v>44257.311643518522</v>
      </c>
      <c r="C3" t="s">
        <v>68</v>
      </c>
      <c r="D3">
        <v>3.27</v>
      </c>
      <c r="E3">
        <v>374</v>
      </c>
      <c r="F3" s="5">
        <v>1.7557870370370373E-2</v>
      </c>
      <c r="G3">
        <v>147</v>
      </c>
      <c r="H3">
        <v>162</v>
      </c>
      <c r="I3">
        <v>3.2</v>
      </c>
      <c r="J3">
        <v>172</v>
      </c>
      <c r="K3">
        <v>193</v>
      </c>
      <c r="L3" s="6">
        <v>0.3215277777777778</v>
      </c>
      <c r="M3" s="6">
        <v>0.27013888888888887</v>
      </c>
      <c r="N3" t="s">
        <v>71</v>
      </c>
      <c r="O3">
        <v>3</v>
      </c>
      <c r="P3">
        <v>1.21</v>
      </c>
      <c r="Q3">
        <v>6.9</v>
      </c>
      <c r="R3">
        <v>8.6</v>
      </c>
      <c r="S3">
        <v>241</v>
      </c>
      <c r="T3" t="s">
        <v>75</v>
      </c>
      <c r="U3">
        <v>0</v>
      </c>
      <c r="V3">
        <v>0</v>
      </c>
      <c r="W3">
        <v>0</v>
      </c>
      <c r="X3" s="7">
        <v>1.0534722222222224</v>
      </c>
      <c r="Y3" s="6">
        <v>0</v>
      </c>
      <c r="Z3">
        <v>0</v>
      </c>
      <c r="AA3" s="6">
        <v>0</v>
      </c>
      <c r="AB3" t="s">
        <v>70</v>
      </c>
      <c r="AC3" s="8">
        <v>1.3611111111111109E-3</v>
      </c>
      <c r="AD3">
        <v>4</v>
      </c>
      <c r="AE3">
        <v>0</v>
      </c>
    </row>
    <row r="4" spans="1:31" x14ac:dyDescent="0.2">
      <c r="A4" t="s">
        <v>67</v>
      </c>
      <c r="B4" s="4">
        <v>44258.309351851851</v>
      </c>
      <c r="C4" t="s">
        <v>68</v>
      </c>
      <c r="D4">
        <v>1.01</v>
      </c>
      <c r="E4">
        <v>105</v>
      </c>
      <c r="F4" s="8">
        <v>4.9652777777777777E-3</v>
      </c>
      <c r="G4">
        <v>145</v>
      </c>
      <c r="H4">
        <v>158</v>
      </c>
      <c r="I4">
        <v>2</v>
      </c>
      <c r="J4">
        <v>174</v>
      </c>
      <c r="K4">
        <v>192</v>
      </c>
      <c r="L4" s="6">
        <v>0.29583333333333334</v>
      </c>
      <c r="M4" s="6">
        <v>0.26527777777777778</v>
      </c>
      <c r="N4" t="s">
        <v>71</v>
      </c>
      <c r="O4" t="s">
        <v>71</v>
      </c>
      <c r="P4">
        <v>1.29</v>
      </c>
      <c r="Q4">
        <v>5.5</v>
      </c>
      <c r="R4">
        <v>7.4</v>
      </c>
      <c r="S4">
        <v>233</v>
      </c>
      <c r="T4" t="s">
        <v>80</v>
      </c>
      <c r="U4">
        <v>0</v>
      </c>
      <c r="V4">
        <v>0</v>
      </c>
      <c r="W4">
        <v>0</v>
      </c>
      <c r="X4" s="8">
        <v>4.9652777777777777E-3</v>
      </c>
      <c r="Y4" s="6">
        <v>0</v>
      </c>
      <c r="Z4">
        <v>0</v>
      </c>
      <c r="AA4" s="6">
        <v>0</v>
      </c>
      <c r="AB4" t="s">
        <v>70</v>
      </c>
      <c r="AC4" s="8">
        <v>3.078703703703704E-5</v>
      </c>
      <c r="AD4">
        <v>2</v>
      </c>
      <c r="AE4">
        <v>0</v>
      </c>
    </row>
    <row r="5" spans="1:31" x14ac:dyDescent="0.2">
      <c r="A5" t="s">
        <v>67</v>
      </c>
      <c r="B5" s="4">
        <v>44259.296689814815</v>
      </c>
      <c r="C5" t="s">
        <v>68</v>
      </c>
      <c r="D5">
        <v>2.94</v>
      </c>
      <c r="E5">
        <v>351</v>
      </c>
      <c r="F5" s="5">
        <v>1.6342592592592593E-2</v>
      </c>
      <c r="G5">
        <v>146</v>
      </c>
      <c r="H5">
        <v>162</v>
      </c>
      <c r="I5">
        <v>3.1</v>
      </c>
      <c r="J5">
        <v>172</v>
      </c>
      <c r="K5">
        <v>182</v>
      </c>
      <c r="L5" s="6">
        <v>0.33402777777777781</v>
      </c>
      <c r="M5" s="6">
        <v>0.30416666666666664</v>
      </c>
      <c r="N5" t="s">
        <v>71</v>
      </c>
      <c r="O5">
        <v>3</v>
      </c>
      <c r="P5">
        <v>1.17</v>
      </c>
      <c r="Q5">
        <v>6.5</v>
      </c>
      <c r="R5">
        <v>7.8</v>
      </c>
      <c r="S5">
        <v>240</v>
      </c>
      <c r="T5" t="s">
        <v>69</v>
      </c>
      <c r="U5">
        <v>0</v>
      </c>
      <c r="V5">
        <v>0</v>
      </c>
      <c r="W5">
        <v>0</v>
      </c>
      <c r="X5" s="6">
        <v>0.98055555555555562</v>
      </c>
      <c r="Y5" s="6">
        <v>0</v>
      </c>
      <c r="Z5">
        <v>0</v>
      </c>
      <c r="AA5" s="6">
        <v>0</v>
      </c>
      <c r="AB5" t="s">
        <v>70</v>
      </c>
      <c r="AC5" s="8">
        <v>5.1876157407407409E-3</v>
      </c>
      <c r="AD5">
        <v>3</v>
      </c>
      <c r="AE5">
        <v>0</v>
      </c>
    </row>
    <row r="6" spans="1:31" x14ac:dyDescent="0.2">
      <c r="A6" t="s">
        <v>67</v>
      </c>
      <c r="B6" s="4">
        <v>44260.30059027778</v>
      </c>
      <c r="C6" t="s">
        <v>68</v>
      </c>
      <c r="D6">
        <v>4.01</v>
      </c>
      <c r="E6">
        <v>485</v>
      </c>
      <c r="F6" s="5">
        <v>2.225694444444444E-2</v>
      </c>
      <c r="G6">
        <v>149</v>
      </c>
      <c r="H6">
        <v>174</v>
      </c>
      <c r="I6">
        <v>3.5</v>
      </c>
      <c r="J6">
        <v>171</v>
      </c>
      <c r="K6">
        <v>180</v>
      </c>
      <c r="L6" s="6">
        <v>0.33333333333333331</v>
      </c>
      <c r="M6" s="6">
        <v>0.2902777777777778</v>
      </c>
      <c r="N6">
        <v>8</v>
      </c>
      <c r="O6">
        <v>8</v>
      </c>
      <c r="P6">
        <v>1.18</v>
      </c>
      <c r="Q6">
        <v>6.6</v>
      </c>
      <c r="R6">
        <v>8</v>
      </c>
      <c r="S6">
        <v>242</v>
      </c>
      <c r="T6" t="s">
        <v>80</v>
      </c>
      <c r="U6">
        <v>0</v>
      </c>
      <c r="V6">
        <v>0</v>
      </c>
      <c r="W6">
        <v>0</v>
      </c>
      <c r="X6" s="7">
        <v>1.3354166666666665</v>
      </c>
      <c r="Y6" s="6">
        <v>0</v>
      </c>
      <c r="Z6">
        <v>0</v>
      </c>
      <c r="AA6" s="6">
        <v>0</v>
      </c>
      <c r="AB6" t="s">
        <v>70</v>
      </c>
      <c r="AC6" s="8">
        <v>3.6342592592592596E-5</v>
      </c>
      <c r="AD6">
        <v>5</v>
      </c>
      <c r="AE6">
        <v>0</v>
      </c>
    </row>
    <row r="7" spans="1:31" x14ac:dyDescent="0.2">
      <c r="A7" t="s">
        <v>67</v>
      </c>
      <c r="B7" s="4">
        <v>44261.324976851851</v>
      </c>
      <c r="C7" t="s">
        <v>68</v>
      </c>
      <c r="D7">
        <v>5.62</v>
      </c>
      <c r="E7">
        <v>664</v>
      </c>
      <c r="F7" s="5">
        <v>3.1678240740740743E-2</v>
      </c>
      <c r="G7">
        <v>145</v>
      </c>
      <c r="H7">
        <v>159</v>
      </c>
      <c r="I7">
        <v>3.6</v>
      </c>
      <c r="J7">
        <v>172</v>
      </c>
      <c r="K7">
        <v>180</v>
      </c>
      <c r="L7" s="6">
        <v>0.33819444444444446</v>
      </c>
      <c r="M7" s="6">
        <v>0.32430555555555557</v>
      </c>
      <c r="N7">
        <v>5</v>
      </c>
      <c r="O7">
        <v>5</v>
      </c>
      <c r="P7">
        <v>1.1599999999999999</v>
      </c>
      <c r="Q7">
        <v>6.6</v>
      </c>
      <c r="R7">
        <v>7.8</v>
      </c>
      <c r="S7">
        <v>245</v>
      </c>
      <c r="T7" t="s">
        <v>81</v>
      </c>
      <c r="U7">
        <v>0</v>
      </c>
      <c r="V7">
        <v>0</v>
      </c>
      <c r="W7">
        <v>0</v>
      </c>
      <c r="X7" s="7">
        <v>1.9006944444444445</v>
      </c>
      <c r="Y7" s="6">
        <v>0</v>
      </c>
      <c r="Z7">
        <v>0</v>
      </c>
      <c r="AA7" s="6">
        <v>0</v>
      </c>
      <c r="AB7" t="s">
        <v>70</v>
      </c>
      <c r="AC7" s="8">
        <v>3.5297453703703706E-3</v>
      </c>
      <c r="AD7">
        <v>6</v>
      </c>
      <c r="AE7">
        <v>0</v>
      </c>
    </row>
    <row r="8" spans="1:31" x14ac:dyDescent="0.2">
      <c r="A8" t="s">
        <v>67</v>
      </c>
      <c r="B8" s="4">
        <v>44262.323020833333</v>
      </c>
      <c r="C8" t="s">
        <v>68</v>
      </c>
      <c r="D8">
        <v>7.01</v>
      </c>
      <c r="E8">
        <v>840</v>
      </c>
      <c r="F8" s="5">
        <v>3.8819444444444441E-2</v>
      </c>
      <c r="G8">
        <v>150</v>
      </c>
      <c r="H8">
        <v>168</v>
      </c>
      <c r="I8">
        <v>4</v>
      </c>
      <c r="J8">
        <v>172</v>
      </c>
      <c r="K8">
        <v>180</v>
      </c>
      <c r="L8" s="6">
        <v>0.33263888888888887</v>
      </c>
      <c r="M8" s="6">
        <v>0.29375000000000001</v>
      </c>
      <c r="N8">
        <v>10</v>
      </c>
      <c r="O8">
        <v>10</v>
      </c>
      <c r="P8">
        <v>1.17</v>
      </c>
      <c r="Q8">
        <v>6.3</v>
      </c>
      <c r="R8">
        <v>7.6</v>
      </c>
      <c r="S8">
        <v>237</v>
      </c>
      <c r="T8" t="s">
        <v>74</v>
      </c>
      <c r="U8">
        <v>0</v>
      </c>
      <c r="V8">
        <v>0</v>
      </c>
      <c r="W8">
        <v>0</v>
      </c>
      <c r="X8" s="7">
        <v>2.3291666666666666</v>
      </c>
      <c r="Y8" s="6">
        <v>0</v>
      </c>
      <c r="Z8">
        <v>0</v>
      </c>
      <c r="AA8" s="6">
        <v>0</v>
      </c>
      <c r="AB8" t="s">
        <v>70</v>
      </c>
      <c r="AC8" s="8">
        <v>3.5532407407407402E-5</v>
      </c>
      <c r="AD8">
        <v>8</v>
      </c>
      <c r="AE8">
        <v>0</v>
      </c>
    </row>
    <row r="9" spans="1:31" x14ac:dyDescent="0.2">
      <c r="A9" t="s">
        <v>67</v>
      </c>
      <c r="B9" s="4">
        <v>44263.320543981485</v>
      </c>
      <c r="C9" t="s">
        <v>68</v>
      </c>
      <c r="D9">
        <v>2.23</v>
      </c>
      <c r="E9">
        <v>258</v>
      </c>
      <c r="F9" s="5">
        <v>1.2314814814814815E-2</v>
      </c>
      <c r="G9">
        <v>144</v>
      </c>
      <c r="H9">
        <v>172</v>
      </c>
      <c r="I9">
        <v>2.8</v>
      </c>
      <c r="J9">
        <v>173</v>
      </c>
      <c r="K9">
        <v>191</v>
      </c>
      <c r="L9" s="6">
        <v>0.33124999999999999</v>
      </c>
      <c r="M9" s="6">
        <v>0.30763888888888891</v>
      </c>
      <c r="N9">
        <v>5</v>
      </c>
      <c r="O9">
        <v>5</v>
      </c>
      <c r="P9">
        <v>1.17</v>
      </c>
      <c r="Q9">
        <v>6.8</v>
      </c>
      <c r="R9">
        <v>8.1999999999999993</v>
      </c>
      <c r="S9">
        <v>235</v>
      </c>
      <c r="T9" t="s">
        <v>77</v>
      </c>
      <c r="U9">
        <v>0</v>
      </c>
      <c r="V9">
        <v>0</v>
      </c>
      <c r="W9">
        <v>0</v>
      </c>
      <c r="X9" s="6">
        <v>0.73888888888888893</v>
      </c>
      <c r="Y9" s="6">
        <v>0</v>
      </c>
      <c r="Z9">
        <v>0</v>
      </c>
      <c r="AA9" s="6">
        <v>0</v>
      </c>
      <c r="AB9" t="s">
        <v>70</v>
      </c>
      <c r="AC9" s="8">
        <v>1.206712962962963E-3</v>
      </c>
      <c r="AD9">
        <v>3</v>
      </c>
      <c r="AE9">
        <v>0</v>
      </c>
    </row>
    <row r="10" spans="1:31" x14ac:dyDescent="0.2">
      <c r="A10" t="s">
        <v>67</v>
      </c>
      <c r="B10" s="4">
        <v>44264.297685185185</v>
      </c>
      <c r="C10" t="s">
        <v>68</v>
      </c>
      <c r="D10">
        <v>3.26</v>
      </c>
      <c r="E10">
        <v>387</v>
      </c>
      <c r="F10" s="5">
        <v>1.7499999999999998E-2</v>
      </c>
      <c r="G10">
        <v>151</v>
      </c>
      <c r="H10">
        <v>170</v>
      </c>
      <c r="I10">
        <v>3.3</v>
      </c>
      <c r="J10">
        <v>173</v>
      </c>
      <c r="K10">
        <v>185</v>
      </c>
      <c r="L10" s="6">
        <v>0.32222222222222224</v>
      </c>
      <c r="M10" s="6">
        <v>0.28263888888888888</v>
      </c>
      <c r="N10" t="s">
        <v>71</v>
      </c>
      <c r="O10">
        <v>3</v>
      </c>
      <c r="P10">
        <v>1.21</v>
      </c>
      <c r="Q10">
        <v>6.2</v>
      </c>
      <c r="R10">
        <v>7.8</v>
      </c>
      <c r="S10">
        <v>231</v>
      </c>
      <c r="T10" t="s">
        <v>72</v>
      </c>
      <c r="U10">
        <v>0</v>
      </c>
      <c r="V10">
        <v>0</v>
      </c>
      <c r="W10">
        <v>0</v>
      </c>
      <c r="X10" s="7">
        <v>1.05</v>
      </c>
      <c r="Y10" s="6">
        <v>0</v>
      </c>
      <c r="Z10">
        <v>0</v>
      </c>
      <c r="AA10" s="6">
        <v>0</v>
      </c>
      <c r="AB10" t="s">
        <v>70</v>
      </c>
      <c r="AC10" s="8">
        <v>1.3490740740740739E-3</v>
      </c>
      <c r="AD10">
        <v>4</v>
      </c>
      <c r="AE10">
        <v>0</v>
      </c>
    </row>
    <row r="11" spans="1:31" x14ac:dyDescent="0.2">
      <c r="A11" t="s">
        <v>67</v>
      </c>
      <c r="B11" s="4">
        <v>44265.386412037034</v>
      </c>
      <c r="C11" t="s">
        <v>68</v>
      </c>
      <c r="D11">
        <v>2.2400000000000002</v>
      </c>
      <c r="E11">
        <v>261</v>
      </c>
      <c r="F11" s="5">
        <v>1.2187500000000002E-2</v>
      </c>
      <c r="G11">
        <v>147</v>
      </c>
      <c r="H11">
        <v>160</v>
      </c>
      <c r="I11">
        <v>2.8</v>
      </c>
      <c r="J11">
        <v>171</v>
      </c>
      <c r="K11">
        <v>188</v>
      </c>
      <c r="L11" s="6">
        <v>0.3263888888888889</v>
      </c>
      <c r="M11" s="6">
        <v>0.30138888888888887</v>
      </c>
      <c r="N11">
        <v>3</v>
      </c>
      <c r="O11">
        <v>3</v>
      </c>
      <c r="P11">
        <v>1.2</v>
      </c>
      <c r="Q11">
        <v>6.4</v>
      </c>
      <c r="R11">
        <v>7.9</v>
      </c>
      <c r="S11">
        <v>242</v>
      </c>
      <c r="T11" t="s">
        <v>72</v>
      </c>
      <c r="U11">
        <v>0</v>
      </c>
      <c r="V11">
        <v>0</v>
      </c>
      <c r="W11">
        <v>0</v>
      </c>
      <c r="X11" s="6">
        <v>0.73125000000000007</v>
      </c>
      <c r="Y11" s="6">
        <v>0</v>
      </c>
      <c r="Z11">
        <v>0</v>
      </c>
      <c r="AA11" s="6">
        <v>0</v>
      </c>
      <c r="AB11" t="s">
        <v>70</v>
      </c>
      <c r="AC11" s="8">
        <v>1.2390046296296296E-3</v>
      </c>
      <c r="AD11">
        <v>3</v>
      </c>
      <c r="AE11">
        <v>0</v>
      </c>
    </row>
    <row r="12" spans="1:31" x14ac:dyDescent="0.2">
      <c r="A12" t="s">
        <v>67</v>
      </c>
      <c r="B12" s="4">
        <v>44266.302060185182</v>
      </c>
      <c r="C12" t="s">
        <v>68</v>
      </c>
      <c r="D12">
        <v>4.01</v>
      </c>
      <c r="E12">
        <v>460</v>
      </c>
      <c r="F12" s="5">
        <v>2.2233796296296297E-2</v>
      </c>
      <c r="G12">
        <v>144</v>
      </c>
      <c r="H12">
        <v>162</v>
      </c>
      <c r="I12">
        <v>3.2</v>
      </c>
      <c r="J12">
        <v>172</v>
      </c>
      <c r="K12">
        <v>186</v>
      </c>
      <c r="L12" s="6">
        <v>0.33263888888888887</v>
      </c>
      <c r="M12" s="6">
        <v>0.29722222222222222</v>
      </c>
      <c r="N12">
        <v>3</v>
      </c>
      <c r="O12">
        <v>6</v>
      </c>
      <c r="P12">
        <v>1.17</v>
      </c>
      <c r="Q12">
        <v>6.4</v>
      </c>
      <c r="R12">
        <v>7.7</v>
      </c>
      <c r="S12">
        <v>239</v>
      </c>
      <c r="T12" t="s">
        <v>69</v>
      </c>
      <c r="U12">
        <v>0</v>
      </c>
      <c r="V12">
        <v>0</v>
      </c>
      <c r="W12">
        <v>0</v>
      </c>
      <c r="X12" s="7">
        <v>1.3340277777777778</v>
      </c>
      <c r="Y12" s="6">
        <v>0</v>
      </c>
      <c r="Z12">
        <v>0</v>
      </c>
      <c r="AA12" s="6">
        <v>0</v>
      </c>
      <c r="AB12" t="s">
        <v>70</v>
      </c>
      <c r="AC12" s="8">
        <v>3.2986111111111108E-5</v>
      </c>
      <c r="AD12">
        <v>5</v>
      </c>
      <c r="AE12">
        <v>0</v>
      </c>
    </row>
    <row r="13" spans="1:31" x14ac:dyDescent="0.2">
      <c r="A13" t="s">
        <v>67</v>
      </c>
      <c r="B13" s="4">
        <v>44267.312835648147</v>
      </c>
      <c r="C13" t="s">
        <v>68</v>
      </c>
      <c r="D13">
        <v>5.01</v>
      </c>
      <c r="E13">
        <v>623</v>
      </c>
      <c r="F13" s="5">
        <v>2.8020833333333332E-2</v>
      </c>
      <c r="G13">
        <v>152</v>
      </c>
      <c r="H13">
        <v>177</v>
      </c>
      <c r="I13">
        <v>3.9</v>
      </c>
      <c r="J13">
        <v>171</v>
      </c>
      <c r="K13">
        <v>182</v>
      </c>
      <c r="L13" s="6">
        <v>0.33611111111111108</v>
      </c>
      <c r="M13" s="6">
        <v>0.29583333333333334</v>
      </c>
      <c r="N13" t="s">
        <v>71</v>
      </c>
      <c r="O13">
        <v>3</v>
      </c>
      <c r="P13">
        <v>1.17</v>
      </c>
      <c r="Q13">
        <v>6.5</v>
      </c>
      <c r="R13">
        <v>7.9</v>
      </c>
      <c r="S13">
        <v>244</v>
      </c>
      <c r="T13" t="s">
        <v>75</v>
      </c>
      <c r="U13">
        <v>0</v>
      </c>
      <c r="V13">
        <v>0</v>
      </c>
      <c r="W13">
        <v>0</v>
      </c>
      <c r="X13" s="7">
        <v>1.6812500000000001</v>
      </c>
      <c r="Y13" s="6">
        <v>0</v>
      </c>
      <c r="Z13">
        <v>0</v>
      </c>
      <c r="AA13" s="6">
        <v>0</v>
      </c>
      <c r="AB13" t="s">
        <v>70</v>
      </c>
      <c r="AC13" s="8">
        <v>2.141203703703704E-5</v>
      </c>
      <c r="AD13">
        <v>6</v>
      </c>
      <c r="AE13">
        <v>0</v>
      </c>
    </row>
    <row r="14" spans="1:31" x14ac:dyDescent="0.2">
      <c r="A14" t="s">
        <v>67</v>
      </c>
      <c r="B14" s="4">
        <v>44268.301018518519</v>
      </c>
      <c r="C14" t="s">
        <v>68</v>
      </c>
      <c r="D14">
        <v>6.13</v>
      </c>
      <c r="E14">
        <v>725</v>
      </c>
      <c r="F14" s="5">
        <v>3.4756944444444444E-2</v>
      </c>
      <c r="G14">
        <v>146</v>
      </c>
      <c r="H14">
        <v>157</v>
      </c>
      <c r="I14">
        <v>3.7</v>
      </c>
      <c r="J14">
        <v>171</v>
      </c>
      <c r="K14">
        <v>181</v>
      </c>
      <c r="L14" s="6">
        <v>0.34027777777777773</v>
      </c>
      <c r="M14" s="6">
        <v>0.2951388888888889</v>
      </c>
      <c r="N14" t="s">
        <v>71</v>
      </c>
      <c r="O14">
        <v>3</v>
      </c>
      <c r="P14">
        <v>1.1499999999999999</v>
      </c>
      <c r="Q14">
        <v>7</v>
      </c>
      <c r="R14">
        <v>8.3000000000000007</v>
      </c>
      <c r="S14">
        <v>255</v>
      </c>
      <c r="T14" t="s">
        <v>72</v>
      </c>
      <c r="U14">
        <v>0</v>
      </c>
      <c r="V14">
        <v>0</v>
      </c>
      <c r="W14">
        <v>0</v>
      </c>
      <c r="X14" s="7">
        <v>2.0854166666666667</v>
      </c>
      <c r="Y14" s="6">
        <v>0</v>
      </c>
      <c r="Z14">
        <v>0</v>
      </c>
      <c r="AA14" s="6">
        <v>0</v>
      </c>
      <c r="AB14" t="s">
        <v>70</v>
      </c>
      <c r="AC14" s="8">
        <v>6.905092592592592E-4</v>
      </c>
      <c r="AD14">
        <v>7</v>
      </c>
      <c r="AE14">
        <v>0</v>
      </c>
    </row>
    <row r="15" spans="1:31" x14ac:dyDescent="0.2">
      <c r="A15" t="s">
        <v>67</v>
      </c>
      <c r="B15" s="4">
        <v>44269.359166666669</v>
      </c>
      <c r="C15" t="s">
        <v>68</v>
      </c>
      <c r="D15">
        <v>7.01</v>
      </c>
      <c r="E15">
        <v>869</v>
      </c>
      <c r="F15" s="5">
        <v>3.8449074074074073E-2</v>
      </c>
      <c r="G15">
        <v>157</v>
      </c>
      <c r="H15">
        <v>177</v>
      </c>
      <c r="I15">
        <v>4.4000000000000004</v>
      </c>
      <c r="J15">
        <v>171</v>
      </c>
      <c r="K15">
        <v>182</v>
      </c>
      <c r="L15" s="6">
        <v>0.32916666666666666</v>
      </c>
      <c r="M15" s="6">
        <v>0.30416666666666664</v>
      </c>
      <c r="N15">
        <v>11</v>
      </c>
      <c r="O15">
        <v>11</v>
      </c>
      <c r="P15">
        <v>1.19</v>
      </c>
      <c r="Q15">
        <v>6.2</v>
      </c>
      <c r="R15">
        <v>7.7</v>
      </c>
      <c r="S15">
        <v>247</v>
      </c>
      <c r="T15" t="s">
        <v>74</v>
      </c>
      <c r="U15">
        <v>0</v>
      </c>
      <c r="V15">
        <v>0</v>
      </c>
      <c r="W15">
        <v>0</v>
      </c>
      <c r="X15" s="7">
        <v>2.3069444444444445</v>
      </c>
      <c r="Y15" s="6">
        <v>0</v>
      </c>
      <c r="Z15">
        <v>0</v>
      </c>
      <c r="AA15" s="6">
        <v>0</v>
      </c>
      <c r="AB15" t="s">
        <v>70</v>
      </c>
      <c r="AC15" s="8">
        <v>2.4884259259259261E-5</v>
      </c>
      <c r="AD15">
        <v>8</v>
      </c>
      <c r="AE15">
        <v>0</v>
      </c>
    </row>
    <row r="16" spans="1:31" x14ac:dyDescent="0.2">
      <c r="A16" t="s">
        <v>67</v>
      </c>
      <c r="B16" s="4">
        <v>44270.312476851854</v>
      </c>
      <c r="C16" t="s">
        <v>68</v>
      </c>
      <c r="D16">
        <v>2.23</v>
      </c>
      <c r="E16">
        <v>262</v>
      </c>
      <c r="F16" s="5">
        <v>1.2893518518518519E-2</v>
      </c>
      <c r="G16">
        <v>143</v>
      </c>
      <c r="H16">
        <v>164</v>
      </c>
      <c r="I16">
        <v>2.8</v>
      </c>
      <c r="J16">
        <v>172</v>
      </c>
      <c r="K16">
        <v>179</v>
      </c>
      <c r="L16" s="6">
        <v>0.34652777777777777</v>
      </c>
      <c r="M16" s="6">
        <v>0.33055555555555555</v>
      </c>
      <c r="N16">
        <v>3</v>
      </c>
      <c r="O16">
        <v>3</v>
      </c>
      <c r="P16">
        <v>1.1299999999999999</v>
      </c>
      <c r="Q16">
        <v>6.6</v>
      </c>
      <c r="R16">
        <v>7.6</v>
      </c>
      <c r="S16">
        <v>248</v>
      </c>
      <c r="T16" t="s">
        <v>74</v>
      </c>
      <c r="U16">
        <v>0</v>
      </c>
      <c r="V16">
        <v>0</v>
      </c>
      <c r="W16">
        <v>0</v>
      </c>
      <c r="X16" s="6">
        <v>0.77361111111111114</v>
      </c>
      <c r="Y16" s="6">
        <v>0</v>
      </c>
      <c r="Z16">
        <v>0</v>
      </c>
      <c r="AA16" s="6">
        <v>0</v>
      </c>
      <c r="AB16" t="s">
        <v>70</v>
      </c>
      <c r="AC16" s="8">
        <v>1.2872685185185185E-3</v>
      </c>
      <c r="AD16">
        <v>3</v>
      </c>
      <c r="AE16">
        <v>0</v>
      </c>
    </row>
    <row r="17" spans="1:31" x14ac:dyDescent="0.2">
      <c r="A17" t="s">
        <v>67</v>
      </c>
      <c r="B17" s="4">
        <v>44271.307141203702</v>
      </c>
      <c r="C17" t="s">
        <v>68</v>
      </c>
      <c r="D17">
        <v>2.2400000000000002</v>
      </c>
      <c r="E17">
        <v>267</v>
      </c>
      <c r="F17" s="5">
        <v>1.2916666666666667E-2</v>
      </c>
      <c r="G17">
        <v>145</v>
      </c>
      <c r="H17">
        <v>156</v>
      </c>
      <c r="I17">
        <v>2.8</v>
      </c>
      <c r="J17">
        <v>169</v>
      </c>
      <c r="K17">
        <v>233</v>
      </c>
      <c r="L17" s="6">
        <v>0.34583333333333338</v>
      </c>
      <c r="M17" s="6">
        <v>0.32708333333333334</v>
      </c>
      <c r="N17" t="s">
        <v>71</v>
      </c>
      <c r="O17" t="s">
        <v>71</v>
      </c>
      <c r="P17">
        <v>1.1399999999999999</v>
      </c>
      <c r="Q17">
        <v>6.8</v>
      </c>
      <c r="R17">
        <v>8</v>
      </c>
      <c r="S17">
        <v>244</v>
      </c>
      <c r="T17" t="s">
        <v>75</v>
      </c>
      <c r="U17">
        <v>0</v>
      </c>
      <c r="V17">
        <v>0</v>
      </c>
      <c r="W17">
        <v>0</v>
      </c>
      <c r="X17" s="6">
        <v>0.77500000000000002</v>
      </c>
      <c r="Y17" s="6">
        <v>0</v>
      </c>
      <c r="Z17">
        <v>0</v>
      </c>
      <c r="AA17" s="6">
        <v>0</v>
      </c>
      <c r="AB17" t="s">
        <v>70</v>
      </c>
      <c r="AC17" s="8">
        <v>1.3607638888888888E-3</v>
      </c>
      <c r="AD17">
        <v>3</v>
      </c>
      <c r="AE17">
        <v>0</v>
      </c>
    </row>
    <row r="18" spans="1:31" x14ac:dyDescent="0.2">
      <c r="A18" t="s">
        <v>67</v>
      </c>
      <c r="B18" s="4">
        <v>44272.302303240744</v>
      </c>
      <c r="C18" t="s">
        <v>68</v>
      </c>
      <c r="D18">
        <v>2.23</v>
      </c>
      <c r="E18">
        <v>255</v>
      </c>
      <c r="F18" s="5">
        <v>1.2210648148148146E-2</v>
      </c>
      <c r="G18">
        <v>147</v>
      </c>
      <c r="H18">
        <v>163</v>
      </c>
      <c r="I18">
        <v>2.8</v>
      </c>
      <c r="J18">
        <v>171</v>
      </c>
      <c r="K18">
        <v>237</v>
      </c>
      <c r="L18" s="6">
        <v>0.32847222222222222</v>
      </c>
      <c r="M18" s="6">
        <v>0.31041666666666667</v>
      </c>
      <c r="N18">
        <v>3</v>
      </c>
      <c r="O18">
        <v>3</v>
      </c>
      <c r="P18">
        <v>1.2</v>
      </c>
      <c r="Q18">
        <v>7</v>
      </c>
      <c r="R18">
        <v>8.6</v>
      </c>
      <c r="S18">
        <v>248</v>
      </c>
      <c r="T18" t="s">
        <v>74</v>
      </c>
      <c r="U18">
        <v>0</v>
      </c>
      <c r="V18">
        <v>0</v>
      </c>
      <c r="W18">
        <v>0</v>
      </c>
      <c r="X18" s="6">
        <v>0.73263888888888884</v>
      </c>
      <c r="Y18" s="6">
        <v>0</v>
      </c>
      <c r="Z18">
        <v>0</v>
      </c>
      <c r="AA18" s="6">
        <v>0</v>
      </c>
      <c r="AB18" t="s">
        <v>70</v>
      </c>
      <c r="AC18" s="8">
        <v>1.2244212962962964E-3</v>
      </c>
      <c r="AD18">
        <v>3</v>
      </c>
      <c r="AE18">
        <v>0</v>
      </c>
    </row>
    <row r="19" spans="1:31" x14ac:dyDescent="0.2">
      <c r="A19" t="s">
        <v>67</v>
      </c>
      <c r="B19" s="4">
        <v>44273.314039351855</v>
      </c>
      <c r="C19" t="s">
        <v>68</v>
      </c>
      <c r="D19">
        <v>1.01</v>
      </c>
      <c r="E19">
        <v>101</v>
      </c>
      <c r="F19" s="8">
        <v>5.0046296296296297E-3</v>
      </c>
      <c r="G19">
        <v>141</v>
      </c>
      <c r="H19">
        <v>156</v>
      </c>
      <c r="I19">
        <v>2</v>
      </c>
      <c r="J19">
        <v>172</v>
      </c>
      <c r="K19">
        <v>187</v>
      </c>
      <c r="L19" s="6">
        <v>0.2986111111111111</v>
      </c>
      <c r="M19" s="6">
        <v>0.26458333333333334</v>
      </c>
      <c r="N19" t="s">
        <v>71</v>
      </c>
      <c r="O19" t="s">
        <v>71</v>
      </c>
      <c r="P19">
        <v>1.3</v>
      </c>
      <c r="Q19">
        <v>6.1</v>
      </c>
      <c r="R19">
        <v>8.1999999999999993</v>
      </c>
      <c r="S19">
        <v>234</v>
      </c>
      <c r="T19" t="s">
        <v>72</v>
      </c>
      <c r="U19">
        <v>0</v>
      </c>
      <c r="V19">
        <v>0</v>
      </c>
      <c r="W19">
        <v>0</v>
      </c>
      <c r="X19" s="8">
        <v>5.0046296296296297E-3</v>
      </c>
      <c r="Y19" s="6">
        <v>0</v>
      </c>
      <c r="Z19">
        <v>0</v>
      </c>
      <c r="AA19" s="6">
        <v>0</v>
      </c>
      <c r="AB19" t="s">
        <v>70</v>
      </c>
      <c r="AC19" s="8">
        <v>2.5115740740740741E-5</v>
      </c>
      <c r="AD19">
        <v>2</v>
      </c>
      <c r="AE19">
        <v>0</v>
      </c>
    </row>
    <row r="20" spans="1:31" x14ac:dyDescent="0.2">
      <c r="A20" t="s">
        <v>67</v>
      </c>
      <c r="B20" s="4">
        <v>44274.3044212963</v>
      </c>
      <c r="C20" t="s">
        <v>68</v>
      </c>
      <c r="D20">
        <v>1</v>
      </c>
      <c r="E20">
        <v>107</v>
      </c>
      <c r="F20" s="8">
        <v>5.1006944444444442E-3</v>
      </c>
      <c r="G20">
        <v>143</v>
      </c>
      <c r="H20">
        <v>153</v>
      </c>
      <c r="I20">
        <v>2</v>
      </c>
      <c r="J20">
        <v>174</v>
      </c>
      <c r="K20">
        <v>182</v>
      </c>
      <c r="L20" s="6">
        <v>0.30486111111111108</v>
      </c>
      <c r="M20" s="6">
        <v>0.27777777777777779</v>
      </c>
      <c r="N20" t="s">
        <v>71</v>
      </c>
      <c r="O20" t="s">
        <v>71</v>
      </c>
      <c r="P20">
        <v>1.26</v>
      </c>
      <c r="Q20">
        <v>6.2</v>
      </c>
      <c r="R20">
        <v>7.9</v>
      </c>
      <c r="S20">
        <v>235</v>
      </c>
      <c r="T20" t="s">
        <v>81</v>
      </c>
      <c r="U20">
        <v>0</v>
      </c>
      <c r="V20">
        <v>0</v>
      </c>
      <c r="W20">
        <v>0</v>
      </c>
      <c r="X20" s="8">
        <v>5.1006944444444442E-3</v>
      </c>
      <c r="Y20" s="6">
        <v>0</v>
      </c>
      <c r="Z20">
        <v>0</v>
      </c>
      <c r="AA20" s="6">
        <v>0</v>
      </c>
      <c r="AB20" t="s">
        <v>70</v>
      </c>
      <c r="AC20" s="8">
        <v>1.3541666666666666E-5</v>
      </c>
      <c r="AD20">
        <v>2</v>
      </c>
      <c r="AE20">
        <v>0</v>
      </c>
    </row>
    <row r="21" spans="1:31" x14ac:dyDescent="0.2">
      <c r="A21" t="s">
        <v>67</v>
      </c>
      <c r="B21" s="4">
        <v>44275.334861111114</v>
      </c>
      <c r="C21" t="s">
        <v>93</v>
      </c>
      <c r="D21">
        <v>9.44</v>
      </c>
      <c r="E21" s="9">
        <v>1128</v>
      </c>
      <c r="F21" s="5">
        <v>5.1770833333333328E-2</v>
      </c>
      <c r="G21">
        <v>153</v>
      </c>
      <c r="H21">
        <v>176</v>
      </c>
      <c r="I21">
        <v>4.7</v>
      </c>
      <c r="J21">
        <v>170</v>
      </c>
      <c r="K21">
        <v>182</v>
      </c>
      <c r="L21" s="6">
        <v>0.32916666666666666</v>
      </c>
      <c r="M21" s="6">
        <v>0.26944444444444443</v>
      </c>
      <c r="N21">
        <v>116</v>
      </c>
      <c r="O21">
        <v>122</v>
      </c>
      <c r="P21">
        <v>1.2</v>
      </c>
      <c r="Q21">
        <v>6.7</v>
      </c>
      <c r="R21">
        <v>8.1999999999999993</v>
      </c>
      <c r="S21">
        <v>240</v>
      </c>
      <c r="T21" t="s">
        <v>69</v>
      </c>
      <c r="U21">
        <v>0</v>
      </c>
      <c r="V21">
        <v>0</v>
      </c>
      <c r="W21">
        <v>0</v>
      </c>
      <c r="X21" s="5">
        <v>5.1770833333333328E-2</v>
      </c>
      <c r="Y21" s="6">
        <v>0</v>
      </c>
      <c r="Z21">
        <v>0</v>
      </c>
      <c r="AA21" s="6">
        <v>0</v>
      </c>
      <c r="AB21" t="s">
        <v>70</v>
      </c>
      <c r="AC21" s="8">
        <v>2.1395833333333332E-3</v>
      </c>
      <c r="AD21">
        <v>10</v>
      </c>
      <c r="AE21">
        <v>0</v>
      </c>
    </row>
    <row r="22" spans="1:31" x14ac:dyDescent="0.2">
      <c r="A22" t="s">
        <v>67</v>
      </c>
      <c r="B22" s="4">
        <v>44276.394583333335</v>
      </c>
      <c r="C22" t="s">
        <v>68</v>
      </c>
      <c r="D22">
        <v>1.01</v>
      </c>
      <c r="E22">
        <v>117</v>
      </c>
      <c r="F22" s="8">
        <v>5.9201388888888888E-3</v>
      </c>
      <c r="G22">
        <v>136</v>
      </c>
      <c r="H22">
        <v>146</v>
      </c>
      <c r="I22">
        <v>2</v>
      </c>
      <c r="J22">
        <v>169</v>
      </c>
      <c r="K22">
        <v>240</v>
      </c>
      <c r="L22" s="6">
        <v>0.3527777777777778</v>
      </c>
      <c r="M22" s="6">
        <v>0.30416666666666664</v>
      </c>
      <c r="N22" t="s">
        <v>71</v>
      </c>
      <c r="O22" t="s">
        <v>71</v>
      </c>
      <c r="P22">
        <v>1.1100000000000001</v>
      </c>
      <c r="Q22">
        <v>6.9</v>
      </c>
      <c r="R22">
        <v>7.9</v>
      </c>
      <c r="S22">
        <v>250</v>
      </c>
      <c r="T22" t="s">
        <v>75</v>
      </c>
      <c r="U22">
        <v>0</v>
      </c>
      <c r="V22">
        <v>0</v>
      </c>
      <c r="W22">
        <v>0</v>
      </c>
      <c r="X22" s="8">
        <v>5.9201388888888888E-3</v>
      </c>
      <c r="Y22" s="6">
        <v>0</v>
      </c>
      <c r="Z22">
        <v>0</v>
      </c>
      <c r="AA22" s="6">
        <v>0</v>
      </c>
      <c r="AB22" t="s">
        <v>70</v>
      </c>
      <c r="AC22" s="8">
        <v>2.9398148148148146E-5</v>
      </c>
      <c r="AD22">
        <v>2</v>
      </c>
      <c r="AE22">
        <v>0</v>
      </c>
    </row>
    <row r="23" spans="1:31" x14ac:dyDescent="0.2">
      <c r="A23" t="s">
        <v>67</v>
      </c>
      <c r="B23" s="4">
        <v>44277.327974537038</v>
      </c>
      <c r="C23" t="s">
        <v>68</v>
      </c>
      <c r="D23">
        <v>1</v>
      </c>
      <c r="E23">
        <v>113</v>
      </c>
      <c r="F23" s="8">
        <v>5.6006944444444437E-3</v>
      </c>
      <c r="G23">
        <v>138</v>
      </c>
      <c r="H23">
        <v>153</v>
      </c>
      <c r="I23">
        <v>2</v>
      </c>
      <c r="J23">
        <v>172</v>
      </c>
      <c r="K23">
        <v>183</v>
      </c>
      <c r="L23" s="6">
        <v>0.3347222222222222</v>
      </c>
      <c r="M23" s="6">
        <v>0.30486111111111108</v>
      </c>
      <c r="N23" t="s">
        <v>71</v>
      </c>
      <c r="O23" t="s">
        <v>71</v>
      </c>
      <c r="P23">
        <v>1.1599999999999999</v>
      </c>
      <c r="Q23">
        <v>6.7</v>
      </c>
      <c r="R23">
        <v>7.9</v>
      </c>
      <c r="S23">
        <v>242</v>
      </c>
      <c r="T23" t="s">
        <v>92</v>
      </c>
      <c r="U23">
        <v>0</v>
      </c>
      <c r="V23">
        <v>0</v>
      </c>
      <c r="W23">
        <v>0</v>
      </c>
      <c r="X23" s="8">
        <v>5.6006944444444437E-3</v>
      </c>
      <c r="Y23" s="6">
        <v>0</v>
      </c>
      <c r="Z23">
        <v>0</v>
      </c>
      <c r="AA23" s="6">
        <v>0</v>
      </c>
      <c r="AB23" t="s">
        <v>70</v>
      </c>
      <c r="AC23" s="8">
        <v>2.3611111111111114E-5</v>
      </c>
      <c r="AD23">
        <v>2</v>
      </c>
      <c r="AE23">
        <v>0</v>
      </c>
    </row>
    <row r="24" spans="1:31" x14ac:dyDescent="0.2">
      <c r="A24" t="s">
        <v>67</v>
      </c>
      <c r="B24" s="4">
        <v>44278.307997685188</v>
      </c>
      <c r="C24" t="s">
        <v>68</v>
      </c>
      <c r="D24">
        <v>3.28</v>
      </c>
      <c r="E24">
        <v>402</v>
      </c>
      <c r="F24" s="5">
        <v>1.8043981481481484E-2</v>
      </c>
      <c r="G24">
        <v>151</v>
      </c>
      <c r="H24">
        <v>161</v>
      </c>
      <c r="I24">
        <v>3.4</v>
      </c>
      <c r="J24">
        <v>170</v>
      </c>
      <c r="K24">
        <v>237</v>
      </c>
      <c r="L24" s="6">
        <v>0.33055555555555555</v>
      </c>
      <c r="M24" s="6">
        <v>0.30138888888888887</v>
      </c>
      <c r="N24" t="s">
        <v>71</v>
      </c>
      <c r="O24">
        <v>3</v>
      </c>
      <c r="P24">
        <v>1.19</v>
      </c>
      <c r="Q24">
        <v>6.4</v>
      </c>
      <c r="R24">
        <v>7.9</v>
      </c>
      <c r="S24">
        <v>241</v>
      </c>
      <c r="T24" t="s">
        <v>75</v>
      </c>
      <c r="U24">
        <v>0</v>
      </c>
      <c r="V24">
        <v>0</v>
      </c>
      <c r="W24">
        <v>0</v>
      </c>
      <c r="X24" s="7">
        <v>1.0826388888888889</v>
      </c>
      <c r="Y24" s="6">
        <v>0</v>
      </c>
      <c r="Z24">
        <v>0</v>
      </c>
      <c r="AA24" s="6">
        <v>0</v>
      </c>
      <c r="AB24" t="s">
        <v>70</v>
      </c>
      <c r="AC24" s="8">
        <v>1.4479166666666666E-3</v>
      </c>
      <c r="AD24">
        <v>4</v>
      </c>
      <c r="AE24">
        <v>0</v>
      </c>
    </row>
    <row r="25" spans="1:31" x14ac:dyDescent="0.2">
      <c r="A25" t="s">
        <v>67</v>
      </c>
      <c r="B25" s="4">
        <v>44279.308854166666</v>
      </c>
      <c r="C25" t="s">
        <v>68</v>
      </c>
      <c r="D25">
        <v>3.24</v>
      </c>
      <c r="E25">
        <v>381</v>
      </c>
      <c r="F25" s="5">
        <v>1.7731481481481483E-2</v>
      </c>
      <c r="G25">
        <v>150</v>
      </c>
      <c r="H25">
        <v>176</v>
      </c>
      <c r="I25">
        <v>3.3</v>
      </c>
      <c r="J25">
        <v>173</v>
      </c>
      <c r="K25">
        <v>190</v>
      </c>
      <c r="L25" s="6">
        <v>0.32847222222222222</v>
      </c>
      <c r="M25" s="6">
        <v>0.26041666666666669</v>
      </c>
      <c r="N25">
        <v>7</v>
      </c>
      <c r="O25">
        <v>7</v>
      </c>
      <c r="P25">
        <v>1.18</v>
      </c>
      <c r="Q25">
        <v>6.3</v>
      </c>
      <c r="R25">
        <v>7.6</v>
      </c>
      <c r="S25">
        <v>237</v>
      </c>
      <c r="T25" t="s">
        <v>76</v>
      </c>
      <c r="U25">
        <v>0</v>
      </c>
      <c r="V25">
        <v>0</v>
      </c>
      <c r="W25">
        <v>0</v>
      </c>
      <c r="X25" s="7">
        <v>1.0638888888888889</v>
      </c>
      <c r="Y25" s="6">
        <v>0</v>
      </c>
      <c r="Z25">
        <v>0</v>
      </c>
      <c r="AA25" s="6">
        <v>0</v>
      </c>
      <c r="AB25" t="s">
        <v>70</v>
      </c>
      <c r="AC25" s="8">
        <v>1.259837962962963E-3</v>
      </c>
      <c r="AD25">
        <v>4</v>
      </c>
      <c r="AE25">
        <v>0</v>
      </c>
    </row>
    <row r="26" spans="1:31" x14ac:dyDescent="0.2">
      <c r="A26" t="s">
        <v>67</v>
      </c>
      <c r="B26" s="4">
        <v>44280.35659722222</v>
      </c>
      <c r="C26" t="s">
        <v>68</v>
      </c>
      <c r="D26">
        <v>3.25</v>
      </c>
      <c r="E26">
        <v>387</v>
      </c>
      <c r="F26" s="5">
        <v>1.7557870370370373E-2</v>
      </c>
      <c r="G26">
        <v>153</v>
      </c>
      <c r="H26">
        <v>169</v>
      </c>
      <c r="I26">
        <v>3.4</v>
      </c>
      <c r="J26">
        <v>172</v>
      </c>
      <c r="K26">
        <v>184</v>
      </c>
      <c r="L26" s="6">
        <v>0.32361111111111113</v>
      </c>
      <c r="M26" s="6">
        <v>0.29722222222222222</v>
      </c>
      <c r="N26" t="s">
        <v>71</v>
      </c>
      <c r="O26">
        <v>3</v>
      </c>
      <c r="P26">
        <v>1.2</v>
      </c>
      <c r="Q26">
        <v>6.7</v>
      </c>
      <c r="R26">
        <v>8.3000000000000007</v>
      </c>
      <c r="S26">
        <v>239</v>
      </c>
      <c r="T26" t="s">
        <v>77</v>
      </c>
      <c r="U26">
        <v>0</v>
      </c>
      <c r="V26">
        <v>0</v>
      </c>
      <c r="W26">
        <v>0</v>
      </c>
      <c r="X26" s="7">
        <v>1.0534722222222224</v>
      </c>
      <c r="Y26" s="6">
        <v>0</v>
      </c>
      <c r="Z26">
        <v>0</v>
      </c>
      <c r="AA26" s="6">
        <v>0</v>
      </c>
      <c r="AB26" t="s">
        <v>70</v>
      </c>
      <c r="AC26" s="8">
        <v>1.2894675925925927E-3</v>
      </c>
      <c r="AD26">
        <v>4</v>
      </c>
      <c r="AE26">
        <v>0</v>
      </c>
    </row>
    <row r="27" spans="1:31" x14ac:dyDescent="0.2">
      <c r="A27" t="s">
        <v>67</v>
      </c>
      <c r="B27" s="4">
        <v>44281.302118055559</v>
      </c>
      <c r="C27" t="s">
        <v>68</v>
      </c>
      <c r="D27">
        <v>3.26</v>
      </c>
      <c r="E27">
        <v>411</v>
      </c>
      <c r="F27" s="5">
        <v>1.7754629629629631E-2</v>
      </c>
      <c r="G27">
        <v>159</v>
      </c>
      <c r="H27">
        <v>177</v>
      </c>
      <c r="I27">
        <v>3.7</v>
      </c>
      <c r="J27">
        <v>170</v>
      </c>
      <c r="K27">
        <v>192</v>
      </c>
      <c r="L27" s="6">
        <v>0.32708333333333334</v>
      </c>
      <c r="M27" s="6">
        <v>0.29236111111111113</v>
      </c>
      <c r="N27">
        <v>7</v>
      </c>
      <c r="O27">
        <v>7</v>
      </c>
      <c r="P27">
        <v>1.2</v>
      </c>
      <c r="Q27">
        <v>6.6</v>
      </c>
      <c r="R27">
        <v>8.1</v>
      </c>
      <c r="S27">
        <v>242</v>
      </c>
      <c r="T27" t="s">
        <v>75</v>
      </c>
      <c r="U27">
        <v>0</v>
      </c>
      <c r="V27">
        <v>0</v>
      </c>
      <c r="W27">
        <v>0</v>
      </c>
      <c r="X27" s="7">
        <v>1.0652777777777778</v>
      </c>
      <c r="Y27" s="6">
        <v>0</v>
      </c>
      <c r="Z27">
        <v>0</v>
      </c>
      <c r="AA27" s="6">
        <v>0</v>
      </c>
      <c r="AB27" t="s">
        <v>70</v>
      </c>
      <c r="AC27" s="8">
        <v>1.387962962962963E-3</v>
      </c>
      <c r="AD27">
        <v>4</v>
      </c>
      <c r="AE27">
        <v>0</v>
      </c>
    </row>
    <row r="28" spans="1:31" x14ac:dyDescent="0.2">
      <c r="A28" t="s">
        <v>67</v>
      </c>
      <c r="B28" s="4">
        <v>44282.299664351849</v>
      </c>
      <c r="C28" t="s">
        <v>68</v>
      </c>
      <c r="D28">
        <v>3.3</v>
      </c>
      <c r="E28">
        <v>392</v>
      </c>
      <c r="F28" s="5">
        <v>1.8634259259259257E-2</v>
      </c>
      <c r="G28">
        <v>149</v>
      </c>
      <c r="H28">
        <v>159</v>
      </c>
      <c r="I28">
        <v>3.3</v>
      </c>
      <c r="J28">
        <v>169</v>
      </c>
      <c r="K28">
        <v>231</v>
      </c>
      <c r="L28" s="6">
        <v>0.33888888888888885</v>
      </c>
      <c r="M28" s="6">
        <v>0.3125</v>
      </c>
      <c r="N28">
        <v>3</v>
      </c>
      <c r="O28">
        <v>3</v>
      </c>
      <c r="P28">
        <v>1.17</v>
      </c>
      <c r="Q28">
        <v>6.8</v>
      </c>
      <c r="R28">
        <v>8.1999999999999993</v>
      </c>
      <c r="S28">
        <v>245</v>
      </c>
      <c r="T28" t="s">
        <v>76</v>
      </c>
      <c r="U28">
        <v>0</v>
      </c>
      <c r="V28">
        <v>0</v>
      </c>
      <c r="W28">
        <v>0</v>
      </c>
      <c r="X28" s="7">
        <v>1.1180555555555556</v>
      </c>
      <c r="Y28" s="6">
        <v>0</v>
      </c>
      <c r="Z28">
        <v>0</v>
      </c>
      <c r="AA28" s="6">
        <v>0</v>
      </c>
      <c r="AB28" t="s">
        <v>70</v>
      </c>
      <c r="AC28" s="8">
        <v>1.840625E-3</v>
      </c>
      <c r="AD28">
        <v>4</v>
      </c>
      <c r="AE28">
        <v>0</v>
      </c>
    </row>
    <row r="29" spans="1:31" x14ac:dyDescent="0.2">
      <c r="A29" t="s">
        <v>67</v>
      </c>
      <c r="B29" s="4">
        <v>44282.319768518515</v>
      </c>
      <c r="C29" t="s">
        <v>68</v>
      </c>
      <c r="D29">
        <v>0.34</v>
      </c>
      <c r="E29">
        <v>37</v>
      </c>
      <c r="F29" s="8">
        <v>1.7696759259259261E-3</v>
      </c>
      <c r="G29">
        <v>148</v>
      </c>
      <c r="H29">
        <v>157</v>
      </c>
      <c r="I29">
        <v>0.8</v>
      </c>
      <c r="J29">
        <v>174</v>
      </c>
      <c r="K29">
        <v>179</v>
      </c>
      <c r="L29" s="6">
        <v>0.31388888888888888</v>
      </c>
      <c r="M29" s="6">
        <v>0.29444444444444445</v>
      </c>
      <c r="N29" t="s">
        <v>71</v>
      </c>
      <c r="O29" t="s">
        <v>71</v>
      </c>
      <c r="P29">
        <v>1.22</v>
      </c>
      <c r="Q29">
        <v>6.6</v>
      </c>
      <c r="R29">
        <v>8.1999999999999993</v>
      </c>
      <c r="S29">
        <v>237</v>
      </c>
      <c r="T29" t="s">
        <v>69</v>
      </c>
      <c r="U29">
        <v>0</v>
      </c>
      <c r="V29">
        <v>0</v>
      </c>
      <c r="W29">
        <v>0</v>
      </c>
      <c r="X29" s="8">
        <v>1.7696759259259261E-3</v>
      </c>
      <c r="Y29" s="6">
        <v>0</v>
      </c>
      <c r="Z29">
        <v>0</v>
      </c>
      <c r="AA29" s="6">
        <v>0</v>
      </c>
      <c r="AB29" t="s">
        <v>70</v>
      </c>
      <c r="AC29" s="8">
        <v>1.7701388888888888E-3</v>
      </c>
      <c r="AD29">
        <v>1</v>
      </c>
      <c r="AE29">
        <v>0</v>
      </c>
    </row>
    <row r="30" spans="1:31" x14ac:dyDescent="0.2">
      <c r="A30" t="s">
        <v>67</v>
      </c>
      <c r="B30" s="4">
        <v>44283.307488425926</v>
      </c>
      <c r="C30" t="s">
        <v>68</v>
      </c>
      <c r="D30">
        <v>7.01</v>
      </c>
      <c r="E30">
        <v>846</v>
      </c>
      <c r="F30" s="5">
        <v>3.923611111111111E-2</v>
      </c>
      <c r="G30">
        <v>153</v>
      </c>
      <c r="H30">
        <v>161</v>
      </c>
      <c r="I30">
        <v>4.4000000000000004</v>
      </c>
      <c r="J30">
        <v>171</v>
      </c>
      <c r="K30">
        <v>179</v>
      </c>
      <c r="L30" s="6">
        <v>0.33611111111111108</v>
      </c>
      <c r="M30" s="6">
        <v>0.3034722222222222</v>
      </c>
      <c r="N30">
        <v>10</v>
      </c>
      <c r="O30">
        <v>10</v>
      </c>
      <c r="P30">
        <v>1.17</v>
      </c>
      <c r="Q30">
        <v>6.6</v>
      </c>
      <c r="R30">
        <v>8</v>
      </c>
      <c r="S30">
        <v>243</v>
      </c>
      <c r="T30" t="s">
        <v>76</v>
      </c>
      <c r="U30">
        <v>0</v>
      </c>
      <c r="V30">
        <v>0</v>
      </c>
      <c r="W30">
        <v>0</v>
      </c>
      <c r="X30" s="7">
        <v>2.3541666666666665</v>
      </c>
      <c r="Y30" s="6">
        <v>0</v>
      </c>
      <c r="Z30">
        <v>0</v>
      </c>
      <c r="AA30" s="6">
        <v>0</v>
      </c>
      <c r="AB30" t="s">
        <v>70</v>
      </c>
      <c r="AC30" s="8">
        <v>3.0092592592592597E-5</v>
      </c>
      <c r="AD30">
        <v>8</v>
      </c>
      <c r="AE30">
        <v>0</v>
      </c>
    </row>
    <row r="31" spans="1:31" x14ac:dyDescent="0.2">
      <c r="A31" t="s">
        <v>67</v>
      </c>
      <c r="B31" s="4">
        <v>44284.35428240741</v>
      </c>
      <c r="C31" t="s">
        <v>68</v>
      </c>
      <c r="D31">
        <v>3.3</v>
      </c>
      <c r="E31">
        <v>371</v>
      </c>
      <c r="F31" s="5">
        <v>1.7731481481481483E-2</v>
      </c>
      <c r="G31">
        <v>148</v>
      </c>
      <c r="H31">
        <v>158</v>
      </c>
      <c r="I31">
        <v>3.2</v>
      </c>
      <c r="J31">
        <v>170</v>
      </c>
      <c r="K31">
        <v>182</v>
      </c>
      <c r="L31" s="6">
        <v>0.32291666666666669</v>
      </c>
      <c r="M31" s="6">
        <v>0.30277777777777776</v>
      </c>
      <c r="N31" t="s">
        <v>71</v>
      </c>
      <c r="O31">
        <v>3</v>
      </c>
      <c r="P31">
        <v>1.22</v>
      </c>
      <c r="Q31">
        <v>6.4</v>
      </c>
      <c r="R31">
        <v>8.1</v>
      </c>
      <c r="S31">
        <v>243</v>
      </c>
      <c r="T31" t="s">
        <v>77</v>
      </c>
      <c r="U31">
        <v>0</v>
      </c>
      <c r="V31">
        <v>0</v>
      </c>
      <c r="W31">
        <v>0</v>
      </c>
      <c r="X31" s="7">
        <v>1.0638888888888889</v>
      </c>
      <c r="Y31" s="6">
        <v>0</v>
      </c>
      <c r="Z31">
        <v>0</v>
      </c>
      <c r="AA31" s="6">
        <v>0</v>
      </c>
      <c r="AB31" t="s">
        <v>70</v>
      </c>
      <c r="AC31" s="8">
        <v>1.5057870370370373E-3</v>
      </c>
      <c r="AD31">
        <v>4</v>
      </c>
      <c r="AE31">
        <v>0</v>
      </c>
    </row>
    <row r="32" spans="1:31" x14ac:dyDescent="0.2">
      <c r="A32" t="s">
        <v>67</v>
      </c>
      <c r="B32" s="4">
        <v>44285.307650462964</v>
      </c>
      <c r="C32" t="s">
        <v>68</v>
      </c>
      <c r="D32">
        <v>3.52</v>
      </c>
      <c r="E32">
        <v>415</v>
      </c>
      <c r="F32" s="5">
        <v>1.9953703703703706E-2</v>
      </c>
      <c r="G32">
        <v>146</v>
      </c>
      <c r="H32">
        <v>161</v>
      </c>
      <c r="I32">
        <v>3.1</v>
      </c>
      <c r="J32">
        <v>169</v>
      </c>
      <c r="K32">
        <v>179</v>
      </c>
      <c r="L32" s="6">
        <v>0.33958333333333335</v>
      </c>
      <c r="M32" s="6">
        <v>0.29652777777777778</v>
      </c>
      <c r="N32">
        <v>3</v>
      </c>
      <c r="O32">
        <v>3</v>
      </c>
      <c r="P32">
        <v>1.17</v>
      </c>
      <c r="Q32">
        <v>6.6</v>
      </c>
      <c r="R32">
        <v>7.9</v>
      </c>
      <c r="S32">
        <v>248</v>
      </c>
      <c r="T32" t="s">
        <v>76</v>
      </c>
      <c r="U32">
        <v>0</v>
      </c>
      <c r="V32">
        <v>0</v>
      </c>
      <c r="W32">
        <v>0</v>
      </c>
      <c r="X32" s="7">
        <v>1.1972222222222222</v>
      </c>
      <c r="Y32" s="6">
        <v>0</v>
      </c>
      <c r="Z32">
        <v>0</v>
      </c>
      <c r="AA32" s="6">
        <v>0</v>
      </c>
      <c r="AB32" t="s">
        <v>70</v>
      </c>
      <c r="AC32" s="8">
        <v>2.7778935185185185E-3</v>
      </c>
      <c r="AD32">
        <v>4</v>
      </c>
      <c r="AE32">
        <v>0</v>
      </c>
    </row>
    <row r="33" spans="1:31" x14ac:dyDescent="0.2">
      <c r="A33" t="s">
        <v>67</v>
      </c>
      <c r="B33" s="4">
        <v>44286.29928240741</v>
      </c>
      <c r="C33" t="s">
        <v>157</v>
      </c>
      <c r="D33">
        <v>3.54</v>
      </c>
      <c r="E33">
        <v>415</v>
      </c>
      <c r="F33" s="5">
        <v>1.9745370370370371E-2</v>
      </c>
      <c r="G33">
        <v>148</v>
      </c>
      <c r="H33">
        <v>160</v>
      </c>
      <c r="I33">
        <v>3.2</v>
      </c>
      <c r="J33">
        <v>170</v>
      </c>
      <c r="K33">
        <v>182</v>
      </c>
      <c r="L33" s="6">
        <v>0.3354166666666667</v>
      </c>
      <c r="M33" s="6">
        <v>0.28819444444444448</v>
      </c>
      <c r="N33" t="s">
        <v>71</v>
      </c>
      <c r="O33">
        <v>3</v>
      </c>
      <c r="P33">
        <v>1.18</v>
      </c>
      <c r="Q33">
        <v>7.2</v>
      </c>
      <c r="R33">
        <v>8.6999999999999993</v>
      </c>
      <c r="S33">
        <v>241</v>
      </c>
      <c r="T33" t="s">
        <v>76</v>
      </c>
      <c r="U33">
        <v>0</v>
      </c>
      <c r="V33">
        <v>0</v>
      </c>
      <c r="W33">
        <v>0</v>
      </c>
      <c r="X33" s="7">
        <v>1.1847222222222222</v>
      </c>
      <c r="Y33" s="6">
        <v>0</v>
      </c>
      <c r="Z33">
        <v>0</v>
      </c>
      <c r="AA33" s="6">
        <v>0</v>
      </c>
      <c r="AB33" t="s">
        <v>70</v>
      </c>
      <c r="AC33" s="8">
        <v>2.9142361111111109E-3</v>
      </c>
      <c r="AD33">
        <v>4</v>
      </c>
      <c r="AE33">
        <v>0</v>
      </c>
    </row>
    <row r="34" spans="1:31" x14ac:dyDescent="0.2">
      <c r="D34" s="10">
        <f>SUM(D2:D33)</f>
        <v>110.17</v>
      </c>
      <c r="E34" s="10">
        <f>SUM(E2:E33)</f>
        <v>13054</v>
      </c>
      <c r="F34" s="10">
        <f>SUM(F2:F33)</f>
        <v>0.60858101851851854</v>
      </c>
      <c r="G34" t="s">
        <v>7</v>
      </c>
      <c r="H34" s="7">
        <f>SUM(F34/D34)</f>
        <v>5.5240175957022653E-3</v>
      </c>
    </row>
  </sheetData>
  <sortState xmlns:xlrd2="http://schemas.microsoft.com/office/spreadsheetml/2017/richdata2" ref="A2:AE32">
    <sortCondition ref="B2:B3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1CB1-7410-5948-A3DA-032133BB23D9}">
  <dimension ref="A1:AE34"/>
  <sheetViews>
    <sheetView zoomScale="150" zoomScaleNormal="150" workbookViewId="0">
      <selection activeCell="L2" sqref="L2:L10"/>
    </sheetView>
  </sheetViews>
  <sheetFormatPr baseColWidth="10" defaultRowHeight="16" x14ac:dyDescent="0.2"/>
  <cols>
    <col min="2" max="2" width="12.6640625" customWidth="1"/>
  </cols>
  <sheetData>
    <row r="1" spans="1:31" x14ac:dyDescent="0.2">
      <c r="A1" t="s">
        <v>39</v>
      </c>
      <c r="B1" t="s">
        <v>0</v>
      </c>
      <c r="C1" t="s">
        <v>40</v>
      </c>
      <c r="D1" t="s">
        <v>41</v>
      </c>
      <c r="E1" t="s">
        <v>8</v>
      </c>
      <c r="F1" t="s">
        <v>6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</row>
    <row r="2" spans="1:31" x14ac:dyDescent="0.2">
      <c r="A2" t="s">
        <v>67</v>
      </c>
      <c r="B2" s="4">
        <v>44287.317326388889</v>
      </c>
      <c r="C2" t="s">
        <v>68</v>
      </c>
      <c r="D2">
        <v>2.23</v>
      </c>
      <c r="E2">
        <v>271</v>
      </c>
      <c r="F2" s="5">
        <v>1.3125E-2</v>
      </c>
      <c r="G2">
        <v>144</v>
      </c>
      <c r="H2">
        <v>173</v>
      </c>
      <c r="I2">
        <v>3</v>
      </c>
      <c r="J2">
        <v>169</v>
      </c>
      <c r="K2">
        <v>187</v>
      </c>
      <c r="L2" s="6">
        <v>0.3527777777777778</v>
      </c>
      <c r="M2" s="6">
        <v>0.32013888888888892</v>
      </c>
      <c r="N2">
        <v>3</v>
      </c>
      <c r="O2">
        <v>3</v>
      </c>
      <c r="P2">
        <v>1.1299999999999999</v>
      </c>
      <c r="Q2">
        <v>7.1</v>
      </c>
      <c r="R2">
        <v>8.1999999999999993</v>
      </c>
      <c r="S2">
        <v>245</v>
      </c>
      <c r="T2" t="s">
        <v>75</v>
      </c>
      <c r="U2">
        <v>0</v>
      </c>
      <c r="V2">
        <v>0</v>
      </c>
      <c r="W2">
        <v>0</v>
      </c>
      <c r="X2" s="6">
        <v>0.78749999999999998</v>
      </c>
      <c r="Y2" s="6">
        <v>0</v>
      </c>
      <c r="Z2">
        <v>0</v>
      </c>
      <c r="AA2" s="6">
        <v>0</v>
      </c>
      <c r="AB2" t="s">
        <v>70</v>
      </c>
      <c r="AC2" s="8">
        <v>1.3295138888888888E-3</v>
      </c>
      <c r="AD2">
        <v>3</v>
      </c>
      <c r="AE2">
        <v>0</v>
      </c>
    </row>
    <row r="3" spans="1:31" x14ac:dyDescent="0.2">
      <c r="A3" t="s">
        <v>67</v>
      </c>
      <c r="B3" s="4">
        <v>44288.331608796296</v>
      </c>
      <c r="C3" t="s">
        <v>68</v>
      </c>
      <c r="D3">
        <v>2.2400000000000002</v>
      </c>
      <c r="E3">
        <v>260</v>
      </c>
      <c r="F3" s="5">
        <v>1.2824074074074073E-2</v>
      </c>
      <c r="G3">
        <v>141</v>
      </c>
      <c r="H3">
        <v>175</v>
      </c>
      <c r="I3">
        <v>2.8</v>
      </c>
      <c r="J3">
        <v>171</v>
      </c>
      <c r="K3">
        <v>182</v>
      </c>
      <c r="L3" s="6">
        <v>0.34375</v>
      </c>
      <c r="M3" s="6">
        <v>0.32916666666666666</v>
      </c>
      <c r="N3" t="s">
        <v>71</v>
      </c>
      <c r="O3">
        <v>1</v>
      </c>
      <c r="P3">
        <v>1.1399999999999999</v>
      </c>
      <c r="Q3">
        <v>6.7</v>
      </c>
      <c r="R3">
        <v>7.9</v>
      </c>
      <c r="S3">
        <v>239</v>
      </c>
      <c r="T3" t="s">
        <v>72</v>
      </c>
      <c r="U3">
        <v>0</v>
      </c>
      <c r="V3">
        <v>0</v>
      </c>
      <c r="W3">
        <v>0</v>
      </c>
      <c r="X3" s="6">
        <v>0.76944444444444438</v>
      </c>
      <c r="Y3" s="6">
        <v>0</v>
      </c>
      <c r="Z3">
        <v>0</v>
      </c>
      <c r="AA3" s="6">
        <v>0</v>
      </c>
      <c r="AB3" t="s">
        <v>70</v>
      </c>
      <c r="AC3" s="8">
        <v>1.302314814814815E-3</v>
      </c>
      <c r="AD3">
        <v>3</v>
      </c>
      <c r="AE3">
        <v>0</v>
      </c>
    </row>
    <row r="4" spans="1:31" x14ac:dyDescent="0.2">
      <c r="A4" t="s">
        <v>67</v>
      </c>
      <c r="B4" s="4">
        <v>44289.353101851855</v>
      </c>
      <c r="C4" t="s">
        <v>68</v>
      </c>
      <c r="D4">
        <v>0.98</v>
      </c>
      <c r="E4">
        <v>108</v>
      </c>
      <c r="F4" s="8">
        <v>5.5671296296296302E-3</v>
      </c>
      <c r="G4">
        <v>133</v>
      </c>
      <c r="H4">
        <v>145</v>
      </c>
      <c r="I4">
        <v>1.8</v>
      </c>
      <c r="J4">
        <v>171</v>
      </c>
      <c r="K4">
        <v>179</v>
      </c>
      <c r="L4" s="6">
        <v>0.34097222222222223</v>
      </c>
      <c r="M4" s="6">
        <v>0.31875000000000003</v>
      </c>
      <c r="N4" t="s">
        <v>71</v>
      </c>
      <c r="O4" t="s">
        <v>71</v>
      </c>
      <c r="P4">
        <v>1.1499999999999999</v>
      </c>
      <c r="Q4">
        <v>6.5</v>
      </c>
      <c r="R4">
        <v>7.8</v>
      </c>
      <c r="S4">
        <v>250</v>
      </c>
      <c r="T4" t="s">
        <v>75</v>
      </c>
      <c r="U4">
        <v>0</v>
      </c>
      <c r="V4">
        <v>0</v>
      </c>
      <c r="W4">
        <v>0</v>
      </c>
      <c r="X4" s="8">
        <v>5.5671296296296302E-3</v>
      </c>
      <c r="Y4" s="6">
        <v>0</v>
      </c>
      <c r="Z4">
        <v>0</v>
      </c>
      <c r="AA4" s="6">
        <v>0</v>
      </c>
      <c r="AB4" t="s">
        <v>70</v>
      </c>
      <c r="AC4" s="8">
        <v>5.5666666666666668E-3</v>
      </c>
      <c r="AD4">
        <v>1</v>
      </c>
      <c r="AE4">
        <v>0</v>
      </c>
    </row>
    <row r="5" spans="1:31" x14ac:dyDescent="0.2">
      <c r="A5" t="s">
        <v>67</v>
      </c>
      <c r="B5" s="4">
        <v>44289.35833333333</v>
      </c>
      <c r="C5" t="s">
        <v>169</v>
      </c>
      <c r="D5">
        <v>1.02</v>
      </c>
      <c r="E5">
        <v>130</v>
      </c>
      <c r="F5" s="5">
        <v>5.7291666666666671E-3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s="6">
        <v>0.33680555555555558</v>
      </c>
      <c r="M5" t="s">
        <v>71</v>
      </c>
      <c r="N5" t="s">
        <v>71</v>
      </c>
      <c r="O5" t="s">
        <v>71</v>
      </c>
      <c r="P5">
        <v>0</v>
      </c>
      <c r="Q5">
        <v>0</v>
      </c>
      <c r="R5">
        <v>0</v>
      </c>
      <c r="S5" t="s">
        <v>71</v>
      </c>
      <c r="T5" t="s">
        <v>71</v>
      </c>
      <c r="U5">
        <v>0</v>
      </c>
      <c r="V5">
        <v>0</v>
      </c>
      <c r="W5">
        <v>0</v>
      </c>
      <c r="X5" s="6">
        <v>0.34375</v>
      </c>
      <c r="Y5" s="6">
        <v>0</v>
      </c>
      <c r="Z5">
        <v>0</v>
      </c>
      <c r="AA5" s="6">
        <v>0</v>
      </c>
      <c r="AB5" t="s">
        <v>70</v>
      </c>
      <c r="AC5" s="8">
        <v>5.7291666666666671E-3</v>
      </c>
      <c r="AD5">
        <v>1</v>
      </c>
      <c r="AE5">
        <v>0</v>
      </c>
    </row>
    <row r="6" spans="1:31" x14ac:dyDescent="0.2">
      <c r="A6" t="s">
        <v>67</v>
      </c>
      <c r="B6" s="4">
        <v>44290.326388888891</v>
      </c>
      <c r="C6" t="s">
        <v>168</v>
      </c>
      <c r="D6">
        <v>1.4</v>
      </c>
      <c r="E6">
        <v>181</v>
      </c>
      <c r="F6" s="5">
        <v>7.9861111111111122E-3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s="6">
        <v>0.34236111111111112</v>
      </c>
      <c r="M6" t="s">
        <v>71</v>
      </c>
      <c r="N6" t="s">
        <v>71</v>
      </c>
      <c r="O6" t="s">
        <v>71</v>
      </c>
      <c r="P6">
        <v>0</v>
      </c>
      <c r="Q6">
        <v>0</v>
      </c>
      <c r="R6">
        <v>0</v>
      </c>
      <c r="S6" t="s">
        <v>71</v>
      </c>
      <c r="T6" t="s">
        <v>71</v>
      </c>
      <c r="U6">
        <v>0</v>
      </c>
      <c r="V6">
        <v>0</v>
      </c>
      <c r="W6">
        <v>0</v>
      </c>
      <c r="X6" s="6">
        <v>0.47916666666666669</v>
      </c>
      <c r="Y6" s="6">
        <v>0</v>
      </c>
      <c r="Z6">
        <v>0</v>
      </c>
      <c r="AA6" s="6">
        <v>0</v>
      </c>
      <c r="AB6" t="s">
        <v>70</v>
      </c>
      <c r="AC6" s="8">
        <v>7.9861111111111122E-3</v>
      </c>
      <c r="AD6">
        <v>1</v>
      </c>
      <c r="AE6">
        <v>0</v>
      </c>
    </row>
    <row r="7" spans="1:31" x14ac:dyDescent="0.2">
      <c r="A7" t="s">
        <v>67</v>
      </c>
      <c r="B7" s="4">
        <v>44290.337534722225</v>
      </c>
      <c r="C7" t="s">
        <v>68</v>
      </c>
      <c r="D7">
        <v>5.63</v>
      </c>
      <c r="E7">
        <v>693</v>
      </c>
      <c r="F7" s="5">
        <v>3.1504629629629625E-2</v>
      </c>
      <c r="G7">
        <v>150</v>
      </c>
      <c r="H7">
        <v>161</v>
      </c>
      <c r="I7">
        <v>3.8</v>
      </c>
      <c r="J7">
        <v>173</v>
      </c>
      <c r="K7">
        <v>185</v>
      </c>
      <c r="L7" s="6">
        <v>0.3354166666666667</v>
      </c>
      <c r="M7" s="6">
        <v>0.3034722222222222</v>
      </c>
      <c r="N7">
        <v>25</v>
      </c>
      <c r="O7">
        <v>26</v>
      </c>
      <c r="P7">
        <v>1.1599999999999999</v>
      </c>
      <c r="Q7">
        <v>6.7</v>
      </c>
      <c r="R7">
        <v>8</v>
      </c>
      <c r="S7">
        <v>238</v>
      </c>
      <c r="T7" t="s">
        <v>80</v>
      </c>
      <c r="U7">
        <v>0</v>
      </c>
      <c r="V7">
        <v>0</v>
      </c>
      <c r="W7">
        <v>0</v>
      </c>
      <c r="X7" s="7">
        <v>1.8902777777777777</v>
      </c>
      <c r="Y7" s="6">
        <v>0</v>
      </c>
      <c r="Z7">
        <v>0</v>
      </c>
      <c r="AA7" s="6">
        <v>0</v>
      </c>
      <c r="AB7" t="s">
        <v>70</v>
      </c>
      <c r="AC7" s="8">
        <v>3.5365740740740739E-3</v>
      </c>
      <c r="AD7">
        <v>6</v>
      </c>
      <c r="AE7">
        <v>0</v>
      </c>
    </row>
    <row r="8" spans="1:31" x14ac:dyDescent="0.2">
      <c r="A8" t="s">
        <v>67</v>
      </c>
      <c r="B8" s="4">
        <v>44291.319421296299</v>
      </c>
      <c r="C8" t="s">
        <v>68</v>
      </c>
      <c r="D8">
        <v>2.23</v>
      </c>
      <c r="E8">
        <v>257</v>
      </c>
      <c r="F8" s="5">
        <v>1.2361111111111113E-2</v>
      </c>
      <c r="G8">
        <v>142</v>
      </c>
      <c r="H8">
        <v>162</v>
      </c>
      <c r="I8">
        <v>2.7</v>
      </c>
      <c r="J8">
        <v>173</v>
      </c>
      <c r="K8">
        <v>188</v>
      </c>
      <c r="L8" s="6">
        <v>0.33263888888888887</v>
      </c>
      <c r="M8" s="6">
        <v>0.31666666666666665</v>
      </c>
      <c r="N8">
        <v>3</v>
      </c>
      <c r="O8">
        <v>3</v>
      </c>
      <c r="P8">
        <v>1.17</v>
      </c>
      <c r="Q8">
        <v>6.3</v>
      </c>
      <c r="R8">
        <v>7.6</v>
      </c>
      <c r="S8">
        <v>239</v>
      </c>
      <c r="T8" t="s">
        <v>72</v>
      </c>
      <c r="U8">
        <v>0</v>
      </c>
      <c r="V8">
        <v>0</v>
      </c>
      <c r="W8">
        <v>0</v>
      </c>
      <c r="X8" s="6">
        <v>0.7416666666666667</v>
      </c>
      <c r="Y8" s="6">
        <v>0</v>
      </c>
      <c r="Z8">
        <v>0</v>
      </c>
      <c r="AA8" s="6">
        <v>0</v>
      </c>
      <c r="AB8" t="s">
        <v>70</v>
      </c>
      <c r="AC8" s="8">
        <v>1.2488425925925926E-3</v>
      </c>
      <c r="AD8">
        <v>3</v>
      </c>
      <c r="AE8">
        <v>0</v>
      </c>
    </row>
    <row r="9" spans="1:31" x14ac:dyDescent="0.2">
      <c r="A9" t="s">
        <v>67</v>
      </c>
      <c r="B9" s="4">
        <v>44292.323148148149</v>
      </c>
      <c r="C9" t="s">
        <v>68</v>
      </c>
      <c r="D9">
        <v>3.51</v>
      </c>
      <c r="E9">
        <v>415</v>
      </c>
      <c r="F9" s="5">
        <v>1.9398148148148147E-2</v>
      </c>
      <c r="G9">
        <v>146</v>
      </c>
      <c r="H9">
        <v>171</v>
      </c>
      <c r="I9">
        <v>3.3</v>
      </c>
      <c r="J9">
        <v>170</v>
      </c>
      <c r="K9">
        <v>182</v>
      </c>
      <c r="L9" s="6">
        <v>0.33194444444444443</v>
      </c>
      <c r="M9" s="6">
        <v>0.28819444444444448</v>
      </c>
      <c r="N9" t="s">
        <v>71</v>
      </c>
      <c r="O9">
        <v>3</v>
      </c>
      <c r="P9">
        <v>1.2</v>
      </c>
      <c r="Q9">
        <v>6.3</v>
      </c>
      <c r="R9">
        <v>7.8</v>
      </c>
      <c r="S9">
        <v>242</v>
      </c>
      <c r="T9" t="s">
        <v>74</v>
      </c>
      <c r="U9">
        <v>0</v>
      </c>
      <c r="V9">
        <v>0</v>
      </c>
      <c r="W9">
        <v>0</v>
      </c>
      <c r="X9" s="7">
        <v>1.163888888888889</v>
      </c>
      <c r="Y9" s="6">
        <v>0</v>
      </c>
      <c r="Z9">
        <v>0</v>
      </c>
      <c r="AA9" s="6">
        <v>0</v>
      </c>
      <c r="AB9" t="s">
        <v>70</v>
      </c>
      <c r="AC9" s="8">
        <v>2.6787037037037035E-3</v>
      </c>
      <c r="AD9">
        <v>4</v>
      </c>
      <c r="AE9">
        <v>0</v>
      </c>
    </row>
    <row r="10" spans="1:31" x14ac:dyDescent="0.2">
      <c r="A10" t="s">
        <v>67</v>
      </c>
      <c r="B10" s="4">
        <v>44293.356273148151</v>
      </c>
      <c r="C10" t="s">
        <v>68</v>
      </c>
      <c r="D10">
        <v>3.56</v>
      </c>
      <c r="E10">
        <v>422</v>
      </c>
      <c r="F10" s="5">
        <v>1.9560185185185184E-2</v>
      </c>
      <c r="G10">
        <v>147</v>
      </c>
      <c r="H10">
        <v>160</v>
      </c>
      <c r="I10">
        <v>3.2</v>
      </c>
      <c r="J10">
        <v>171</v>
      </c>
      <c r="K10">
        <v>186</v>
      </c>
      <c r="L10" s="6">
        <v>0.3298611111111111</v>
      </c>
      <c r="M10" s="6">
        <v>0.3</v>
      </c>
      <c r="N10" t="s">
        <v>71</v>
      </c>
      <c r="O10">
        <v>3</v>
      </c>
      <c r="P10">
        <v>1.19</v>
      </c>
      <c r="Q10">
        <v>6.2</v>
      </c>
      <c r="R10">
        <v>7.6</v>
      </c>
      <c r="S10">
        <v>245</v>
      </c>
      <c r="T10" t="s">
        <v>69</v>
      </c>
      <c r="U10">
        <v>0</v>
      </c>
      <c r="V10">
        <v>0</v>
      </c>
      <c r="W10">
        <v>0</v>
      </c>
      <c r="X10" s="7">
        <v>1.1736111111111112</v>
      </c>
      <c r="Y10" s="6">
        <v>0</v>
      </c>
      <c r="Z10">
        <v>0</v>
      </c>
      <c r="AA10" s="6">
        <v>0</v>
      </c>
      <c r="AB10" t="s">
        <v>70</v>
      </c>
      <c r="AC10" s="8">
        <v>3.0314814814814809E-3</v>
      </c>
      <c r="AD10">
        <v>4</v>
      </c>
      <c r="AE10">
        <v>0</v>
      </c>
    </row>
    <row r="11" spans="1:31" x14ac:dyDescent="0.2">
      <c r="B11" s="4"/>
      <c r="F11" s="5"/>
      <c r="L11" s="6"/>
      <c r="M11" s="6"/>
      <c r="X11" s="6"/>
      <c r="Y11" s="6"/>
      <c r="AA11" s="6"/>
      <c r="AC11" s="8"/>
    </row>
    <row r="12" spans="1:31" x14ac:dyDescent="0.2">
      <c r="B12" s="4"/>
      <c r="F12" s="5"/>
      <c r="L12" s="6"/>
      <c r="M12" s="6"/>
      <c r="X12" s="7"/>
      <c r="Y12" s="6"/>
      <c r="AA12" s="6"/>
      <c r="AC12" s="8"/>
    </row>
    <row r="13" spans="1:31" x14ac:dyDescent="0.2">
      <c r="B13" s="4"/>
      <c r="F13" s="5"/>
      <c r="L13" s="6"/>
      <c r="M13" s="6"/>
      <c r="X13" s="7"/>
      <c r="Y13" s="6"/>
      <c r="AA13" s="6"/>
      <c r="AC13" s="8"/>
    </row>
    <row r="14" spans="1:31" x14ac:dyDescent="0.2">
      <c r="B14" s="4"/>
      <c r="F14" s="5"/>
      <c r="L14" s="6"/>
      <c r="M14" s="6"/>
      <c r="X14" s="7"/>
      <c r="Y14" s="6"/>
      <c r="AA14" s="6"/>
      <c r="AC14" s="8"/>
    </row>
    <row r="15" spans="1:31" x14ac:dyDescent="0.2">
      <c r="B15" s="4"/>
      <c r="F15" s="5"/>
      <c r="L15" s="6"/>
      <c r="M15" s="6"/>
      <c r="X15" s="7"/>
      <c r="Y15" s="6"/>
      <c r="AA15" s="6"/>
      <c r="AC15" s="8"/>
    </row>
    <row r="16" spans="1:31" x14ac:dyDescent="0.2">
      <c r="B16" s="4"/>
      <c r="F16" s="5"/>
      <c r="L16" s="6"/>
      <c r="M16" s="6"/>
      <c r="X16" s="6"/>
      <c r="Y16" s="6"/>
      <c r="AA16" s="6"/>
      <c r="AC16" s="8"/>
    </row>
    <row r="17" spans="2:29" x14ac:dyDescent="0.2">
      <c r="B17" s="4"/>
      <c r="F17" s="5"/>
      <c r="L17" s="6"/>
      <c r="M17" s="6"/>
      <c r="X17" s="6"/>
      <c r="Y17" s="6"/>
      <c r="AA17" s="6"/>
      <c r="AC17" s="8"/>
    </row>
    <row r="18" spans="2:29" x14ac:dyDescent="0.2">
      <c r="B18" s="4"/>
      <c r="F18" s="5"/>
      <c r="L18" s="6"/>
      <c r="M18" s="6"/>
      <c r="X18" s="6"/>
      <c r="Y18" s="6"/>
      <c r="AA18" s="6"/>
      <c r="AC18" s="8"/>
    </row>
    <row r="19" spans="2:29" x14ac:dyDescent="0.2">
      <c r="B19" s="4"/>
      <c r="F19" s="8"/>
      <c r="L19" s="6"/>
      <c r="M19" s="6"/>
      <c r="X19" s="8"/>
      <c r="Y19" s="6"/>
      <c r="AA19" s="6"/>
      <c r="AC19" s="8"/>
    </row>
    <row r="20" spans="2:29" x14ac:dyDescent="0.2">
      <c r="B20" s="4"/>
      <c r="F20" s="8"/>
      <c r="L20" s="6"/>
      <c r="M20" s="6"/>
      <c r="X20" s="8"/>
      <c r="Y20" s="6"/>
      <c r="AA20" s="6"/>
      <c r="AC20" s="8"/>
    </row>
    <row r="21" spans="2:29" x14ac:dyDescent="0.2">
      <c r="B21" s="4"/>
      <c r="E21" s="9"/>
      <c r="F21" s="5"/>
      <c r="L21" s="6"/>
      <c r="M21" s="6"/>
      <c r="X21" s="5"/>
      <c r="Y21" s="6"/>
      <c r="AA21" s="6"/>
      <c r="AC21" s="8"/>
    </row>
    <row r="22" spans="2:29" x14ac:dyDescent="0.2">
      <c r="B22" s="4"/>
      <c r="F22" s="8"/>
      <c r="L22" s="6"/>
      <c r="M22" s="6"/>
      <c r="X22" s="8"/>
      <c r="Y22" s="6"/>
      <c r="AA22" s="6"/>
      <c r="AC22" s="8"/>
    </row>
    <row r="23" spans="2:29" x14ac:dyDescent="0.2">
      <c r="B23" s="4"/>
      <c r="F23" s="8"/>
      <c r="L23" s="6"/>
      <c r="M23" s="6"/>
      <c r="X23" s="8"/>
      <c r="Y23" s="6"/>
      <c r="AA23" s="6"/>
      <c r="AC23" s="8"/>
    </row>
    <row r="24" spans="2:29" x14ac:dyDescent="0.2">
      <c r="B24" s="4"/>
      <c r="F24" s="5"/>
      <c r="L24" s="6"/>
      <c r="M24" s="6"/>
      <c r="X24" s="7"/>
      <c r="Y24" s="6"/>
      <c r="AA24" s="6"/>
      <c r="AC24" s="8"/>
    </row>
    <row r="25" spans="2:29" x14ac:dyDescent="0.2">
      <c r="B25" s="4"/>
      <c r="F25" s="5"/>
      <c r="L25" s="6"/>
      <c r="M25" s="6"/>
      <c r="X25" s="7"/>
      <c r="Y25" s="6"/>
      <c r="AA25" s="6"/>
      <c r="AC25" s="8"/>
    </row>
    <row r="26" spans="2:29" x14ac:dyDescent="0.2">
      <c r="B26" s="4"/>
      <c r="F26" s="5"/>
      <c r="L26" s="6"/>
      <c r="M26" s="6"/>
      <c r="X26" s="7"/>
      <c r="Y26" s="6"/>
      <c r="AA26" s="6"/>
      <c r="AC26" s="8"/>
    </row>
    <row r="27" spans="2:29" x14ac:dyDescent="0.2">
      <c r="B27" s="4"/>
      <c r="F27" s="5"/>
      <c r="L27" s="6"/>
      <c r="M27" s="6"/>
      <c r="X27" s="7"/>
      <c r="Y27" s="6"/>
      <c r="AA27" s="6"/>
      <c r="AC27" s="8"/>
    </row>
    <row r="28" spans="2:29" x14ac:dyDescent="0.2">
      <c r="B28" s="4"/>
      <c r="F28" s="5"/>
      <c r="L28" s="6"/>
      <c r="M28" s="6"/>
      <c r="X28" s="7"/>
      <c r="Y28" s="6"/>
      <c r="AA28" s="6"/>
      <c r="AC28" s="8"/>
    </row>
    <row r="29" spans="2:29" x14ac:dyDescent="0.2">
      <c r="B29" s="4"/>
      <c r="F29" s="8"/>
      <c r="L29" s="6"/>
      <c r="M29" s="6"/>
      <c r="X29" s="8"/>
      <c r="Y29" s="6"/>
      <c r="AA29" s="6"/>
      <c r="AC29" s="8"/>
    </row>
    <row r="30" spans="2:29" x14ac:dyDescent="0.2">
      <c r="B30" s="4"/>
      <c r="F30" s="5"/>
      <c r="L30" s="6"/>
      <c r="M30" s="6"/>
      <c r="X30" s="7"/>
      <c r="Y30" s="6"/>
      <c r="AA30" s="6"/>
      <c r="AC30" s="8"/>
    </row>
    <row r="31" spans="2:29" x14ac:dyDescent="0.2">
      <c r="B31" s="4"/>
      <c r="F31" s="5"/>
      <c r="L31" s="6"/>
      <c r="M31" s="6"/>
      <c r="X31" s="7"/>
      <c r="Y31" s="6"/>
      <c r="AA31" s="6"/>
      <c r="AC31" s="8"/>
    </row>
    <row r="32" spans="2:29" x14ac:dyDescent="0.2">
      <c r="B32" s="4"/>
      <c r="F32" s="5"/>
      <c r="L32" s="6"/>
      <c r="M32" s="6"/>
      <c r="X32" s="7"/>
      <c r="Y32" s="6"/>
      <c r="AA32" s="6"/>
      <c r="AC32" s="8"/>
    </row>
    <row r="33" spans="2:29" x14ac:dyDescent="0.2">
      <c r="B33" s="4"/>
      <c r="F33" s="5"/>
      <c r="L33" s="6"/>
      <c r="M33" s="6"/>
      <c r="X33" s="7"/>
      <c r="Y33" s="6"/>
      <c r="AA33" s="6"/>
      <c r="AC33" s="8"/>
    </row>
    <row r="34" spans="2:29" x14ac:dyDescent="0.2">
      <c r="D34" s="10">
        <f>SUM(D2:D33)</f>
        <v>22.8</v>
      </c>
      <c r="E34" s="10">
        <f>SUM(E2:E33)</f>
        <v>2737</v>
      </c>
      <c r="F34" s="10">
        <f>SUM(F2:F33)</f>
        <v>0.12805555555555556</v>
      </c>
      <c r="G34" t="s">
        <v>7</v>
      </c>
      <c r="H34" s="7">
        <f>SUM(F34/D34)</f>
        <v>5.6164717348927877E-3</v>
      </c>
    </row>
  </sheetData>
  <sortState xmlns:xlrd2="http://schemas.microsoft.com/office/spreadsheetml/2017/richdata2" ref="A2:AE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Data analysis</vt:lpstr>
      <vt:lpstr>January</vt:lpstr>
      <vt:lpstr>Feburary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Chalk, Stuart</cp:lastModifiedBy>
  <dcterms:created xsi:type="dcterms:W3CDTF">2021-03-02T01:09:46Z</dcterms:created>
  <dcterms:modified xsi:type="dcterms:W3CDTF">2021-04-08T00:21:33Z</dcterms:modified>
</cp:coreProperties>
</file>