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Projektit\Tyoajanseuranta-Scrum\Tyoajanseuranta\Scrum\"/>
    </mc:Choice>
  </mc:AlternateContent>
  <bookViews>
    <workbookView xWindow="0" yWindow="468" windowWidth="38400" windowHeight="22668" firstSheet="2" activeTab="2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S4 - Backlog" sheetId="18" r:id="rId9"/>
    <sheet name="S4 - Tunnit" sheetId="19" r:id="rId10"/>
    <sheet name="VANHA S2 - Backlog" sheetId="6" state="hidden" r:id="rId11"/>
    <sheet name="Sprint 1 - Tunnit" sheetId="11" state="hidden" r:id="rId1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9" l="1"/>
  <c r="B9" i="19"/>
  <c r="J12" i="18"/>
  <c r="I12" i="18"/>
  <c r="C9" i="4"/>
  <c r="J12" i="14"/>
  <c r="I12" i="14"/>
  <c r="C9" i="15"/>
  <c r="C9" i="12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X15" i="1"/>
  <c r="X16" i="1"/>
  <c r="C3" i="11"/>
  <c r="C8" i="11"/>
  <c r="B9" i="15"/>
</calcChain>
</file>

<file path=xl/sharedStrings.xml><?xml version="1.0" encoding="utf-8"?>
<sst xmlns="http://schemas.openxmlformats.org/spreadsheetml/2006/main" count="753" uniqueCount="301">
  <si>
    <t>Kymppikerho - SCRUM BACKLOG</t>
  </si>
  <si>
    <t>Päivätty</t>
  </si>
  <si>
    <t>Sheet</t>
  </si>
  <si>
    <t>Kuvaus</t>
  </si>
  <si>
    <t>Yhteenveto</t>
  </si>
  <si>
    <t>Daily scrum</t>
  </si>
  <si>
    <t>Sprint backlogit</t>
  </si>
  <si>
    <t>Sprint tunnit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</si>
  <si>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</si>
  <si>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</si>
  <si>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</si>
  <si>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</si>
  <si>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</si>
  <si>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</si>
  <si>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</si>
  <si>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</si>
  <si>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</si>
  <si>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</si>
  <si>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</si>
  <si>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</si>
  <si>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</si>
  <si>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</si>
  <si>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</si>
  <si>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Meri</t>
  </si>
  <si>
    <t>Niko</t>
  </si>
  <si>
    <t>Timo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</si>
  <si>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</si>
  <si>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</si>
  <si>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</si>
  <si>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</si>
  <si>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</si>
  <si>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</si>
  <si>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</si>
  <si>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</si>
  <si>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</si>
  <si>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2. Sprint</t>
  </si>
  <si>
    <t>3. Sprint</t>
  </si>
  <si>
    <t>Juha J.</t>
  </si>
  <si>
    <t>Juha S.</t>
  </si>
  <si>
    <t>Daily Scrum</t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</si>
  <si>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</si>
  <si>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</si>
  <si>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</si>
  <si>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</si>
  <si>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</si>
  <si>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</si>
  <si>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</si>
  <si>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</si>
  <si>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</si>
  <si>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</si>
  <si>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</si>
  <si>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</si>
  <si>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</si>
  <si>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</si>
  <si>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</si>
  <si>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</si>
  <si>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</si>
  <si>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</si>
  <si>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</si>
  <si>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</si>
  <si>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</si>
  <si>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</si>
  <si>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</si>
  <si>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</si>
  <si>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</si>
  <si>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 xml:space="preserve"> </t>
  </si>
  <si>
    <t xml:space="preserve">  </t>
  </si>
  <si>
    <t>SPRINT 2 - TYÖTUNTILISTAUS</t>
  </si>
  <si>
    <t>137.1.1.2</t>
  </si>
  <si>
    <t>137.1.5.3</t>
  </si>
  <si>
    <t>SPRINT 3- TYÖTUNTILISTAUS</t>
  </si>
  <si>
    <t>Käytetty aika tunteina ja sadasosina</t>
  </si>
  <si>
    <t>Scrum Master juttuja</t>
  </si>
  <si>
    <t>PBL-muokkausta ja Daily Scrum logit</t>
  </si>
  <si>
    <t>Daily Scrum + Sprintin taskit ja vastuut</t>
  </si>
  <si>
    <t>12.5.2015</t>
  </si>
  <si>
    <t>Servletin koodausta</t>
  </si>
  <si>
    <t>137.2.2.3,     137.2.4.3</t>
  </si>
  <si>
    <t>Koodausta ja kommentointia</t>
  </si>
  <si>
    <t>Vähän korjauksia ennen tapaamista toisen koodarin kanssa</t>
  </si>
  <si>
    <t>Java luokkakaavion sisältöön perehtyminen</t>
  </si>
  <si>
    <t>137.1.*.2</t>
  </si>
  <si>
    <t>Luokkakaavio, järjestelmän rakenne, paketit suunnittelukuvastoon</t>
  </si>
  <si>
    <t>TImo</t>
  </si>
  <si>
    <t>137.1.5.3, 137.1.3.3, 137.1.1.3</t>
  </si>
  <si>
    <t>Servletin koodausta, Ostokori-luokka, Asiakas-luokka + JSP-koodausta</t>
  </si>
  <si>
    <t>Määrittelykuvastoa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</si>
  <si>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</si>
  <si>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</si>
  <si>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</si>
  <si>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</si>
  <si>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</si>
  <si>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</si>
  <si>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</si>
  <si>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</si>
  <si>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</si>
  <si>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</si>
  <si>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</si>
  <si>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</si>
  <si>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</si>
  <si>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</si>
  <si>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</si>
  <si>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</si>
  <si>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</si>
  <si>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</si>
  <si>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</si>
  <si>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</si>
  <si>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</si>
  <si>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</si>
  <si>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</si>
  <si>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</si>
  <si>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</si>
  <si>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</si>
  <si>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</si>
  <si>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</si>
  <si>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</si>
  <si>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</si>
  <si>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</si>
  <si>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</si>
  <si>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</si>
  <si>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</si>
  <si>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</si>
  <si>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</si>
  <si>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</si>
  <si>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</si>
  <si>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</si>
  <si>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</si>
  <si>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</si>
  <si>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</si>
  <si>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</si>
  <si>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</si>
  <si>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</si>
  <si>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</si>
  <si>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</si>
  <si>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</si>
  <si>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</si>
  <si>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</si>
  <si>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</si>
  <si>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</si>
  <si>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</si>
  <si>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</si>
  <si>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</si>
  <si>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</si>
  <si>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</si>
  <si>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</si>
  <si>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</si>
  <si>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</si>
  <si>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</si>
  <si>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</si>
  <si>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</si>
  <si>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</si>
  <si>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</si>
  <si>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</si>
  <si>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</si>
  <si>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</si>
  <si>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</si>
  <si>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</si>
  <si>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</si>
  <si>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</si>
  <si>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</si>
  <si>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</si>
  <si>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</si>
  <si>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</si>
  <si>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</si>
  <si>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</si>
  <si>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</si>
  <si>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</si>
  <si>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</si>
  <si>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</si>
  <si>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</si>
  <si>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</si>
  <si>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</si>
  <si>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</si>
  <si>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</si>
  <si>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</si>
  <si>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</si>
  <si>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</si>
  <si>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</si>
  <si>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</si>
  <si>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</si>
  <si>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</si>
  <si>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</si>
  <si>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</si>
  <si>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</si>
  <si>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</si>
  <si>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</si>
  <si>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</si>
  <si>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</si>
  <si>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</si>
  <si>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</si>
  <si>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</si>
  <si>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</si>
  <si>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</si>
  <si>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</si>
  <si>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</si>
  <si>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</si>
  <si>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</si>
  <si>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</si>
  <si>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</si>
  <si>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</si>
  <si>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</si>
  <si>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</si>
  <si>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</si>
  <si>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</si>
  <si>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</si>
  <si>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</si>
  <si>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</si>
  <si>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</si>
  <si>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</si>
  <si>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</si>
  <si>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</si>
  <si>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</si>
  <si>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</si>
  <si>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</si>
  <si>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</si>
  <si>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</si>
  <si>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</si>
  <si>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</si>
  <si>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</si>
  <si>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</si>
  <si>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</si>
  <si>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</si>
  <si>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</si>
  <si>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</si>
  <si>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</si>
  <si>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</si>
  <si>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</si>
  <si>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</si>
  <si>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</si>
  <si>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</si>
  <si>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</si>
  <si>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</si>
  <si>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</si>
  <si>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</si>
  <si>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</si>
  <si>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Juha Sonck</t>
  </si>
  <si>
    <t>1.1</t>
  </si>
  <si>
    <t>Muodostetaan kehitystiimi</t>
  </si>
  <si>
    <t>Valmis</t>
  </si>
  <si>
    <t>1.2</t>
  </si>
  <si>
    <t>Scrum Masterin valinta 1. sprintille</t>
  </si>
  <si>
    <t>1.3</t>
  </si>
  <si>
    <t>GitHubin testaus</t>
  </si>
  <si>
    <t>kaikki</t>
  </si>
  <si>
    <t>1.5</t>
  </si>
  <si>
    <t>GitHub repositoryn muodotaminen</t>
  </si>
  <si>
    <t>Seba</t>
  </si>
  <si>
    <t>1.4</t>
  </si>
  <si>
    <t>Visual Studio MVC-projektin luominen</t>
  </si>
  <si>
    <t>1.6</t>
  </si>
  <si>
    <t>Tehtävän määrittely</t>
  </si>
  <si>
    <t>Minna, Anna</t>
  </si>
  <si>
    <t>1.7</t>
  </si>
  <si>
    <t>Procuct Backlog githubiin</t>
  </si>
  <si>
    <t>Anne</t>
  </si>
  <si>
    <t>Anna</t>
  </si>
  <si>
    <t>Minna</t>
  </si>
  <si>
    <t>kehitystiimin muodostaminen, Scrum Masterin valinta</t>
  </si>
  <si>
    <t>1.8.</t>
  </si>
  <si>
    <t>UML-kaavio</t>
  </si>
  <si>
    <t xml:space="preserve">Minna </t>
  </si>
  <si>
    <t>Juha</t>
  </si>
  <si>
    <t>Visual Studio, kaksi nappia: sisään, ulos; alkaa laskemaan työaikaa</t>
  </si>
  <si>
    <t>2.1</t>
  </si>
  <si>
    <t>S2 - scrum masterin valinta</t>
  </si>
  <si>
    <t>2.2</t>
  </si>
  <si>
    <t>Uuden jäsenen (Teemu)  kutsuminen tiimiin</t>
  </si>
  <si>
    <t>Sprint 3.11. Tämän hetkisten tuotosten palautus</t>
  </si>
  <si>
    <t>2.3</t>
  </si>
  <si>
    <t>Visual Studio, sisäänkirjautumisen ohjelmoiminen, nappien tekeminen</t>
  </si>
  <si>
    <t>2.4</t>
  </si>
  <si>
    <t>Tietokannan suunnittelua</t>
  </si>
  <si>
    <t>2.5</t>
  </si>
  <si>
    <t>Järjestelmien ja ohjelmien käyttökuntoon laitto</t>
  </si>
  <si>
    <t>Teemu</t>
  </si>
  <si>
    <t>2.6</t>
  </si>
  <si>
    <t xml:space="preserve">Käyttäjän rekisteröityminen järjestelmään </t>
  </si>
  <si>
    <t>Kumulatiivisen kuukausisaldon näyttäminen päänäkymässä</t>
  </si>
  <si>
    <t>Rekisteröitymisen ohjelmointi</t>
  </si>
  <si>
    <t xml:space="preserve"> Taskissa kuvatun toiminnallisuuden ohjelmointi</t>
  </si>
  <si>
    <t>Näkymä, jossa valitaan alkupvm ja loppupvm ja näytetään siltä väliltä kaikkien työtehtävien tuntikertymät</t>
  </si>
  <si>
    <t>3.1</t>
  </si>
  <si>
    <t>Kuukausisaldon laskenta tietokannassa</t>
  </si>
  <si>
    <t>3.2</t>
  </si>
  <si>
    <t>Kuukausisaldon näyttäminen päänäkymässä</t>
  </si>
  <si>
    <t>Työnumeron valinta ja työn kirjaaminen tietokantaan sisäänpainikkeella</t>
  </si>
  <si>
    <t>4.1</t>
  </si>
  <si>
    <t>Työnumerotaulukko tietokantaan</t>
  </si>
  <si>
    <t>4.2</t>
  </si>
  <si>
    <t>Alasvetovalikko työnumeroille, viimeksikäytetyt ylimpänä</t>
  </si>
  <si>
    <t>4.3</t>
  </si>
  <si>
    <t>Työnumeron kirjaaminen tietokantaan sisään-napilla</t>
  </si>
  <si>
    <t>5.1</t>
  </si>
  <si>
    <t>Näkymän luonti ja linkki näkymään päävalikkoon</t>
  </si>
  <si>
    <t>5.2</t>
  </si>
  <si>
    <t>Töiden tuntikertymien laskeminen ja niiden näyttö näkymässä</t>
  </si>
  <si>
    <t>toiminnan ohjelmointi</t>
  </si>
  <si>
    <t>5.3</t>
  </si>
  <si>
    <t>Alku- ja loppupvmvalintakontrollien ohjelmointi näyttöön</t>
  </si>
  <si>
    <t>aloitettu</t>
  </si>
  <si>
    <t>aloitettu ja siirretty seuraavaan sprinttiin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</si>
</sst>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</numFmts>
  <fonts count="61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  <font>
      <b/>
      <sz val="18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607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0" fontId="0" fillId="0" borderId="62" xfId="0" applyBorder="1" applyAlignment="1">
      <alignment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0" fontId="9" fillId="33" borderId="62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0" fontId="7" fillId="33" borderId="0" xfId="0" applyFont="1" applyFill="1" applyBorder="1" applyAlignment="1">
      <alignment horizontal="left"/>
    </xf>
    <xf numFmtId="0" fontId="56" fillId="33" borderId="62" xfId="0" applyFont="1" applyFill="1" applyBorder="1" applyAlignment="1">
      <alignment horizontal="center" vertical="center"/>
    </xf>
    <xf numFmtId="170" fontId="56" fillId="33" borderId="62" xfId="0" applyNumberFormat="1" applyFont="1" applyFill="1" applyBorder="1" applyAlignment="1">
      <alignment horizontal="center" wrapText="1"/>
    </xf>
    <xf numFmtId="49" fontId="56" fillId="33" borderId="62" xfId="0" applyNumberFormat="1" applyFont="1" applyFill="1" applyBorder="1" applyAlignment="1">
      <alignment horizontal="center" wrapText="1"/>
    </xf>
    <xf numFmtId="0" fontId="56" fillId="33" borderId="62" xfId="0" applyFont="1" applyFill="1" applyBorder="1" applyAlignment="1">
      <alignment wrapText="1"/>
    </xf>
    <xf numFmtId="166" fontId="56" fillId="33" borderId="62" xfId="0" applyNumberFormat="1" applyFont="1" applyFill="1" applyBorder="1" applyAlignment="1">
      <alignment horizontal="center" vertical="center" wrapText="1"/>
    </xf>
    <xf numFmtId="0" fontId="56" fillId="33" borderId="46" xfId="0" applyFont="1" applyFill="1" applyBorder="1" applyAlignment="1">
      <alignment horizontal="left" vertical="center" wrapText="1"/>
    </xf>
    <xf numFmtId="0" fontId="56" fillId="33" borderId="32" xfId="0" applyFont="1" applyFill="1" applyBorder="1"/>
    <xf numFmtId="0" fontId="0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16" fontId="5" fillId="33" borderId="62" xfId="0" applyNumberFormat="1" applyFont="1" applyFill="1" applyBorder="1" applyAlignment="1">
      <alignment horizontal="center" vertical="center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16" fontId="5" fillId="33" borderId="62" xfId="0" quotePrefix="1" applyNumberFormat="1" applyFont="1" applyFill="1" applyBorder="1" applyAlignment="1">
      <alignment horizontal="center" vertic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0" fontId="7" fillId="33" borderId="68" xfId="0" applyFont="1" applyFill="1" applyBorder="1" applyAlignment="1">
      <alignment horizontal="center" vertical="center" wrapText="1"/>
    </xf>
    <xf numFmtId="49" fontId="5" fillId="33" borderId="58" xfId="0" applyNumberFormat="1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left" vertical="center" wrapText="1"/>
    </xf>
    <xf numFmtId="0" fontId="5" fillId="33" borderId="58" xfId="0" applyFont="1" applyFill="1" applyBorder="1" applyAlignment="1">
      <alignment vertical="center"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1" fillId="0" borderId="0" xfId="0" applyFont="1" applyFill="1" applyAlignment="1">
      <alignment horizontal="center" wrapText="1"/>
    </xf>
    <xf numFmtId="0" fontId="51" fillId="37" borderId="0" xfId="0" applyFont="1" applyFill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horizontal="left" vertical="center" wrapText="1"/>
    </xf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49" fontId="51" fillId="0" borderId="0" xfId="0" applyNumberFormat="1" applyFont="1" applyFill="1" applyAlignment="1">
      <alignment horizontal="right" vertical="top" wrapText="1"/>
    </xf>
    <xf numFmtId="2" fontId="51" fillId="0" borderId="0" xfId="0" applyNumberFormat="1" applyFont="1" applyFill="1" applyAlignment="1">
      <alignment horizontal="right" vertical="top" wrapText="1"/>
    </xf>
    <xf numFmtId="0" fontId="51" fillId="32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/>
    </xf>
    <xf numFmtId="0" fontId="5" fillId="33" borderId="46" xfId="0" applyFont="1" applyFill="1" applyBorder="1" applyAlignment="1">
      <alignment horizontal="center" vertical="center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0" fontId="7" fillId="33" borderId="62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14" fontId="5" fillId="33" borderId="58" xfId="0" applyNumberFormat="1" applyFont="1" applyFill="1" applyBorder="1" applyAlignment="1">
      <alignment horizontal="center" vertical="center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quotePrefix="1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left" vertical="top" wrapText="1"/>
    </xf>
    <xf numFmtId="14" fontId="5" fillId="31" borderId="62" xfId="0" applyNumberFormat="1" applyFont="1" applyFill="1" applyBorder="1" applyAlignment="1">
      <alignment horizontal="center" vertical="top" wrapText="1"/>
    </xf>
    <xf numFmtId="49" fontId="5" fillId="31" borderId="62" xfId="0" applyNumberFormat="1" applyFont="1" applyFill="1" applyBorder="1" applyAlignment="1">
      <alignment horizontal="center" vertical="top" wrapText="1"/>
    </xf>
    <xf numFmtId="167" fontId="15" fillId="31" borderId="44" xfId="0" applyNumberFormat="1" applyFont="1" applyFill="1" applyBorder="1" applyAlignment="1">
      <alignment horizontal="center" vertical="top" wrapText="1"/>
    </xf>
    <xf numFmtId="14" fontId="5" fillId="33" borderId="30" xfId="0" applyNumberFormat="1" applyFont="1" applyFill="1" applyBorder="1" applyAlignment="1">
      <alignment horizontal="center" vertical="top" wrapText="1"/>
    </xf>
    <xf numFmtId="14" fontId="5" fillId="36" borderId="62" xfId="0" applyNumberFormat="1" applyFont="1" applyFill="1" applyBorder="1" applyAlignment="1">
      <alignment horizontal="center" vertical="top" wrapText="1"/>
    </xf>
    <xf numFmtId="167" fontId="15" fillId="36" borderId="62" xfId="0" applyNumberFormat="1" applyFont="1" applyFill="1" applyBorder="1" applyAlignment="1">
      <alignment horizontal="center" vertical="top" wrapText="1"/>
    </xf>
    <xf numFmtId="167" fontId="7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center" vertical="top" wrapText="1"/>
    </xf>
    <xf numFmtId="49" fontId="5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left" vertical="top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60" xfId="0" applyFont="1" applyFill="1" applyBorder="1" applyAlignment="1"/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3" fillId="0" borderId="0" xfId="0" applyFont="1" applyBorder="1" applyAlignment="1">
      <alignment vertical="center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59" fillId="0" borderId="0" xfId="0" applyFont="1" applyFill="1" applyAlignment="1">
      <alignment horizontal="left" vertical="top" wrapText="1" indent="2"/>
    </xf>
    <xf numFmtId="0" fontId="51" fillId="0" borderId="0" xfId="0" applyFont="1" applyAlignment="1">
      <alignment horizontal="left" vertical="top" wrapText="1" indent="4"/>
    </xf>
    <xf numFmtId="0" fontId="51" fillId="0" borderId="0" xfId="0" applyFont="1" applyFill="1" applyAlignment="1">
      <alignment horizontal="left" vertical="top" indent="4"/>
    </xf>
    <xf numFmtId="0" fontId="59" fillId="0" borderId="0" xfId="0" applyFont="1" applyFill="1" applyAlignment="1">
      <alignment horizontal="left" vertical="top" indent="2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51" fillId="0" borderId="0" xfId="0" applyFont="1" applyFill="1" applyAlignment="1">
      <alignment horizont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horizontal="left" vertical="top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0" fontId="51" fillId="0" borderId="6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top" wrapText="1"/>
    </xf>
    <xf numFmtId="0" fontId="3" fillId="0" borderId="0" xfId="0" applyFont="1" applyAlignment="1">
      <alignment wrapText="1"/>
    </xf>
    <xf numFmtId="0" fontId="11" fillId="30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4" builtinId="9" hidden="1"/>
    <cellStyle name="Avattu hyperlinkki" xfId="6" builtinId="9" hidden="1"/>
    <cellStyle name="Hyperlinkki" xfId="1" builtinId="8" hidden="1"/>
    <cellStyle name="Hyperlinkki" xfId="3" builtinId="8" hidden="1"/>
    <cellStyle name="Hyperlinkki" xfId="5" builtinId="8" hidden="1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80000"/>
        <c:axId val="161468632"/>
      </c:lineChart>
      <c:catAx>
        <c:axId val="1614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68632"/>
        <c:crosses val="autoZero"/>
        <c:auto val="1"/>
        <c:lblAlgn val="ctr"/>
        <c:lblOffset val="100"/>
        <c:noMultiLvlLbl val="1"/>
      </c:catAx>
      <c:valAx>
        <c:axId val="1614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475688"/>
        <c:axId val="161476864"/>
        <c:axId val="0"/>
      </c:bar3DChart>
      <c:catAx>
        <c:axId val="16147568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76864"/>
        <c:crosses val="autoZero"/>
        <c:auto val="1"/>
        <c:lblAlgn val="ctr"/>
        <c:lblOffset val="100"/>
        <c:noMultiLvlLbl val="0"/>
      </c:catAx>
      <c:valAx>
        <c:axId val="1614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47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workbookViewId="0">
      <selection activeCell="B25" sqref="B25:F31"/>
    </sheetView>
  </sheetViews>
  <sheetFormatPr defaultColWidth="9.88671875" defaultRowHeight="15" customHeight="1" x14ac:dyDescent="0.3"/>
  <cols>
    <col min="1" max="1" width="5.6640625" style="15" customWidth="1"/>
    <col min="2" max="2" width="15.44140625" style="15" customWidth="1"/>
    <col min="3" max="10" width="9.88671875" style="15"/>
    <col min="11" max="11" width="14.88671875" style="15" customWidth="1"/>
    <col min="12" max="12" width="12.88671875" style="15" customWidth="1"/>
    <col min="13" max="13" width="13.33203125" style="15" customWidth="1"/>
    <col min="14" max="15" width="12.33203125" style="8" customWidth="1"/>
    <col min="16" max="23" width="9.88671875" style="15"/>
    <col min="24" max="24" width="12.109375" style="15" customWidth="1"/>
    <col min="25" max="25" width="9.88671875" style="15"/>
  </cols>
  <sheetData>
    <row r="1" spans="1:25" ht="13.8" thickBot="1" x14ac:dyDescent="0.3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8" x14ac:dyDescent="0.25">
      <c r="A2" s="37"/>
      <c r="B2" s="438" t="s">
        <v>0</v>
      </c>
      <c r="C2" s="439"/>
      <c r="D2" s="439"/>
      <c r="E2" s="439"/>
      <c r="F2" s="439"/>
      <c r="G2" s="440"/>
      <c r="H2" s="441"/>
      <c r="I2" s="441"/>
      <c r="J2" s="441"/>
      <c r="K2" s="441"/>
      <c r="L2" s="439"/>
      <c r="M2" s="442"/>
      <c r="N2" s="38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4.4" x14ac:dyDescent="0.25">
      <c r="A3" s="39"/>
      <c r="B3" s="443"/>
      <c r="C3" s="444"/>
      <c r="D3" s="444"/>
      <c r="E3" s="444"/>
      <c r="F3" s="444"/>
      <c r="G3" s="444"/>
      <c r="H3" s="444"/>
      <c r="I3" s="444"/>
      <c r="J3" s="444"/>
      <c r="K3" s="444"/>
      <c r="L3" s="445"/>
      <c r="M3" s="40" t="s">
        <v>1</v>
      </c>
      <c r="N3" s="38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4.4" x14ac:dyDescent="0.25">
      <c r="A4" s="39"/>
      <c r="B4" s="443"/>
      <c r="C4" s="444"/>
      <c r="D4" s="444"/>
      <c r="E4" s="444"/>
      <c r="F4" s="444"/>
      <c r="G4" s="444"/>
      <c r="H4" s="444"/>
      <c r="I4" s="444"/>
      <c r="J4" s="444"/>
      <c r="K4" s="444"/>
      <c r="L4" s="445"/>
      <c r="M4" s="202"/>
      <c r="N4" s="38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14.4" x14ac:dyDescent="0.25">
      <c r="A5" s="37"/>
      <c r="B5" s="41" t="s">
        <v>2</v>
      </c>
      <c r="C5" s="42" t="s">
        <v>3</v>
      </c>
      <c r="D5" s="42"/>
      <c r="E5" s="42"/>
      <c r="F5" s="42"/>
      <c r="G5" s="42"/>
      <c r="H5" s="42"/>
      <c r="I5" s="42"/>
      <c r="J5" s="42"/>
      <c r="K5" s="42"/>
      <c r="L5" s="42"/>
      <c r="M5" s="43"/>
      <c r="N5" s="38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14.4" x14ac:dyDescent="0.25">
      <c r="A6" s="37"/>
      <c r="B6" s="44" t="s">
        <v>4</v>
      </c>
      <c r="C6" s="408"/>
      <c r="D6" s="409"/>
      <c r="E6" s="409"/>
      <c r="F6" s="409"/>
      <c r="G6" s="409"/>
      <c r="H6" s="409"/>
      <c r="I6" s="409"/>
      <c r="J6" s="409"/>
      <c r="K6" s="409"/>
      <c r="L6" s="409"/>
      <c r="M6" s="446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14.4" x14ac:dyDescent="0.25">
      <c r="A7" s="37"/>
      <c r="B7" s="45" t="s">
        <v>5</v>
      </c>
      <c r="C7" s="447"/>
      <c r="D7" s="448"/>
      <c r="E7" s="448"/>
      <c r="F7" s="448"/>
      <c r="G7" s="448"/>
      <c r="H7" s="448"/>
      <c r="I7" s="448"/>
      <c r="J7" s="448"/>
      <c r="K7" s="448"/>
      <c r="L7" s="448"/>
      <c r="M7" s="449"/>
      <c r="N7" s="38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14.4" x14ac:dyDescent="0.25">
      <c r="A8" s="37"/>
      <c r="B8" s="45" t="s">
        <v>6</v>
      </c>
      <c r="C8" s="447"/>
      <c r="D8" s="448"/>
      <c r="E8" s="448"/>
      <c r="F8" s="448"/>
      <c r="G8" s="448"/>
      <c r="H8" s="448"/>
      <c r="I8" s="448"/>
      <c r="J8" s="448"/>
      <c r="K8" s="448"/>
      <c r="L8" s="448"/>
      <c r="M8" s="449"/>
      <c r="N8" s="38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thickBot="1" x14ac:dyDescent="0.35">
      <c r="A9" s="37"/>
      <c r="B9" s="46" t="s">
        <v>7</v>
      </c>
      <c r="C9" s="424"/>
      <c r="D9" s="425"/>
      <c r="E9" s="425"/>
      <c r="F9" s="425"/>
      <c r="G9" s="425"/>
      <c r="H9" s="425"/>
      <c r="I9" s="425"/>
      <c r="J9" s="425"/>
      <c r="K9" s="425"/>
      <c r="L9" s="425"/>
      <c r="M9" s="426"/>
      <c r="N9" s="38"/>
      <c r="O9" s="35"/>
      <c r="P9" s="35"/>
      <c r="Q9" s="35"/>
      <c r="R9" s="35"/>
      <c r="S9" s="35"/>
      <c r="T9" s="35"/>
      <c r="U9" s="35"/>
      <c r="V9" s="47"/>
      <c r="W9" s="47"/>
      <c r="X9" s="47"/>
      <c r="Y9" s="47"/>
    </row>
    <row r="10" spans="1:25" ht="14.4" thickBot="1" x14ac:dyDescent="0.35">
      <c r="A10" s="35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35"/>
      <c r="O10" s="35"/>
      <c r="P10" s="35"/>
      <c r="Q10" s="35"/>
      <c r="R10" s="35"/>
      <c r="S10" s="35"/>
      <c r="T10" s="35"/>
      <c r="U10" s="35"/>
      <c r="V10" s="47"/>
      <c r="W10" s="47"/>
      <c r="X10" s="47"/>
      <c r="Y10" s="47"/>
    </row>
    <row r="11" spans="1:25" ht="14.4" x14ac:dyDescent="0.3">
      <c r="A11" s="37"/>
      <c r="B11" s="427" t="s">
        <v>8</v>
      </c>
      <c r="C11" s="428"/>
      <c r="D11" s="428"/>
      <c r="E11" s="428"/>
      <c r="F11" s="428"/>
      <c r="G11" s="428"/>
      <c r="H11" s="428"/>
      <c r="I11" s="428"/>
      <c r="J11" s="428"/>
      <c r="K11" s="428"/>
      <c r="L11" s="428"/>
      <c r="M11" s="429"/>
      <c r="N11" s="38"/>
      <c r="O11" s="35"/>
      <c r="P11" s="35"/>
      <c r="Q11" s="35"/>
      <c r="R11" s="35"/>
      <c r="S11" s="35"/>
      <c r="T11" s="35"/>
      <c r="U11" s="35"/>
      <c r="V11" s="47"/>
      <c r="W11" s="47"/>
      <c r="X11" s="47"/>
      <c r="Y11" s="47"/>
    </row>
    <row r="12" spans="1:25" ht="14.4" x14ac:dyDescent="0.3">
      <c r="A12" s="37"/>
      <c r="B12" s="49" t="s">
        <v>9</v>
      </c>
      <c r="C12" s="50" t="s">
        <v>10</v>
      </c>
      <c r="D12" s="50" t="s">
        <v>11</v>
      </c>
      <c r="E12" s="430" t="s">
        <v>12</v>
      </c>
      <c r="F12" s="431"/>
      <c r="G12" s="431"/>
      <c r="H12" s="431"/>
      <c r="I12" s="431"/>
      <c r="J12" s="432"/>
      <c r="K12" s="353" t="s">
        <v>13</v>
      </c>
      <c r="L12" s="362" t="s">
        <v>14</v>
      </c>
      <c r="M12" s="51" t="s">
        <v>15</v>
      </c>
      <c r="N12" s="38"/>
      <c r="O12" s="35"/>
      <c r="P12" s="35"/>
      <c r="Q12" s="35"/>
      <c r="R12" s="35"/>
      <c r="S12" s="35"/>
      <c r="T12" s="35"/>
      <c r="U12" s="35"/>
      <c r="V12" s="433" t="s">
        <v>8</v>
      </c>
      <c r="W12" s="433"/>
      <c r="X12" s="433"/>
      <c r="Y12" s="47"/>
    </row>
    <row r="13" spans="1:25" ht="14.4" x14ac:dyDescent="0.3">
      <c r="A13" s="39"/>
      <c r="B13" s="400"/>
      <c r="C13" s="402"/>
      <c r="D13" s="402"/>
      <c r="E13" s="434"/>
      <c r="F13" s="435"/>
      <c r="G13" s="436"/>
      <c r="H13" s="436"/>
      <c r="I13" s="436"/>
      <c r="J13" s="437"/>
      <c r="K13" s="406"/>
      <c r="L13" s="404"/>
      <c r="M13" s="396"/>
      <c r="N13" s="38"/>
      <c r="O13" s="35"/>
      <c r="P13" s="35"/>
      <c r="Q13" s="35"/>
      <c r="R13" s="35"/>
      <c r="S13" s="35"/>
      <c r="T13" s="35"/>
      <c r="U13" s="35"/>
      <c r="V13" s="52" t="s">
        <v>9</v>
      </c>
      <c r="W13" s="224" t="s">
        <v>14</v>
      </c>
      <c r="X13" s="224" t="s">
        <v>15</v>
      </c>
      <c r="Y13" s="47"/>
    </row>
    <row r="14" spans="1:25" ht="14.4" x14ac:dyDescent="0.3">
      <c r="A14" s="39"/>
      <c r="B14" s="400"/>
      <c r="C14" s="402"/>
      <c r="D14" s="402"/>
      <c r="E14" s="434"/>
      <c r="F14" s="435"/>
      <c r="G14" s="436"/>
      <c r="H14" s="436"/>
      <c r="I14" s="436"/>
      <c r="J14" s="437"/>
      <c r="K14" s="407"/>
      <c r="L14" s="405"/>
      <c r="M14" s="396"/>
      <c r="N14" s="38"/>
      <c r="O14" s="35"/>
      <c r="P14" s="35"/>
      <c r="Q14" s="35"/>
      <c r="R14" s="35"/>
      <c r="S14" s="35"/>
      <c r="T14" s="35"/>
      <c r="U14" s="35"/>
      <c r="V14" s="53">
        <v>1</v>
      </c>
      <c r="W14" s="225">
        <f>L13</f>
        <v>0</v>
      </c>
      <c r="X14" s="225">
        <f>M13</f>
        <v>0</v>
      </c>
      <c r="Y14" s="47"/>
    </row>
    <row r="15" spans="1:25" ht="14.4" x14ac:dyDescent="0.3">
      <c r="A15" s="39"/>
      <c r="B15" s="400"/>
      <c r="C15" s="402"/>
      <c r="D15" s="402"/>
      <c r="E15" s="408"/>
      <c r="F15" s="409"/>
      <c r="G15" s="409"/>
      <c r="H15" s="409"/>
      <c r="I15" s="409"/>
      <c r="J15" s="410"/>
      <c r="K15" s="406"/>
      <c r="L15" s="404"/>
      <c r="M15" s="396"/>
      <c r="N15" s="38"/>
      <c r="O15" s="35"/>
      <c r="P15" s="35"/>
      <c r="Q15" s="35"/>
      <c r="R15" s="35"/>
      <c r="S15" s="35"/>
      <c r="T15" s="35"/>
      <c r="U15" s="35"/>
      <c r="V15" s="53">
        <v>2</v>
      </c>
      <c r="W15" s="225">
        <f>L15</f>
        <v>0</v>
      </c>
      <c r="X15" s="225">
        <f>M15</f>
        <v>0</v>
      </c>
      <c r="Y15" s="47"/>
    </row>
    <row r="16" spans="1:25" ht="14.4" x14ac:dyDescent="0.3">
      <c r="A16" s="39"/>
      <c r="B16" s="401"/>
      <c r="C16" s="403"/>
      <c r="D16" s="403"/>
      <c r="E16" s="411"/>
      <c r="F16" s="412"/>
      <c r="G16" s="412"/>
      <c r="H16" s="412"/>
      <c r="I16" s="412"/>
      <c r="J16" s="413"/>
      <c r="K16" s="407"/>
      <c r="L16" s="405"/>
      <c r="M16" s="396"/>
      <c r="N16" s="38"/>
      <c r="O16" s="35"/>
      <c r="P16" s="35"/>
      <c r="Q16" s="35"/>
      <c r="R16" s="35"/>
      <c r="S16" s="35"/>
      <c r="T16" s="35"/>
      <c r="U16" s="35"/>
      <c r="V16" s="53">
        <v>3</v>
      </c>
      <c r="W16" s="225">
        <f>L17</f>
        <v>0</v>
      </c>
      <c r="X16" s="225">
        <f>M17</f>
        <v>0</v>
      </c>
      <c r="Y16" s="47"/>
    </row>
    <row r="17" spans="1:25" ht="14.4" x14ac:dyDescent="0.3">
      <c r="A17" s="39"/>
      <c r="B17" s="400"/>
      <c r="C17" s="402"/>
      <c r="D17" s="402"/>
      <c r="E17" s="408"/>
      <c r="F17" s="409"/>
      <c r="G17" s="409"/>
      <c r="H17" s="409"/>
      <c r="I17" s="409"/>
      <c r="J17" s="410"/>
      <c r="K17" s="406"/>
      <c r="L17" s="404"/>
      <c r="M17" s="396"/>
      <c r="N17" s="38"/>
      <c r="O17" s="35"/>
      <c r="P17" s="35"/>
      <c r="Q17" s="35"/>
      <c r="R17" s="35"/>
      <c r="S17" s="35"/>
      <c r="T17" s="35"/>
      <c r="U17" s="35"/>
      <c r="V17" s="53"/>
      <c r="W17" s="225"/>
      <c r="X17" s="225"/>
      <c r="Y17" s="47"/>
    </row>
    <row r="18" spans="1:25" ht="14.4" x14ac:dyDescent="0.3">
      <c r="A18" s="39"/>
      <c r="B18" s="401"/>
      <c r="C18" s="403"/>
      <c r="D18" s="403"/>
      <c r="E18" s="411"/>
      <c r="F18" s="412"/>
      <c r="G18" s="412"/>
      <c r="H18" s="412"/>
      <c r="I18" s="412"/>
      <c r="J18" s="413"/>
      <c r="K18" s="407"/>
      <c r="L18" s="405"/>
      <c r="M18" s="396"/>
      <c r="N18" s="38"/>
      <c r="O18" s="35"/>
      <c r="P18" s="35"/>
      <c r="Q18" s="35"/>
      <c r="R18" s="35"/>
      <c r="S18" s="35"/>
      <c r="T18" s="35"/>
      <c r="U18" s="35"/>
      <c r="V18" s="55"/>
      <c r="W18" s="47"/>
      <c r="X18" s="47"/>
      <c r="Y18" s="47"/>
    </row>
    <row r="19" spans="1:25" ht="14.4" x14ac:dyDescent="0.3">
      <c r="A19" s="39"/>
      <c r="B19" s="400"/>
      <c r="C19" s="402"/>
      <c r="D19" s="402"/>
      <c r="E19" s="418"/>
      <c r="F19" s="419"/>
      <c r="G19" s="419"/>
      <c r="H19" s="419"/>
      <c r="I19" s="419"/>
      <c r="J19" s="420"/>
      <c r="K19" s="416"/>
      <c r="L19" s="405"/>
      <c r="M19" s="396"/>
      <c r="N19" s="38"/>
      <c r="O19" s="35"/>
      <c r="P19" s="35"/>
      <c r="Q19" s="35"/>
      <c r="R19" s="35"/>
      <c r="S19" s="35"/>
      <c r="T19" s="35"/>
      <c r="U19" s="35"/>
      <c r="V19" s="55"/>
      <c r="W19" s="47"/>
      <c r="X19" s="47"/>
      <c r="Y19" s="47"/>
    </row>
    <row r="20" spans="1:25" ht="14.4" x14ac:dyDescent="0.3">
      <c r="A20" s="39"/>
      <c r="B20" s="401"/>
      <c r="C20" s="402"/>
      <c r="D20" s="402"/>
      <c r="E20" s="421"/>
      <c r="F20" s="422"/>
      <c r="G20" s="422"/>
      <c r="H20" s="422"/>
      <c r="I20" s="422"/>
      <c r="J20" s="423"/>
      <c r="K20" s="417"/>
      <c r="L20" s="405"/>
      <c r="M20" s="396"/>
      <c r="N20" s="38"/>
      <c r="O20" s="35"/>
      <c r="P20" s="35"/>
      <c r="Q20" s="35"/>
      <c r="R20" s="35"/>
      <c r="S20" s="35"/>
      <c r="T20" s="35"/>
      <c r="U20" s="56"/>
      <c r="V20" s="35"/>
      <c r="W20" s="35"/>
      <c r="X20" s="35"/>
      <c r="Y20" s="35"/>
    </row>
    <row r="21" spans="1:25" ht="15.75" customHeight="1" thickBot="1" x14ac:dyDescent="0.35">
      <c r="A21" s="57"/>
      <c r="B21" s="58"/>
      <c r="C21" s="58"/>
      <c r="D21" s="58"/>
      <c r="E21" s="58"/>
      <c r="F21" s="58"/>
      <c r="G21" s="58"/>
      <c r="H21" s="59"/>
      <c r="I21" s="59"/>
      <c r="J21" s="59"/>
      <c r="K21" s="59"/>
      <c r="L21" s="59"/>
      <c r="M21" s="59"/>
      <c r="N21" s="60"/>
      <c r="O21" s="60"/>
      <c r="P21" s="57"/>
      <c r="Q21" s="35"/>
      <c r="R21" s="35"/>
      <c r="S21" s="35"/>
      <c r="T21" s="35"/>
      <c r="U21" s="56"/>
      <c r="V21" s="35"/>
      <c r="W21" s="35"/>
      <c r="X21" s="35"/>
      <c r="Y21" s="35"/>
    </row>
    <row r="22" spans="1:25" ht="15.75" customHeight="1" x14ac:dyDescent="0.3">
      <c r="A22" s="61"/>
      <c r="B22" s="397" t="s">
        <v>16</v>
      </c>
      <c r="C22" s="398"/>
      <c r="D22" s="398"/>
      <c r="E22" s="398"/>
      <c r="F22" s="398"/>
      <c r="G22" s="399"/>
      <c r="H22" s="62"/>
      <c r="I22" s="63"/>
      <c r="J22" s="63"/>
      <c r="K22" s="63"/>
      <c r="L22" s="63"/>
      <c r="M22" s="63"/>
      <c r="N22" s="63"/>
      <c r="O22" s="63"/>
      <c r="P22" s="63"/>
      <c r="Q22" s="35"/>
      <c r="R22" s="35"/>
      <c r="S22" s="35"/>
      <c r="T22" s="35"/>
      <c r="U22" s="57"/>
      <c r="V22" s="35"/>
      <c r="W22" s="35"/>
      <c r="X22" s="35"/>
      <c r="Y22" s="35"/>
    </row>
    <row r="23" spans="1:25" ht="15.75" customHeight="1" x14ac:dyDescent="0.3">
      <c r="A23" s="64"/>
      <c r="B23" s="414" t="s">
        <v>17</v>
      </c>
      <c r="C23" s="65" t="s">
        <v>18</v>
      </c>
      <c r="D23" s="222" t="s">
        <v>19</v>
      </c>
      <c r="E23" s="66" t="s">
        <v>20</v>
      </c>
      <c r="F23" s="67" t="s">
        <v>21</v>
      </c>
      <c r="G23" s="19"/>
      <c r="H23" s="203"/>
      <c r="I23" s="57"/>
      <c r="J23" s="57"/>
      <c r="K23" s="57"/>
      <c r="L23" s="69"/>
      <c r="M23" s="69"/>
      <c r="N23" s="69"/>
      <c r="O23" s="69"/>
      <c r="P23" s="35"/>
      <c r="Q23" s="35"/>
      <c r="R23" s="35"/>
      <c r="S23" s="35"/>
      <c r="T23" s="35"/>
      <c r="U23" s="57"/>
      <c r="V23" s="35"/>
      <c r="W23" s="35"/>
      <c r="X23" s="35"/>
      <c r="Y23" s="35"/>
    </row>
    <row r="24" spans="1:25" ht="16.5" customHeight="1" x14ac:dyDescent="0.3">
      <c r="A24" s="64"/>
      <c r="B24" s="415"/>
      <c r="C24" s="70" t="s">
        <v>22</v>
      </c>
      <c r="D24" s="223" t="s">
        <v>22</v>
      </c>
      <c r="E24" s="71" t="s">
        <v>22</v>
      </c>
      <c r="F24" s="72" t="s">
        <v>22</v>
      </c>
      <c r="G24" s="19"/>
      <c r="H24" s="203"/>
      <c r="I24" s="57"/>
      <c r="J24" s="57"/>
      <c r="K24" s="57"/>
      <c r="L24" s="69"/>
      <c r="M24" s="69"/>
      <c r="N24" s="69"/>
      <c r="O24" s="69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15.75" customHeight="1" x14ac:dyDescent="0.3">
      <c r="A25" s="61"/>
      <c r="B25" s="73"/>
      <c r="C25" s="74"/>
      <c r="D25" s="75"/>
      <c r="E25" s="292"/>
      <c r="F25" s="205"/>
      <c r="G25" s="19"/>
      <c r="H25" s="203"/>
      <c r="I25" s="57"/>
      <c r="J25" s="57"/>
      <c r="K25" s="57"/>
      <c r="L25" s="69"/>
      <c r="M25" s="69"/>
      <c r="N25" s="69"/>
      <c r="O25" s="69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ht="15.75" customHeight="1" x14ac:dyDescent="0.3">
      <c r="A26" s="61"/>
      <c r="B26" s="73"/>
      <c r="C26" s="76"/>
      <c r="D26" s="77"/>
      <c r="E26" s="294"/>
      <c r="F26" s="205"/>
      <c r="G26" s="19"/>
      <c r="H26" s="203"/>
      <c r="I26" s="57"/>
      <c r="J26" s="57"/>
      <c r="K26" s="57"/>
      <c r="L26" s="69"/>
      <c r="M26" s="69"/>
      <c r="N26" s="69"/>
      <c r="O26" s="69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15.75" customHeight="1" x14ac:dyDescent="0.3">
      <c r="A27" s="61"/>
      <c r="B27" s="73"/>
      <c r="C27" s="76"/>
      <c r="D27" s="77"/>
      <c r="E27" s="294"/>
      <c r="F27" s="205"/>
      <c r="G27" s="19"/>
      <c r="H27" s="203"/>
      <c r="I27" s="57"/>
      <c r="J27" s="57"/>
      <c r="K27" s="57"/>
      <c r="L27" s="69"/>
      <c r="M27" s="69"/>
      <c r="N27" s="69"/>
      <c r="O27" s="69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ht="15.75" customHeight="1" x14ac:dyDescent="0.3">
      <c r="A28" s="61"/>
      <c r="B28" s="73"/>
      <c r="C28" s="293"/>
      <c r="D28" s="264"/>
      <c r="E28" s="294"/>
      <c r="F28" s="205"/>
      <c r="G28" s="19"/>
      <c r="H28" s="203"/>
      <c r="I28" s="57"/>
      <c r="J28" s="57"/>
      <c r="K28" s="57"/>
      <c r="L28" s="69"/>
      <c r="M28" s="69"/>
      <c r="N28" s="69"/>
      <c r="O28" s="69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s="19" customFormat="1" ht="15.75" customHeight="1" thickBot="1" x14ac:dyDescent="0.35">
      <c r="A29" s="61"/>
      <c r="B29" s="78"/>
      <c r="C29" s="204"/>
      <c r="D29" s="77"/>
      <c r="E29" s="294"/>
      <c r="F29" s="206"/>
      <c r="H29" s="203"/>
      <c r="I29" s="57"/>
      <c r="J29" s="57"/>
      <c r="K29" s="57"/>
      <c r="L29" s="69"/>
      <c r="M29" s="69"/>
      <c r="N29" s="69"/>
      <c r="O29" s="69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s="19" customFormat="1" ht="15.75" customHeight="1" thickBot="1" x14ac:dyDescent="0.35">
      <c r="A30" s="61"/>
      <c r="B30" s="78"/>
      <c r="C30" s="207"/>
      <c r="D30" s="208"/>
      <c r="E30" s="295"/>
      <c r="F30" s="206"/>
      <c r="H30" s="203"/>
      <c r="I30" s="57"/>
      <c r="J30" s="57"/>
      <c r="K30" s="57"/>
      <c r="L30" s="69"/>
      <c r="M30" s="69"/>
      <c r="N30" s="69"/>
      <c r="O30" s="69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ht="16.5" customHeight="1" thickBot="1" x14ac:dyDescent="0.35">
      <c r="A31" s="61"/>
      <c r="B31" s="79"/>
      <c r="C31" s="346"/>
      <c r="D31" s="346"/>
      <c r="E31" s="347"/>
      <c r="F31" s="348"/>
      <c r="G31" s="19"/>
      <c r="H31" s="203"/>
      <c r="I31" s="57"/>
      <c r="J31" s="57"/>
      <c r="K31" s="57"/>
      <c r="L31" s="69"/>
      <c r="M31" s="69"/>
      <c r="N31" s="69"/>
      <c r="O31" s="69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ht="14.4" x14ac:dyDescent="0.3">
      <c r="A32" s="57"/>
      <c r="B32" s="80"/>
      <c r="C32" s="81"/>
      <c r="D32" s="81"/>
      <c r="E32" s="81"/>
      <c r="F32" s="81"/>
      <c r="G32" s="203"/>
      <c r="H32" s="57"/>
      <c r="I32" s="57"/>
      <c r="J32" s="57"/>
      <c r="K32" s="57"/>
      <c r="L32" s="57"/>
      <c r="M32" s="57"/>
      <c r="N32" s="60"/>
      <c r="O32" s="60"/>
      <c r="P32" s="57"/>
      <c r="Q32" s="35"/>
      <c r="R32" s="35"/>
      <c r="S32" s="35"/>
      <c r="T32" s="35"/>
      <c r="U32" s="35"/>
      <c r="V32" s="35"/>
      <c r="W32" s="35"/>
      <c r="X32" s="35"/>
      <c r="Y32" s="35"/>
    </row>
    <row r="33" spans="1:25" ht="14.4" x14ac:dyDescent="0.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69"/>
      <c r="O33" s="69"/>
      <c r="P33" s="57"/>
      <c r="Q33" s="35"/>
      <c r="R33" s="35"/>
      <c r="S33" s="35"/>
      <c r="T33" s="35"/>
      <c r="U33" s="35"/>
      <c r="V33" s="35"/>
      <c r="W33" s="35"/>
      <c r="X33" s="35"/>
      <c r="Y33" s="35"/>
    </row>
    <row r="34" spans="1:25" ht="14.4" x14ac:dyDescent="0.3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69"/>
      <c r="O34" s="69"/>
      <c r="P34" s="57"/>
      <c r="Q34" s="35"/>
      <c r="R34" s="35"/>
      <c r="S34" s="35"/>
      <c r="T34" s="35"/>
      <c r="U34" s="69" t="s">
        <v>26</v>
      </c>
      <c r="V34" s="35"/>
      <c r="W34" s="35"/>
      <c r="X34" s="35"/>
      <c r="Y34" s="35"/>
    </row>
    <row r="35" spans="1:25" ht="14.4" x14ac:dyDescent="0.3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69"/>
      <c r="O35" s="69"/>
      <c r="P35" s="57"/>
      <c r="Q35" s="35"/>
      <c r="R35" s="35"/>
      <c r="S35" s="35"/>
      <c r="T35" s="35"/>
      <c r="U35" s="35"/>
      <c r="V35" s="35"/>
      <c r="W35" s="35"/>
      <c r="X35" s="35"/>
      <c r="Y35" s="35"/>
    </row>
    <row r="36" spans="1:25" ht="14.4" x14ac:dyDescent="0.3">
      <c r="A36" s="57"/>
      <c r="B36" s="57"/>
      <c r="C36" s="5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69"/>
      <c r="O36" s="69"/>
      <c r="P36" s="57"/>
      <c r="Q36" s="35"/>
      <c r="R36" s="35"/>
      <c r="S36" s="35"/>
      <c r="T36" s="35"/>
      <c r="U36" s="35"/>
      <c r="V36" s="35"/>
      <c r="W36" s="35"/>
      <c r="X36" s="35"/>
      <c r="Y36" s="35"/>
    </row>
    <row r="37" spans="1:25" ht="14.4" x14ac:dyDescent="0.3">
      <c r="A37" s="57"/>
      <c r="B37" s="57"/>
      <c r="C37" s="56"/>
      <c r="D37" s="56"/>
      <c r="E37" s="57"/>
      <c r="F37" s="57"/>
      <c r="G37" s="57"/>
      <c r="H37" s="57"/>
      <c r="I37" s="57"/>
      <c r="J37" s="57"/>
      <c r="K37" s="57"/>
      <c r="L37" s="57"/>
      <c r="M37" s="57"/>
      <c r="N37" s="69"/>
      <c r="O37" s="69"/>
      <c r="P37" s="57"/>
      <c r="Q37" s="35"/>
      <c r="R37" s="35"/>
      <c r="S37" s="35"/>
      <c r="T37" s="35"/>
      <c r="U37" s="35"/>
      <c r="V37" s="35"/>
      <c r="W37" s="35"/>
      <c r="X37" s="35"/>
      <c r="Y37" s="35"/>
    </row>
    <row r="38" spans="1:25" ht="14.4" x14ac:dyDescent="0.3">
      <c r="A38" s="57"/>
      <c r="B38" s="57"/>
      <c r="C38" s="57"/>
      <c r="D38" s="56"/>
      <c r="E38" s="57"/>
      <c r="F38" s="57"/>
      <c r="G38" s="57"/>
      <c r="H38" s="57"/>
      <c r="I38" s="57"/>
      <c r="J38" s="57"/>
      <c r="K38" s="57"/>
      <c r="L38" s="57"/>
      <c r="M38" s="57"/>
      <c r="N38" s="69"/>
      <c r="O38" s="69"/>
      <c r="P38" s="57"/>
      <c r="Q38" s="35"/>
      <c r="R38" s="35"/>
      <c r="S38" s="35"/>
      <c r="T38" s="35"/>
      <c r="U38" s="35"/>
      <c r="V38" s="35"/>
      <c r="W38" s="35"/>
      <c r="X38" s="35"/>
      <c r="Y38" s="35"/>
    </row>
    <row r="39" spans="1:25" ht="14.4" x14ac:dyDescent="0.3">
      <c r="A39" s="57"/>
      <c r="B39" s="57"/>
      <c r="C39" s="57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69"/>
      <c r="O39" s="69"/>
      <c r="P39" s="57"/>
      <c r="Q39" s="35"/>
      <c r="R39" s="35"/>
      <c r="S39" s="35"/>
      <c r="T39" s="35"/>
      <c r="U39" s="35"/>
      <c r="V39" s="35"/>
      <c r="W39" s="35"/>
      <c r="X39" s="35"/>
      <c r="Y39" s="35"/>
    </row>
    <row r="40" spans="1:25" ht="14.4" x14ac:dyDescent="0.3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69"/>
      <c r="O40" s="69"/>
      <c r="P40" s="57"/>
      <c r="Q40" s="35"/>
      <c r="R40" s="35"/>
      <c r="S40" s="35"/>
      <c r="T40" s="35"/>
      <c r="U40" s="35"/>
      <c r="V40" s="35"/>
      <c r="W40" s="35"/>
      <c r="X40" s="35"/>
      <c r="Y40" s="35"/>
    </row>
  </sheetData>
  <mergeCells count="39">
    <mergeCell ref="B2:M2"/>
    <mergeCell ref="B3:L4"/>
    <mergeCell ref="C6:M6"/>
    <mergeCell ref="C7:M7"/>
    <mergeCell ref="C8:M8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3:B24"/>
    <mergeCell ref="B19:B20"/>
    <mergeCell ref="C19:C20"/>
    <mergeCell ref="D19:D20"/>
    <mergeCell ref="L19:L20"/>
    <mergeCell ref="K19:K20"/>
    <mergeCell ref="E19:J20"/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69" activePane="bottomLeft" state="frozen"/>
      <selection pane="bottomLeft" activeCell="B3" sqref="B3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291" customWidth="1"/>
    <col min="6" max="6" width="100.6640625" style="340" customWidth="1"/>
    <col min="7" max="16384" width="11.33203125" style="19"/>
  </cols>
  <sheetData>
    <row r="1" spans="1:6" ht="18" customHeight="1" x14ac:dyDescent="0.25">
      <c r="A1" s="525" t="s">
        <v>70</v>
      </c>
      <c r="B1" s="526"/>
      <c r="C1" s="526"/>
      <c r="D1" s="526"/>
      <c r="E1" s="526"/>
      <c r="F1" s="527"/>
    </row>
    <row r="2" spans="1:6" ht="18" customHeight="1" x14ac:dyDescent="0.25">
      <c r="A2" s="99" t="s">
        <v>17</v>
      </c>
      <c r="B2" s="383" t="s">
        <v>22</v>
      </c>
      <c r="C2" s="383" t="s">
        <v>56</v>
      </c>
      <c r="D2" s="528" t="s">
        <v>57</v>
      </c>
      <c r="E2" s="528"/>
      <c r="F2" s="529"/>
    </row>
    <row r="3" spans="1:6" ht="18" customHeight="1" x14ac:dyDescent="0.3">
      <c r="A3" s="73" t="s">
        <v>256</v>
      </c>
      <c r="B3" s="339">
        <v>12</v>
      </c>
      <c r="C3" s="209"/>
      <c r="D3" s="530"/>
      <c r="E3" s="531"/>
      <c r="F3" s="532"/>
    </row>
    <row r="4" spans="1:6" ht="18" customHeight="1" x14ac:dyDescent="0.3">
      <c r="A4" s="73" t="s">
        <v>254</v>
      </c>
      <c r="B4" s="339">
        <v>4</v>
      </c>
      <c r="C4" s="209"/>
      <c r="D4" s="509"/>
      <c r="E4" s="510"/>
      <c r="F4" s="511"/>
    </row>
    <row r="5" spans="1:6" ht="18" customHeight="1" x14ac:dyDescent="0.3">
      <c r="A5" s="73"/>
      <c r="B5" s="339"/>
      <c r="C5" s="209"/>
      <c r="D5" s="509"/>
      <c r="E5" s="510"/>
      <c r="F5" s="511"/>
    </row>
    <row r="6" spans="1:6" ht="18" customHeight="1" x14ac:dyDescent="0.3">
      <c r="A6" s="73"/>
      <c r="B6" s="339"/>
      <c r="C6" s="209"/>
      <c r="D6" s="509"/>
      <c r="E6" s="510"/>
      <c r="F6" s="511"/>
    </row>
    <row r="7" spans="1:6" ht="18" customHeight="1" x14ac:dyDescent="0.3">
      <c r="A7" s="78"/>
      <c r="B7" s="339"/>
      <c r="C7" s="209"/>
      <c r="D7" s="512"/>
      <c r="E7" s="512"/>
      <c r="F7" s="512"/>
    </row>
    <row r="8" spans="1:6" ht="18" customHeight="1" thickBot="1" x14ac:dyDescent="0.35">
      <c r="A8" s="73"/>
      <c r="B8" s="339"/>
      <c r="C8" s="214"/>
      <c r="D8" s="388"/>
      <c r="E8" s="389"/>
      <c r="F8" s="342"/>
    </row>
    <row r="9" spans="1:6" ht="18" customHeight="1" x14ac:dyDescent="0.25">
      <c r="A9" s="513" t="s">
        <v>58</v>
      </c>
      <c r="B9" s="545">
        <f>IF((SUM(B3:B7)=0),"",SUM(B3:B7))</f>
        <v>16</v>
      </c>
      <c r="C9" s="517" t="str">
        <f>IF((SUM(C3:C7)=0),"",SUM(C3:C7))</f>
        <v/>
      </c>
      <c r="D9" s="519" t="s">
        <v>59</v>
      </c>
      <c r="E9" s="549"/>
      <c r="F9" s="547"/>
    </row>
    <row r="10" spans="1:6" s="10" customFormat="1" ht="18" customHeight="1" x14ac:dyDescent="0.3">
      <c r="A10" s="514"/>
      <c r="B10" s="546"/>
      <c r="C10" s="518"/>
      <c r="D10" s="520"/>
      <c r="E10" s="550"/>
      <c r="F10" s="548"/>
    </row>
    <row r="11" spans="1:6" s="10" customFormat="1" ht="18" customHeight="1" x14ac:dyDescent="0.3">
      <c r="A11" s="500" t="s">
        <v>60</v>
      </c>
      <c r="B11" s="501"/>
      <c r="C11" s="502"/>
      <c r="D11" s="501"/>
      <c r="E11" s="480"/>
      <c r="F11" s="503"/>
    </row>
    <row r="12" spans="1:6" ht="18" customHeight="1" x14ac:dyDescent="0.3">
      <c r="A12" s="504" t="s">
        <v>28</v>
      </c>
      <c r="B12" s="414" t="s">
        <v>17</v>
      </c>
      <c r="C12" s="505" t="s">
        <v>61</v>
      </c>
      <c r="D12" s="506"/>
      <c r="E12" s="507" t="s">
        <v>71</v>
      </c>
      <c r="F12" s="551" t="s">
        <v>63</v>
      </c>
    </row>
    <row r="13" spans="1:6" ht="25.5" customHeight="1" x14ac:dyDescent="0.25">
      <c r="A13" s="504"/>
      <c r="B13" s="414"/>
      <c r="C13" s="215" t="s">
        <v>31</v>
      </c>
      <c r="D13" s="100" t="s">
        <v>64</v>
      </c>
      <c r="E13" s="507"/>
      <c r="F13" s="551"/>
    </row>
    <row r="14" spans="1:6" ht="18" customHeight="1" x14ac:dyDescent="0.3">
      <c r="A14" s="201">
        <v>42133</v>
      </c>
      <c r="B14" s="84" t="s">
        <v>37</v>
      </c>
      <c r="C14" s="216"/>
      <c r="D14" s="103" t="s">
        <v>72</v>
      </c>
      <c r="E14" s="284">
        <v>1</v>
      </c>
      <c r="F14" s="343" t="s">
        <v>73</v>
      </c>
    </row>
    <row r="15" spans="1:6" ht="18" customHeight="1" x14ac:dyDescent="0.3">
      <c r="A15" s="201">
        <v>42135</v>
      </c>
      <c r="B15" s="84" t="s">
        <v>37</v>
      </c>
      <c r="C15" s="216"/>
      <c r="D15" s="103" t="s">
        <v>74</v>
      </c>
      <c r="E15" s="284">
        <v>1</v>
      </c>
      <c r="F15" s="343"/>
    </row>
    <row r="16" spans="1:6" ht="18" customHeight="1" x14ac:dyDescent="0.3">
      <c r="A16" s="201">
        <v>42135</v>
      </c>
      <c r="B16" s="84" t="s">
        <v>25</v>
      </c>
      <c r="C16" s="216"/>
      <c r="D16" s="103" t="s">
        <v>74</v>
      </c>
      <c r="E16" s="284">
        <v>1</v>
      </c>
      <c r="F16" s="343"/>
    </row>
    <row r="17" spans="1:6" ht="18" customHeight="1" x14ac:dyDescent="0.3">
      <c r="A17" s="201">
        <v>42135</v>
      </c>
      <c r="B17" s="84" t="s">
        <v>23</v>
      </c>
      <c r="C17" s="216"/>
      <c r="D17" s="103" t="s">
        <v>74</v>
      </c>
      <c r="E17" s="284">
        <v>1</v>
      </c>
      <c r="F17" s="343"/>
    </row>
    <row r="18" spans="1:6" ht="18" customHeight="1" x14ac:dyDescent="0.3">
      <c r="A18" s="201">
        <v>42135</v>
      </c>
      <c r="B18" s="84" t="s">
        <v>38</v>
      </c>
      <c r="C18" s="216"/>
      <c r="D18" s="103" t="s">
        <v>74</v>
      </c>
      <c r="E18" s="284">
        <v>1</v>
      </c>
      <c r="F18" s="343"/>
    </row>
    <row r="19" spans="1:6" ht="14.4" x14ac:dyDescent="0.3">
      <c r="A19" s="201">
        <v>42135</v>
      </c>
      <c r="B19" s="84" t="s">
        <v>24</v>
      </c>
      <c r="C19" s="216"/>
      <c r="D19" s="103" t="s">
        <v>74</v>
      </c>
      <c r="E19" s="284">
        <v>1</v>
      </c>
      <c r="F19" s="384"/>
    </row>
    <row r="20" spans="1:6" ht="14.4" x14ac:dyDescent="0.3">
      <c r="A20" s="201" t="s">
        <v>75</v>
      </c>
      <c r="B20" s="382" t="s">
        <v>38</v>
      </c>
      <c r="C20" s="298" t="s">
        <v>69</v>
      </c>
      <c r="D20" s="83" t="s">
        <v>76</v>
      </c>
      <c r="E20" s="289">
        <v>4</v>
      </c>
      <c r="F20" s="268"/>
    </row>
    <row r="21" spans="1:6" ht="18" customHeight="1" x14ac:dyDescent="0.25">
      <c r="A21" s="269">
        <v>42136</v>
      </c>
      <c r="B21" s="84" t="s">
        <v>23</v>
      </c>
      <c r="C21" s="272" t="s">
        <v>77</v>
      </c>
      <c r="D21" s="282" t="s">
        <v>78</v>
      </c>
      <c r="E21" s="284">
        <v>0.9</v>
      </c>
      <c r="F21" s="384" t="s">
        <v>79</v>
      </c>
    </row>
    <row r="22" spans="1:6" ht="18" customHeight="1" x14ac:dyDescent="0.3">
      <c r="A22" s="201">
        <v>42136</v>
      </c>
      <c r="B22" s="84" t="s">
        <v>25</v>
      </c>
      <c r="C22" s="216" t="s">
        <v>68</v>
      </c>
      <c r="D22" s="103" t="s">
        <v>80</v>
      </c>
      <c r="E22" s="284">
        <v>1.5</v>
      </c>
      <c r="F22" s="384"/>
    </row>
    <row r="23" spans="1:6" ht="18" customHeight="1" x14ac:dyDescent="0.3">
      <c r="A23" s="201">
        <v>42141</v>
      </c>
      <c r="B23" s="84" t="s">
        <v>25</v>
      </c>
      <c r="C23" s="272" t="s">
        <v>81</v>
      </c>
      <c r="D23" s="103" t="s">
        <v>82</v>
      </c>
      <c r="E23" s="284">
        <v>5</v>
      </c>
      <c r="F23" s="384"/>
    </row>
    <row r="24" spans="1:6" ht="18" customHeight="1" x14ac:dyDescent="0.3">
      <c r="A24" s="201">
        <v>42142</v>
      </c>
      <c r="B24" s="84" t="s">
        <v>37</v>
      </c>
      <c r="C24" s="216"/>
      <c r="D24" s="103" t="s">
        <v>39</v>
      </c>
      <c r="E24" s="284">
        <v>0.5</v>
      </c>
      <c r="F24" s="384"/>
    </row>
    <row r="25" spans="1:6" ht="18" customHeight="1" x14ac:dyDescent="0.3">
      <c r="A25" s="201">
        <v>42142</v>
      </c>
      <c r="B25" s="84" t="s">
        <v>24</v>
      </c>
      <c r="C25" s="216"/>
      <c r="D25" s="103" t="s">
        <v>39</v>
      </c>
      <c r="E25" s="284">
        <v>0.5</v>
      </c>
      <c r="F25" s="384"/>
    </row>
    <row r="26" spans="1:6" ht="14.4" x14ac:dyDescent="0.3">
      <c r="A26" s="201">
        <v>42142</v>
      </c>
      <c r="B26" s="84" t="s">
        <v>38</v>
      </c>
      <c r="C26" s="216"/>
      <c r="D26" s="103" t="s">
        <v>39</v>
      </c>
      <c r="E26" s="284">
        <v>0.5</v>
      </c>
      <c r="F26" s="384"/>
    </row>
    <row r="27" spans="1:6" ht="18" customHeight="1" x14ac:dyDescent="0.3">
      <c r="A27" s="201">
        <v>42142</v>
      </c>
      <c r="B27" s="84" t="s">
        <v>25</v>
      </c>
      <c r="C27" s="216"/>
      <c r="D27" s="103" t="s">
        <v>39</v>
      </c>
      <c r="E27" s="284">
        <v>0.5</v>
      </c>
      <c r="F27" s="384"/>
    </row>
    <row r="28" spans="1:6" ht="18" customHeight="1" x14ac:dyDescent="0.3">
      <c r="A28" s="201">
        <v>42145</v>
      </c>
      <c r="B28" s="84" t="s">
        <v>37</v>
      </c>
      <c r="C28" s="216"/>
      <c r="D28" s="103" t="s">
        <v>39</v>
      </c>
      <c r="E28" s="284">
        <v>0.25</v>
      </c>
      <c r="F28" s="384"/>
    </row>
    <row r="29" spans="1:6" ht="18" customHeight="1" x14ac:dyDescent="0.3">
      <c r="A29" s="201">
        <v>42145</v>
      </c>
      <c r="B29" s="84" t="s">
        <v>23</v>
      </c>
      <c r="C29" s="216"/>
      <c r="D29" s="103" t="s">
        <v>39</v>
      </c>
      <c r="E29" s="284">
        <v>0.25</v>
      </c>
      <c r="F29" s="384"/>
    </row>
    <row r="30" spans="1:6" ht="18" customHeight="1" x14ac:dyDescent="0.3">
      <c r="A30" s="201">
        <v>42145</v>
      </c>
      <c r="B30" s="84" t="s">
        <v>83</v>
      </c>
      <c r="C30" s="216"/>
      <c r="D30" s="103" t="s">
        <v>39</v>
      </c>
      <c r="E30" s="284">
        <v>0.25</v>
      </c>
      <c r="F30" s="384"/>
    </row>
    <row r="31" spans="1:6" ht="18" customHeight="1" x14ac:dyDescent="0.3">
      <c r="A31" s="201">
        <v>42149</v>
      </c>
      <c r="B31" s="84" t="s">
        <v>37</v>
      </c>
      <c r="C31" s="216"/>
      <c r="D31" s="103" t="s">
        <v>39</v>
      </c>
      <c r="E31" s="285">
        <v>0.5</v>
      </c>
      <c r="F31" s="384"/>
    </row>
    <row r="32" spans="1:6" ht="18" customHeight="1" x14ac:dyDescent="0.3">
      <c r="A32" s="201">
        <v>42149</v>
      </c>
      <c r="B32" s="84" t="s">
        <v>38</v>
      </c>
      <c r="C32" s="216"/>
      <c r="D32" s="103" t="s">
        <v>39</v>
      </c>
      <c r="E32" s="285">
        <v>0.5</v>
      </c>
      <c r="F32" s="343"/>
    </row>
    <row r="33" spans="1:6" ht="18" customHeight="1" x14ac:dyDescent="0.3">
      <c r="A33" s="201">
        <v>42149</v>
      </c>
      <c r="B33" s="84" t="s">
        <v>23</v>
      </c>
      <c r="C33" s="216"/>
      <c r="D33" s="103" t="s">
        <v>39</v>
      </c>
      <c r="E33" s="285">
        <v>0.5</v>
      </c>
      <c r="F33" s="343"/>
    </row>
    <row r="34" spans="1:6" ht="18" customHeight="1" x14ac:dyDescent="0.3">
      <c r="A34" s="201">
        <v>42149</v>
      </c>
      <c r="B34" s="84" t="s">
        <v>24</v>
      </c>
      <c r="C34" s="216"/>
      <c r="D34" s="103" t="s">
        <v>39</v>
      </c>
      <c r="E34" s="285">
        <v>0.5</v>
      </c>
      <c r="F34" s="343"/>
    </row>
    <row r="35" spans="1:6" ht="18" customHeight="1" x14ac:dyDescent="0.3">
      <c r="A35" s="201">
        <v>42149</v>
      </c>
      <c r="B35" s="84" t="s">
        <v>25</v>
      </c>
      <c r="C35" s="216"/>
      <c r="D35" s="103" t="s">
        <v>39</v>
      </c>
      <c r="E35" s="285">
        <v>0.5</v>
      </c>
      <c r="F35" s="343"/>
    </row>
    <row r="36" spans="1:6" ht="31.5" customHeight="1" x14ac:dyDescent="0.3">
      <c r="A36" s="201">
        <v>42149</v>
      </c>
      <c r="B36" s="84" t="s">
        <v>38</v>
      </c>
      <c r="C36" s="216" t="s">
        <v>84</v>
      </c>
      <c r="D36" s="298" t="s">
        <v>85</v>
      </c>
      <c r="E36" s="285">
        <v>3</v>
      </c>
      <c r="F36" s="343"/>
    </row>
    <row r="37" spans="1:6" ht="18" customHeight="1" x14ac:dyDescent="0.3">
      <c r="A37" s="201">
        <v>42152</v>
      </c>
      <c r="B37" s="84" t="s">
        <v>24</v>
      </c>
      <c r="C37" s="216"/>
      <c r="D37" s="103" t="s">
        <v>39</v>
      </c>
      <c r="E37" s="285">
        <v>0.25</v>
      </c>
      <c r="F37" s="343"/>
    </row>
    <row r="38" spans="1:6" ht="18" customHeight="1" x14ac:dyDescent="0.3">
      <c r="A38" s="201">
        <v>42152</v>
      </c>
      <c r="B38" s="84" t="s">
        <v>38</v>
      </c>
      <c r="C38" s="216"/>
      <c r="D38" s="103" t="s">
        <v>39</v>
      </c>
      <c r="E38" s="285">
        <v>0.25</v>
      </c>
      <c r="F38" s="343"/>
    </row>
    <row r="39" spans="1:6" ht="18" customHeight="1" x14ac:dyDescent="0.3">
      <c r="A39" s="201">
        <v>42155</v>
      </c>
      <c r="B39" s="84" t="s">
        <v>37</v>
      </c>
      <c r="C39" s="216"/>
      <c r="D39" s="103" t="s">
        <v>86</v>
      </c>
      <c r="E39" s="285">
        <v>6</v>
      </c>
      <c r="F39" s="343"/>
    </row>
    <row r="40" spans="1:6" ht="18" customHeight="1" x14ac:dyDescent="0.3">
      <c r="A40" s="201">
        <v>42156</v>
      </c>
      <c r="B40" s="84" t="s">
        <v>37</v>
      </c>
      <c r="C40" s="216"/>
      <c r="D40" s="103" t="s">
        <v>39</v>
      </c>
      <c r="E40" s="285">
        <v>0.5</v>
      </c>
      <c r="F40" s="343"/>
    </row>
    <row r="41" spans="1:6" ht="18" customHeight="1" x14ac:dyDescent="0.3">
      <c r="A41" s="201">
        <v>42156</v>
      </c>
      <c r="B41" s="84" t="s">
        <v>24</v>
      </c>
      <c r="C41" s="216"/>
      <c r="D41" s="103" t="s">
        <v>39</v>
      </c>
      <c r="E41" s="285">
        <v>0.5</v>
      </c>
      <c r="F41" s="343"/>
    </row>
    <row r="42" spans="1:6" ht="18" customHeight="1" x14ac:dyDescent="0.3">
      <c r="A42" s="201"/>
      <c r="B42" s="84"/>
      <c r="C42" s="216"/>
      <c r="D42" s="103"/>
      <c r="E42" s="285"/>
      <c r="F42" s="343"/>
    </row>
    <row r="43" spans="1:6" ht="18" customHeight="1" x14ac:dyDescent="0.3">
      <c r="A43" s="201"/>
      <c r="B43" s="84"/>
      <c r="C43" s="216"/>
      <c r="D43" s="103"/>
      <c r="E43" s="285"/>
      <c r="F43" s="343"/>
    </row>
    <row r="44" spans="1:6" ht="14.4" x14ac:dyDescent="0.3">
      <c r="A44" s="201"/>
      <c r="B44" s="84"/>
      <c r="C44" s="216"/>
      <c r="D44" s="103"/>
      <c r="E44" s="285"/>
      <c r="F44" s="343"/>
    </row>
    <row r="45" spans="1:6" ht="18" customHeight="1" x14ac:dyDescent="0.3">
      <c r="A45" s="201"/>
      <c r="B45" s="84"/>
      <c r="C45" s="297"/>
      <c r="D45" s="103"/>
      <c r="E45" s="285"/>
      <c r="F45" s="343"/>
    </row>
    <row r="46" spans="1:6" ht="26.25" customHeight="1" x14ac:dyDescent="0.3">
      <c r="A46" s="269"/>
      <c r="B46" s="84"/>
      <c r="C46" s="216"/>
      <c r="D46" s="83"/>
      <c r="E46" s="285"/>
      <c r="F46" s="343"/>
    </row>
    <row r="47" spans="1:6" ht="18" customHeight="1" x14ac:dyDescent="0.3">
      <c r="A47" s="201"/>
      <c r="B47" s="84"/>
      <c r="C47" s="297"/>
      <c r="D47" s="103"/>
      <c r="E47" s="285"/>
      <c r="F47" s="343"/>
    </row>
    <row r="48" spans="1:6" ht="18" customHeight="1" x14ac:dyDescent="0.3">
      <c r="A48" s="201"/>
      <c r="B48" s="84"/>
      <c r="C48" s="297"/>
      <c r="D48" s="103"/>
      <c r="E48" s="285"/>
      <c r="F48" s="343"/>
    </row>
    <row r="49" spans="1:6" ht="18" customHeight="1" x14ac:dyDescent="0.3">
      <c r="A49" s="201"/>
      <c r="B49" s="84"/>
      <c r="C49" s="216"/>
      <c r="D49" s="103"/>
      <c r="E49" s="289"/>
      <c r="F49" s="268"/>
    </row>
    <row r="50" spans="1:6" ht="18" customHeight="1" x14ac:dyDescent="0.3">
      <c r="A50" s="201"/>
      <c r="B50" s="84"/>
      <c r="C50" s="216"/>
      <c r="D50" s="103"/>
      <c r="E50" s="285"/>
      <c r="F50" s="343"/>
    </row>
    <row r="51" spans="1:6" ht="20.25" customHeight="1" x14ac:dyDescent="0.3">
      <c r="A51" s="201"/>
      <c r="B51" s="84"/>
      <c r="C51" s="216"/>
      <c r="D51" s="103"/>
      <c r="E51" s="285"/>
      <c r="F51" s="343"/>
    </row>
    <row r="52" spans="1:6" ht="18" customHeight="1" x14ac:dyDescent="0.25">
      <c r="A52" s="299"/>
      <c r="B52" s="300"/>
      <c r="C52" s="301"/>
      <c r="D52" s="302"/>
      <c r="E52" s="303"/>
      <c r="F52" s="344"/>
    </row>
    <row r="53" spans="1:6" ht="18" customHeight="1" x14ac:dyDescent="0.25">
      <c r="A53" s="338"/>
      <c r="B53" s="382"/>
      <c r="C53" s="382"/>
      <c r="D53" s="83"/>
      <c r="E53" s="285"/>
      <c r="F53" s="343"/>
    </row>
    <row r="54" spans="1:6" ht="18" customHeight="1" x14ac:dyDescent="0.25">
      <c r="A54" s="338"/>
      <c r="B54" s="382"/>
      <c r="C54" s="382"/>
      <c r="D54" s="83"/>
      <c r="E54" s="285"/>
      <c r="F54" s="343"/>
    </row>
    <row r="55" spans="1:6" ht="18" customHeight="1" x14ac:dyDescent="0.25">
      <c r="A55" s="338"/>
      <c r="B55" s="382"/>
      <c r="C55" s="382"/>
      <c r="D55" s="83"/>
      <c r="E55" s="285"/>
      <c r="F55" s="343"/>
    </row>
    <row r="56" spans="1:6" ht="18" customHeight="1" x14ac:dyDescent="0.3">
      <c r="A56" s="337"/>
      <c r="B56" s="84"/>
      <c r="C56" s="216"/>
      <c r="D56" s="83"/>
      <c r="E56" s="285"/>
      <c r="F56" s="343"/>
    </row>
    <row r="57" spans="1:6" ht="18" customHeight="1" x14ac:dyDescent="0.3">
      <c r="A57" s="337"/>
      <c r="B57" s="84"/>
      <c r="C57" s="216"/>
      <c r="D57" s="103"/>
      <c r="E57" s="285"/>
      <c r="F57" s="343"/>
    </row>
    <row r="58" spans="1:6" ht="18" customHeight="1" x14ac:dyDescent="0.3">
      <c r="A58" s="201"/>
      <c r="B58" s="84"/>
      <c r="C58" s="216"/>
      <c r="D58" s="103"/>
      <c r="E58" s="285"/>
      <c r="F58" s="268"/>
    </row>
    <row r="59" spans="1:6" ht="18" customHeight="1" x14ac:dyDescent="0.3">
      <c r="A59" s="201"/>
      <c r="B59" s="84"/>
      <c r="C59" s="216"/>
      <c r="D59" s="103"/>
      <c r="E59" s="285"/>
      <c r="F59" s="341"/>
    </row>
    <row r="60" spans="1:6" ht="18" customHeight="1" x14ac:dyDescent="0.3">
      <c r="A60" s="201"/>
      <c r="B60" s="84"/>
      <c r="C60" s="216"/>
      <c r="D60" s="103"/>
      <c r="E60" s="285"/>
      <c r="F60" s="343"/>
    </row>
    <row r="61" spans="1:6" ht="18" customHeight="1" x14ac:dyDescent="0.3">
      <c r="A61" s="201"/>
      <c r="B61" s="382"/>
      <c r="C61" s="382"/>
      <c r="D61" s="83"/>
      <c r="E61" s="289"/>
      <c r="F61" s="268"/>
    </row>
    <row r="62" spans="1:6" ht="18" customHeight="1" x14ac:dyDescent="0.3">
      <c r="A62" s="201"/>
      <c r="B62" s="84"/>
      <c r="C62" s="216"/>
      <c r="D62" s="103"/>
      <c r="E62" s="285"/>
      <c r="F62" s="343"/>
    </row>
    <row r="63" spans="1:6" ht="18" customHeight="1" x14ac:dyDescent="0.3">
      <c r="A63" s="201"/>
      <c r="B63" s="84"/>
      <c r="C63" s="216"/>
      <c r="D63" s="103"/>
      <c r="E63" s="285"/>
      <c r="F63" s="341"/>
    </row>
    <row r="64" spans="1:6" ht="18" customHeight="1" x14ac:dyDescent="0.3">
      <c r="A64" s="201"/>
      <c r="B64" s="84"/>
      <c r="C64" s="216"/>
      <c r="D64" s="103"/>
      <c r="E64" s="285"/>
      <c r="F64" s="341"/>
    </row>
    <row r="65" spans="1:6" ht="18" customHeight="1" x14ac:dyDescent="0.3">
      <c r="A65" s="201"/>
      <c r="B65" s="382"/>
      <c r="C65" s="382"/>
      <c r="D65" s="83"/>
      <c r="E65" s="289"/>
      <c r="F65" s="268"/>
    </row>
    <row r="66" spans="1:6" ht="18" customHeight="1" x14ac:dyDescent="0.3">
      <c r="A66" s="201"/>
      <c r="B66" s="84"/>
      <c r="C66" s="217"/>
      <c r="D66" s="103"/>
      <c r="E66" s="285"/>
      <c r="F66" s="341"/>
    </row>
    <row r="67" spans="1:6" ht="18" customHeight="1" x14ac:dyDescent="0.3">
      <c r="A67" s="201"/>
      <c r="B67" s="84"/>
      <c r="C67" s="216"/>
      <c r="D67" s="103"/>
      <c r="E67" s="285"/>
      <c r="F67" s="349"/>
    </row>
    <row r="68" spans="1:6" ht="18" customHeight="1" x14ac:dyDescent="0.3">
      <c r="A68" s="201"/>
      <c r="B68" s="84"/>
      <c r="C68" s="216"/>
      <c r="D68" s="103"/>
      <c r="E68" s="285"/>
      <c r="F68" s="341"/>
    </row>
    <row r="69" spans="1:6" ht="18" customHeight="1" x14ac:dyDescent="0.3">
      <c r="A69" s="201"/>
      <c r="B69" s="84"/>
      <c r="C69" s="216"/>
      <c r="D69" s="103"/>
      <c r="E69" s="285"/>
      <c r="F69" s="341"/>
    </row>
    <row r="70" spans="1:6" ht="18" customHeight="1" x14ac:dyDescent="0.3">
      <c r="A70" s="101"/>
      <c r="B70" s="84"/>
      <c r="C70" s="102"/>
      <c r="D70" s="103"/>
      <c r="E70" s="285"/>
      <c r="F70" s="343"/>
    </row>
    <row r="71" spans="1:6" ht="18" customHeight="1" x14ac:dyDescent="0.3">
      <c r="A71" s="337"/>
      <c r="B71" s="84"/>
      <c r="C71" s="102"/>
      <c r="D71" s="103"/>
      <c r="E71" s="285"/>
      <c r="F71" s="343"/>
    </row>
    <row r="72" spans="1:6" ht="30" customHeight="1" x14ac:dyDescent="0.3">
      <c r="A72" s="337"/>
      <c r="B72" s="84"/>
      <c r="C72" s="102"/>
      <c r="D72" s="103"/>
      <c r="E72" s="285"/>
      <c r="F72" s="343"/>
    </row>
    <row r="73" spans="1:6" ht="18" customHeight="1" x14ac:dyDescent="0.3">
      <c r="A73" s="377"/>
      <c r="B73" s="84"/>
      <c r="C73" s="382"/>
      <c r="D73" s="103"/>
      <c r="E73" s="285"/>
      <c r="F73" s="343"/>
    </row>
    <row r="74" spans="1:6" ht="18" customHeight="1" x14ac:dyDescent="0.3">
      <c r="A74" s="101"/>
      <c r="B74" s="84"/>
      <c r="C74" s="102"/>
      <c r="D74" s="103"/>
      <c r="E74" s="285"/>
      <c r="F74" s="343"/>
    </row>
    <row r="75" spans="1:6" ht="18" customHeight="1" x14ac:dyDescent="0.3">
      <c r="A75" s="101"/>
      <c r="B75" s="84"/>
      <c r="C75" s="102"/>
      <c r="D75" s="103"/>
      <c r="E75" s="285"/>
      <c r="F75" s="343"/>
    </row>
    <row r="76" spans="1:6" ht="18" customHeight="1" x14ac:dyDescent="0.3">
      <c r="A76" s="101"/>
      <c r="B76" s="84"/>
      <c r="C76" s="102"/>
      <c r="D76" s="103"/>
      <c r="E76" s="285"/>
      <c r="F76" s="343"/>
    </row>
    <row r="77" spans="1:6" ht="18" customHeight="1" x14ac:dyDescent="0.3">
      <c r="A77" s="101"/>
      <c r="B77" s="84"/>
      <c r="C77" s="102"/>
      <c r="D77" s="103"/>
      <c r="E77" s="285"/>
      <c r="F77" s="343"/>
    </row>
    <row r="78" spans="1:6" ht="18" customHeight="1" x14ac:dyDescent="0.3">
      <c r="A78" s="101"/>
      <c r="B78" s="84"/>
      <c r="C78" s="102"/>
      <c r="D78" s="103"/>
      <c r="E78" s="285"/>
      <c r="F78" s="343"/>
    </row>
    <row r="79" spans="1:6" ht="18" customHeight="1" x14ac:dyDescent="0.3">
      <c r="A79" s="101"/>
      <c r="B79" s="84"/>
      <c r="C79" s="102"/>
      <c r="D79" s="103"/>
      <c r="E79" s="285"/>
      <c r="F79" s="343"/>
    </row>
    <row r="80" spans="1:6" ht="18" customHeight="1" x14ac:dyDescent="0.3">
      <c r="A80" s="101"/>
      <c r="B80" s="84"/>
      <c r="C80" s="102"/>
      <c r="D80" s="103"/>
      <c r="E80" s="286"/>
      <c r="F80" s="343"/>
    </row>
    <row r="81" spans="1:6" ht="18" customHeight="1" x14ac:dyDescent="0.3">
      <c r="A81" s="101"/>
      <c r="B81" s="102"/>
      <c r="C81" s="102"/>
      <c r="D81" s="103"/>
      <c r="E81" s="286"/>
      <c r="F81" s="343"/>
    </row>
    <row r="82" spans="1:6" ht="18" customHeight="1" x14ac:dyDescent="0.3">
      <c r="A82" s="101"/>
      <c r="B82" s="102"/>
      <c r="C82" s="102"/>
      <c r="D82" s="103"/>
      <c r="E82" s="286"/>
      <c r="F82" s="343"/>
    </row>
    <row r="83" spans="1:6" ht="18" customHeight="1" x14ac:dyDescent="0.3">
      <c r="A83" s="101"/>
      <c r="B83" s="102"/>
      <c r="C83" s="102"/>
      <c r="D83" s="103"/>
      <c r="E83" s="286"/>
      <c r="F83" s="343"/>
    </row>
    <row r="84" spans="1:6" ht="18" customHeight="1" x14ac:dyDescent="0.3">
      <c r="A84" s="101"/>
      <c r="B84" s="102"/>
      <c r="C84" s="102"/>
      <c r="D84" s="103"/>
      <c r="E84" s="287"/>
      <c r="F84" s="343"/>
    </row>
    <row r="85" spans="1:6" ht="18" customHeight="1" x14ac:dyDescent="0.3">
      <c r="A85" s="101"/>
      <c r="B85" s="102"/>
      <c r="C85" s="102"/>
      <c r="D85" s="103"/>
      <c r="E85" s="287"/>
      <c r="F85" s="343"/>
    </row>
    <row r="86" spans="1:6" ht="18" customHeight="1" x14ac:dyDescent="0.3">
      <c r="A86" s="101"/>
      <c r="B86" s="102"/>
      <c r="C86" s="102"/>
      <c r="D86" s="103"/>
      <c r="E86" s="288"/>
      <c r="F86" s="343"/>
    </row>
    <row r="87" spans="1:6" ht="18" customHeight="1" x14ac:dyDescent="0.25">
      <c r="A87" s="113"/>
      <c r="B87" s="84"/>
      <c r="C87" s="84"/>
      <c r="D87" s="114"/>
      <c r="E87" s="289"/>
      <c r="F87" s="343"/>
    </row>
    <row r="88" spans="1:6" ht="18" customHeight="1" x14ac:dyDescent="0.3">
      <c r="A88" s="115"/>
      <c r="B88" s="382"/>
      <c r="C88" s="382"/>
      <c r="D88" s="83"/>
      <c r="E88" s="290"/>
      <c r="F88" s="345"/>
    </row>
    <row r="89" spans="1:6" ht="15" customHeight="1" x14ac:dyDescent="0.3">
      <c r="A89" s="267"/>
      <c r="B89" s="382"/>
      <c r="C89" s="382"/>
      <c r="D89" s="83"/>
      <c r="E89" s="289"/>
      <c r="F89" s="268"/>
    </row>
    <row r="90" spans="1:6" ht="15" customHeight="1" x14ac:dyDescent="0.3">
      <c r="A90" s="267"/>
      <c r="B90" s="382"/>
      <c r="C90" s="382"/>
      <c r="D90" s="83"/>
      <c r="E90" s="289"/>
      <c r="F90" s="268"/>
    </row>
    <row r="91" spans="1:6" ht="15" customHeight="1" x14ac:dyDescent="0.3">
      <c r="A91" s="267"/>
      <c r="B91" s="382"/>
      <c r="C91" s="382"/>
      <c r="D91" s="83"/>
      <c r="E91" s="289"/>
      <c r="F91" s="268"/>
    </row>
    <row r="92" spans="1:6" ht="15" customHeight="1" x14ac:dyDescent="0.3">
      <c r="A92" s="267"/>
      <c r="B92" s="382"/>
      <c r="C92" s="382"/>
      <c r="D92" s="83"/>
      <c r="E92" s="289"/>
      <c r="F92" s="268"/>
    </row>
    <row r="93" spans="1:6" ht="15" customHeight="1" x14ac:dyDescent="0.3">
      <c r="A93" s="267"/>
      <c r="B93" s="382"/>
      <c r="C93" s="382"/>
      <c r="D93" s="83"/>
      <c r="E93" s="289"/>
      <c r="F93" s="268"/>
    </row>
    <row r="94" spans="1:6" ht="15" customHeight="1" x14ac:dyDescent="0.3">
      <c r="A94" s="267"/>
      <c r="B94" s="382"/>
      <c r="C94" s="382"/>
      <c r="D94" s="83"/>
      <c r="E94" s="289"/>
      <c r="F94" s="268"/>
    </row>
    <row r="95" spans="1:6" ht="15" customHeight="1" x14ac:dyDescent="0.3">
      <c r="A95" s="267"/>
      <c r="B95" s="382"/>
      <c r="C95" s="382"/>
      <c r="D95" s="83"/>
      <c r="E95" s="289"/>
      <c r="F95" s="268"/>
    </row>
    <row r="96" spans="1:6" ht="15" customHeight="1" x14ac:dyDescent="0.3">
      <c r="A96" s="267"/>
      <c r="B96" s="382"/>
      <c r="C96" s="382"/>
      <c r="D96" s="83"/>
      <c r="E96" s="289"/>
      <c r="F96" s="268"/>
    </row>
    <row r="1048576" spans="5:5" ht="15" customHeight="1" x14ac:dyDescent="0.3">
      <c r="E1048576" s="289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09375" defaultRowHeight="12.75" customHeight="1" x14ac:dyDescent="0.25"/>
  <cols>
    <col min="1" max="3" width="17.109375" style="6"/>
    <col min="4" max="4" width="34.88671875" style="6" customWidth="1"/>
    <col min="5" max="10" width="17.109375" style="6"/>
    <col min="11" max="11" width="38" style="6" customWidth="1"/>
    <col min="12" max="20" width="17.109375" style="6"/>
  </cols>
  <sheetData>
    <row r="1" spans="1:15" ht="13.2" x14ac:dyDescent="0.25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369"/>
      <c r="N1" s="369"/>
      <c r="O1" s="369"/>
    </row>
    <row r="2" spans="1:15" ht="31.5" customHeight="1" x14ac:dyDescent="0.25">
      <c r="A2" s="373" t="s">
        <v>40</v>
      </c>
      <c r="B2" s="373" t="s">
        <v>87</v>
      </c>
      <c r="C2" s="373" t="s">
        <v>88</v>
      </c>
      <c r="D2" s="576" t="s">
        <v>89</v>
      </c>
      <c r="E2" s="577"/>
      <c r="F2" s="578" t="s">
        <v>90</v>
      </c>
      <c r="G2" s="577"/>
      <c r="H2" s="373" t="s">
        <v>91</v>
      </c>
      <c r="I2" s="118" t="s">
        <v>92</v>
      </c>
      <c r="J2" s="119"/>
      <c r="K2" s="120"/>
      <c r="L2" s="121"/>
      <c r="M2" s="370"/>
      <c r="N2" s="370"/>
      <c r="O2" s="370"/>
    </row>
    <row r="3" spans="1:15" ht="15" customHeight="1" x14ac:dyDescent="0.3">
      <c r="A3" s="122">
        <v>2</v>
      </c>
      <c r="B3" s="123"/>
      <c r="C3" s="124" t="s">
        <v>93</v>
      </c>
      <c r="D3" s="579" t="s">
        <v>94</v>
      </c>
      <c r="E3" s="579"/>
      <c r="F3" s="580" t="s">
        <v>95</v>
      </c>
      <c r="G3" s="581"/>
      <c r="H3" s="125"/>
      <c r="I3" s="123"/>
      <c r="J3" s="126"/>
      <c r="K3" s="127"/>
      <c r="L3" s="370"/>
      <c r="M3" s="370"/>
      <c r="N3" s="370"/>
      <c r="O3" s="370"/>
    </row>
    <row r="4" spans="1:15" ht="30" customHeight="1" x14ac:dyDescent="0.3">
      <c r="A4" s="122"/>
      <c r="B4" s="123"/>
      <c r="C4" s="374"/>
      <c r="D4" s="581"/>
      <c r="E4" s="581"/>
      <c r="F4" s="580"/>
      <c r="G4" s="581"/>
      <c r="H4" s="125"/>
      <c r="I4" s="123"/>
      <c r="J4" s="128"/>
      <c r="K4" s="127"/>
      <c r="L4" s="370"/>
      <c r="M4" s="370"/>
      <c r="N4" s="370"/>
      <c r="O4" s="370"/>
    </row>
    <row r="5" spans="1:15" ht="15" customHeight="1" x14ac:dyDescent="0.25">
      <c r="A5" s="129"/>
      <c r="B5" s="129"/>
      <c r="C5" s="129"/>
      <c r="D5" s="129"/>
      <c r="E5" s="129"/>
      <c r="F5" s="130"/>
      <c r="G5" s="129"/>
      <c r="H5" s="129"/>
      <c r="I5" s="129"/>
      <c r="J5" s="131"/>
      <c r="K5" s="131"/>
      <c r="L5" s="370"/>
      <c r="M5" s="370"/>
      <c r="N5" s="370"/>
      <c r="O5" s="370"/>
    </row>
    <row r="6" spans="1:15" ht="15" customHeight="1" x14ac:dyDescent="0.25">
      <c r="A6" s="370"/>
      <c r="B6" s="369"/>
      <c r="C6" s="369"/>
      <c r="D6" s="369"/>
      <c r="E6" s="369"/>
      <c r="F6" s="132"/>
      <c r="G6" s="369"/>
      <c r="H6" s="369"/>
      <c r="I6" s="369"/>
      <c r="J6" s="127"/>
      <c r="K6" s="127"/>
      <c r="L6" s="370"/>
      <c r="M6" s="370"/>
      <c r="N6" s="370"/>
      <c r="O6" s="370"/>
    </row>
    <row r="7" spans="1:15" ht="15" customHeight="1" x14ac:dyDescent="0.25">
      <c r="A7" s="369"/>
      <c r="B7" s="133"/>
      <c r="C7" s="133"/>
      <c r="D7" s="369"/>
      <c r="E7" s="134"/>
      <c r="F7" s="135"/>
      <c r="G7" s="369"/>
      <c r="H7" s="369"/>
      <c r="I7" s="134"/>
      <c r="J7" s="136"/>
      <c r="K7" s="137"/>
      <c r="L7" s="370"/>
      <c r="M7" s="370"/>
      <c r="N7" s="370"/>
      <c r="O7" s="370"/>
    </row>
    <row r="8" spans="1:15" ht="30.75" customHeight="1" x14ac:dyDescent="0.3">
      <c r="A8" s="369"/>
      <c r="B8" s="568" t="s">
        <v>45</v>
      </c>
      <c r="C8" s="569"/>
      <c r="D8" s="133"/>
      <c r="E8" s="133"/>
      <c r="F8" s="138"/>
      <c r="G8" s="133"/>
      <c r="H8" s="133"/>
      <c r="I8" s="139"/>
      <c r="J8" s="136"/>
      <c r="K8" s="137"/>
      <c r="L8" s="370"/>
      <c r="M8" s="370"/>
      <c r="N8" s="370"/>
      <c r="O8" s="370"/>
    </row>
    <row r="9" spans="1:15" ht="15" customHeight="1" x14ac:dyDescent="0.25">
      <c r="A9" s="140"/>
      <c r="B9" s="117"/>
      <c r="C9" s="117"/>
      <c r="D9" s="141"/>
      <c r="E9" s="141"/>
      <c r="F9" s="138"/>
      <c r="G9" s="141"/>
      <c r="H9" s="141"/>
      <c r="I9" s="141"/>
      <c r="J9" s="142"/>
      <c r="K9" s="142"/>
      <c r="L9" s="370"/>
      <c r="M9" s="370"/>
      <c r="N9" s="370"/>
      <c r="O9" s="370"/>
    </row>
    <row r="10" spans="1:15" ht="45" customHeight="1" x14ac:dyDescent="0.25">
      <c r="A10" s="372" t="s">
        <v>47</v>
      </c>
      <c r="B10" s="143" t="s">
        <v>96</v>
      </c>
      <c r="C10" s="570" t="s">
        <v>49</v>
      </c>
      <c r="D10" s="571"/>
      <c r="E10" s="372" t="s">
        <v>54</v>
      </c>
      <c r="F10" s="144" t="s">
        <v>50</v>
      </c>
      <c r="G10" s="143" t="s">
        <v>97</v>
      </c>
      <c r="H10" s="372" t="s">
        <v>52</v>
      </c>
      <c r="I10" s="372" t="s">
        <v>53</v>
      </c>
      <c r="J10" s="145" t="s">
        <v>98</v>
      </c>
      <c r="K10" s="146" t="s">
        <v>99</v>
      </c>
      <c r="L10" s="126"/>
      <c r="M10" s="369"/>
      <c r="N10" s="369"/>
      <c r="O10" s="370"/>
    </row>
    <row r="11" spans="1:15" ht="39" customHeight="1" x14ac:dyDescent="0.3">
      <c r="A11" s="121"/>
      <c r="B11" s="572" t="s">
        <v>100</v>
      </c>
      <c r="C11" s="572"/>
      <c r="D11" s="573"/>
      <c r="E11" s="574"/>
      <c r="F11" s="575"/>
      <c r="G11" s="574"/>
      <c r="H11" s="574"/>
      <c r="I11" s="574"/>
      <c r="J11" s="147"/>
      <c r="K11" s="147"/>
      <c r="L11" s="369"/>
      <c r="M11" s="369"/>
      <c r="N11" s="369"/>
      <c r="O11" s="370"/>
    </row>
    <row r="12" spans="1:15" ht="15" customHeight="1" x14ac:dyDescent="0.25">
      <c r="A12" s="370" t="s">
        <v>101</v>
      </c>
      <c r="B12" s="371" t="s">
        <v>102</v>
      </c>
      <c r="C12" s="370" t="s">
        <v>103</v>
      </c>
      <c r="D12" s="370"/>
      <c r="E12" s="148">
        <v>7</v>
      </c>
      <c r="F12" s="149">
        <v>41357</v>
      </c>
      <c r="G12" s="150" t="s">
        <v>104</v>
      </c>
      <c r="H12" s="370"/>
      <c r="I12" s="370"/>
      <c r="J12" s="127" t="s">
        <v>105</v>
      </c>
      <c r="K12" s="127" t="s">
        <v>106</v>
      </c>
      <c r="L12" s="369"/>
      <c r="M12" s="369"/>
      <c r="N12" s="369"/>
      <c r="O12" s="370"/>
    </row>
    <row r="13" spans="1:15" ht="15" customHeight="1" x14ac:dyDescent="0.25">
      <c r="A13" s="370" t="s">
        <v>107</v>
      </c>
      <c r="B13" s="371" t="s">
        <v>102</v>
      </c>
      <c r="C13" s="559" t="s">
        <v>108</v>
      </c>
      <c r="D13" s="559"/>
      <c r="E13" s="148">
        <v>5</v>
      </c>
      <c r="F13" s="151">
        <v>41359</v>
      </c>
      <c r="G13" s="152" t="s">
        <v>109</v>
      </c>
      <c r="H13" s="370"/>
      <c r="I13" s="370"/>
      <c r="J13" s="127"/>
      <c r="K13" s="127" t="s">
        <v>106</v>
      </c>
      <c r="L13" s="369"/>
      <c r="M13" s="369"/>
      <c r="N13" s="369"/>
      <c r="O13" s="370"/>
    </row>
    <row r="14" spans="1:15" ht="15" customHeight="1" x14ac:dyDescent="0.25">
      <c r="A14" s="370" t="s">
        <v>110</v>
      </c>
      <c r="B14" s="371" t="s">
        <v>102</v>
      </c>
      <c r="C14" s="370" t="s">
        <v>111</v>
      </c>
      <c r="D14" s="370"/>
      <c r="E14" s="148">
        <v>18</v>
      </c>
      <c r="F14" s="149">
        <v>41323</v>
      </c>
      <c r="G14" s="152"/>
      <c r="H14" s="370"/>
      <c r="I14" s="370"/>
      <c r="J14" s="127" t="s">
        <v>112</v>
      </c>
      <c r="K14" s="127"/>
      <c r="L14" s="369"/>
      <c r="M14" s="369"/>
      <c r="N14" s="369"/>
      <c r="O14" s="370"/>
    </row>
    <row r="15" spans="1:15" ht="15" customHeight="1" x14ac:dyDescent="0.25">
      <c r="A15" s="370" t="s">
        <v>113</v>
      </c>
      <c r="B15" s="371" t="s">
        <v>102</v>
      </c>
      <c r="C15" s="370" t="s">
        <v>114</v>
      </c>
      <c r="D15" s="370"/>
      <c r="E15" s="148">
        <v>19</v>
      </c>
      <c r="F15" s="153"/>
      <c r="G15" s="152"/>
      <c r="H15" s="370"/>
      <c r="I15" s="370"/>
      <c r="J15" s="127">
        <v>0</v>
      </c>
      <c r="K15" s="127"/>
      <c r="L15" s="369"/>
      <c r="M15" s="369"/>
      <c r="N15" s="369"/>
      <c r="O15" s="370"/>
    </row>
    <row r="16" spans="1:15" ht="15" customHeight="1" x14ac:dyDescent="0.25">
      <c r="A16" s="370" t="s">
        <v>115</v>
      </c>
      <c r="B16" s="371" t="s">
        <v>102</v>
      </c>
      <c r="C16" s="559" t="s">
        <v>116</v>
      </c>
      <c r="D16" s="559"/>
      <c r="E16" s="148">
        <v>15</v>
      </c>
      <c r="F16" s="149">
        <v>41329</v>
      </c>
      <c r="G16" s="152"/>
      <c r="H16" s="370"/>
      <c r="I16" s="370"/>
      <c r="J16" s="127"/>
      <c r="K16" s="127"/>
      <c r="L16" s="369"/>
      <c r="M16" s="369"/>
      <c r="N16" s="369"/>
      <c r="O16" s="370"/>
    </row>
    <row r="17" spans="1:15" ht="15" customHeight="1" x14ac:dyDescent="0.25">
      <c r="A17" s="370"/>
      <c r="B17" s="148"/>
      <c r="C17" s="370"/>
      <c r="D17" s="18"/>
      <c r="E17" s="148"/>
      <c r="F17" s="138"/>
      <c r="G17" s="152"/>
      <c r="H17" s="370"/>
      <c r="I17" s="370"/>
      <c r="J17" s="127"/>
      <c r="K17" s="127"/>
      <c r="L17" s="369"/>
      <c r="M17" s="369"/>
      <c r="N17" s="369"/>
      <c r="O17" s="370"/>
    </row>
    <row r="18" spans="1:15" ht="15" customHeight="1" x14ac:dyDescent="0.25">
      <c r="A18" s="370" t="s">
        <v>117</v>
      </c>
      <c r="B18" s="371" t="s">
        <v>102</v>
      </c>
      <c r="C18" s="370" t="s">
        <v>118</v>
      </c>
      <c r="D18" s="369"/>
      <c r="E18" s="148">
        <v>64</v>
      </c>
      <c r="F18" s="151">
        <v>41308</v>
      </c>
      <c r="G18" s="370"/>
      <c r="H18" s="370"/>
      <c r="I18" s="370"/>
      <c r="J18" s="127"/>
      <c r="K18" s="127"/>
      <c r="L18" s="369"/>
      <c r="M18" s="369"/>
      <c r="N18" s="369"/>
      <c r="O18" s="370"/>
    </row>
    <row r="19" spans="1:15" ht="15" customHeight="1" x14ac:dyDescent="0.25">
      <c r="A19" s="370" t="s">
        <v>119</v>
      </c>
      <c r="B19" s="154" t="s">
        <v>120</v>
      </c>
      <c r="C19" s="559" t="s">
        <v>121</v>
      </c>
      <c r="D19" s="557"/>
      <c r="E19" s="148">
        <v>44</v>
      </c>
      <c r="F19" s="151">
        <v>41308</v>
      </c>
      <c r="G19" s="152"/>
      <c r="H19" s="370"/>
      <c r="I19" s="370"/>
      <c r="J19" s="127"/>
      <c r="K19" s="127"/>
      <c r="L19" s="369"/>
      <c r="M19" s="369"/>
      <c r="N19" s="369"/>
      <c r="O19" s="370"/>
    </row>
    <row r="20" spans="1:15" ht="15" customHeight="1" x14ac:dyDescent="0.25">
      <c r="A20" s="369"/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</row>
    <row r="21" spans="1:15" ht="15" customHeight="1" x14ac:dyDescent="0.25">
      <c r="A21" s="370" t="s">
        <v>122</v>
      </c>
      <c r="B21" s="371" t="s">
        <v>123</v>
      </c>
      <c r="C21" s="562" t="s">
        <v>124</v>
      </c>
      <c r="D21" s="563"/>
      <c r="E21" s="148">
        <v>32</v>
      </c>
      <c r="F21" s="151">
        <v>41341</v>
      </c>
      <c r="G21" s="370"/>
      <c r="H21" s="370"/>
      <c r="I21" s="370"/>
      <c r="J21" s="127"/>
      <c r="K21" s="127"/>
      <c r="L21" s="369"/>
      <c r="M21" s="369"/>
      <c r="N21" s="369"/>
      <c r="O21" s="370"/>
    </row>
    <row r="22" spans="1:15" ht="15" customHeight="1" x14ac:dyDescent="0.25">
      <c r="A22" s="369"/>
      <c r="B22" s="369"/>
      <c r="C22" s="559" t="s">
        <v>125</v>
      </c>
      <c r="D22" s="557"/>
      <c r="E22" s="369">
        <v>20</v>
      </c>
      <c r="F22" s="151">
        <v>41360</v>
      </c>
      <c r="G22" s="369"/>
      <c r="H22" s="370"/>
      <c r="I22" s="369"/>
      <c r="J22" s="127"/>
      <c r="K22" s="127"/>
      <c r="L22" s="369"/>
      <c r="M22" s="369"/>
      <c r="N22" s="369"/>
      <c r="O22" s="370"/>
    </row>
    <row r="23" spans="1:15" ht="15" customHeight="1" x14ac:dyDescent="0.25">
      <c r="A23" s="370"/>
      <c r="B23" s="371"/>
      <c r="C23" s="559" t="s">
        <v>126</v>
      </c>
      <c r="D23" s="557"/>
      <c r="E23" s="370">
        <v>9</v>
      </c>
      <c r="F23" s="151">
        <v>41356</v>
      </c>
      <c r="G23" s="370"/>
      <c r="H23" s="370"/>
      <c r="I23" s="370"/>
      <c r="J23" s="127"/>
      <c r="K23" s="127"/>
      <c r="L23" s="369"/>
      <c r="M23" s="369"/>
      <c r="N23" s="369"/>
      <c r="O23" s="370"/>
    </row>
    <row r="24" spans="1:15" ht="15" customHeight="1" x14ac:dyDescent="0.25">
      <c r="A24" s="370"/>
      <c r="B24" s="371"/>
      <c r="C24" s="559" t="s">
        <v>127</v>
      </c>
      <c r="D24" s="557"/>
      <c r="E24" s="370">
        <v>25</v>
      </c>
      <c r="F24" s="151">
        <v>41356</v>
      </c>
      <c r="G24" s="370"/>
      <c r="H24" s="370"/>
      <c r="I24" s="370"/>
      <c r="J24" s="127"/>
      <c r="K24" s="127"/>
      <c r="L24" s="369"/>
      <c r="M24" s="369"/>
      <c r="N24" s="369"/>
      <c r="O24" s="370"/>
    </row>
    <row r="25" spans="1:15" ht="15" customHeight="1" x14ac:dyDescent="0.25">
      <c r="A25" s="370"/>
      <c r="B25" s="371"/>
      <c r="C25" s="559" t="s">
        <v>128</v>
      </c>
      <c r="D25" s="559"/>
      <c r="E25" s="370">
        <v>27</v>
      </c>
      <c r="F25" s="151">
        <v>41356</v>
      </c>
      <c r="G25" s="370"/>
      <c r="H25" s="370"/>
      <c r="I25" s="370"/>
      <c r="J25" s="127"/>
      <c r="K25" s="127"/>
      <c r="L25" s="369"/>
      <c r="M25" s="369"/>
      <c r="N25" s="369"/>
      <c r="O25" s="370"/>
    </row>
    <row r="26" spans="1:15" ht="15" customHeight="1" x14ac:dyDescent="0.25">
      <c r="A26" s="370"/>
      <c r="B26" s="371"/>
      <c r="C26" s="559" t="s">
        <v>129</v>
      </c>
      <c r="D26" s="557"/>
      <c r="E26" s="370">
        <v>17</v>
      </c>
      <c r="F26" s="151">
        <v>41356</v>
      </c>
      <c r="G26" s="370"/>
      <c r="H26" s="370"/>
      <c r="I26" s="370"/>
      <c r="J26" s="127"/>
      <c r="K26" s="127"/>
      <c r="L26" s="369"/>
      <c r="M26" s="369"/>
      <c r="N26" s="369"/>
      <c r="O26" s="370"/>
    </row>
    <row r="27" spans="1:15" ht="15.75" customHeight="1" x14ac:dyDescent="0.3">
      <c r="A27" s="370"/>
      <c r="B27" s="558" t="s">
        <v>130</v>
      </c>
      <c r="C27" s="564"/>
      <c r="D27" s="565"/>
      <c r="E27" s="566"/>
      <c r="F27" s="567"/>
      <c r="G27" s="566"/>
      <c r="H27" s="566"/>
      <c r="I27" s="566"/>
      <c r="J27" s="155"/>
      <c r="K27" s="155"/>
      <c r="L27" s="369"/>
      <c r="M27" s="369"/>
      <c r="N27" s="369"/>
      <c r="O27" s="370"/>
    </row>
    <row r="28" spans="1:15" ht="15" customHeight="1" x14ac:dyDescent="0.25">
      <c r="A28" s="369"/>
      <c r="B28" s="369"/>
      <c r="C28" s="369"/>
      <c r="D28" s="369"/>
      <c r="E28" s="369"/>
      <c r="F28" s="369"/>
      <c r="G28" s="369"/>
      <c r="H28" s="369"/>
      <c r="I28" s="369"/>
      <c r="J28" s="127"/>
      <c r="K28" s="127"/>
      <c r="L28" s="369"/>
      <c r="M28" s="369"/>
      <c r="N28" s="369"/>
      <c r="O28" s="370"/>
    </row>
    <row r="29" spans="1:15" ht="15" customHeight="1" x14ac:dyDescent="0.25">
      <c r="A29" s="369"/>
      <c r="B29" s="369" t="s">
        <v>131</v>
      </c>
      <c r="C29" s="562" t="s">
        <v>132</v>
      </c>
      <c r="D29" s="562"/>
      <c r="E29" s="369">
        <v>26</v>
      </c>
      <c r="F29" s="156">
        <v>41355</v>
      </c>
      <c r="G29" s="369"/>
      <c r="H29" s="369"/>
      <c r="I29" s="369"/>
      <c r="J29" s="127"/>
      <c r="K29" s="127"/>
      <c r="L29" s="369"/>
      <c r="M29" s="369"/>
      <c r="N29" s="369"/>
      <c r="O29" s="370"/>
    </row>
    <row r="30" spans="1:15" ht="33.75" customHeight="1" x14ac:dyDescent="0.25">
      <c r="A30" s="370"/>
      <c r="B30" s="371"/>
      <c r="C30" s="559" t="s">
        <v>133</v>
      </c>
      <c r="D30" s="557"/>
      <c r="E30" s="148" t="s">
        <v>134</v>
      </c>
      <c r="F30" s="151"/>
      <c r="G30" s="152"/>
      <c r="H30" s="370"/>
      <c r="I30" s="370"/>
      <c r="J30" s="127"/>
      <c r="K30" s="127"/>
      <c r="L30" s="369"/>
      <c r="M30" s="369"/>
      <c r="N30" s="369"/>
      <c r="O30" s="370"/>
    </row>
    <row r="31" spans="1:15" ht="15" customHeight="1" x14ac:dyDescent="0.25">
      <c r="A31" s="370"/>
      <c r="B31" s="371"/>
      <c r="C31" s="559" t="s">
        <v>135</v>
      </c>
      <c r="D31" s="557"/>
      <c r="E31" s="148">
        <v>24</v>
      </c>
      <c r="F31" s="151">
        <v>41360</v>
      </c>
      <c r="G31" s="152"/>
      <c r="H31" s="370"/>
      <c r="I31" s="370"/>
      <c r="J31" s="127"/>
      <c r="K31" s="127"/>
      <c r="L31" s="369"/>
      <c r="M31" s="369"/>
      <c r="N31" s="369"/>
      <c r="O31" s="370"/>
    </row>
    <row r="32" spans="1:15" ht="15" customHeight="1" x14ac:dyDescent="0.25">
      <c r="A32" s="370"/>
      <c r="B32" s="371"/>
      <c r="C32" s="559" t="s">
        <v>136</v>
      </c>
      <c r="D32" s="557"/>
      <c r="E32" s="148">
        <v>40</v>
      </c>
      <c r="F32" s="153"/>
      <c r="G32" s="152"/>
      <c r="H32" s="370"/>
      <c r="I32" s="370"/>
      <c r="J32" s="127"/>
      <c r="K32" s="127"/>
      <c r="L32" s="369"/>
      <c r="M32" s="369"/>
      <c r="N32" s="369"/>
      <c r="O32" s="370"/>
    </row>
    <row r="33" spans="1:15" ht="15" customHeight="1" x14ac:dyDescent="0.25">
      <c r="A33" s="370"/>
      <c r="B33" s="371"/>
      <c r="C33" s="559" t="s">
        <v>137</v>
      </c>
      <c r="D33" s="557"/>
      <c r="E33" s="148">
        <v>29</v>
      </c>
      <c r="F33" s="153"/>
      <c r="G33" s="152"/>
      <c r="H33" s="370"/>
      <c r="I33" s="370"/>
      <c r="J33" s="127"/>
      <c r="K33" s="127"/>
      <c r="L33" s="369"/>
      <c r="M33" s="369"/>
      <c r="N33" s="369"/>
      <c r="O33" s="370"/>
    </row>
    <row r="34" spans="1:15" ht="15" customHeight="1" x14ac:dyDescent="0.25">
      <c r="A34" s="370"/>
      <c r="B34" s="371"/>
      <c r="C34" s="559" t="s">
        <v>138</v>
      </c>
      <c r="D34" s="557"/>
      <c r="E34" s="148">
        <v>22</v>
      </c>
      <c r="F34" s="151"/>
      <c r="G34" s="152"/>
      <c r="H34" s="370"/>
      <c r="I34" s="370"/>
      <c r="J34" s="127"/>
      <c r="K34" s="127"/>
      <c r="L34" s="369"/>
      <c r="M34" s="369"/>
      <c r="N34" s="369"/>
      <c r="O34" s="370"/>
    </row>
    <row r="35" spans="1:15" ht="15" customHeight="1" x14ac:dyDescent="0.25">
      <c r="A35" s="370"/>
      <c r="B35" s="371"/>
      <c r="C35" s="559" t="s">
        <v>139</v>
      </c>
      <c r="D35" s="557"/>
      <c r="E35" s="148">
        <v>32</v>
      </c>
      <c r="F35" s="151">
        <v>41360</v>
      </c>
      <c r="G35" s="152"/>
      <c r="H35" s="370"/>
      <c r="I35" s="370"/>
      <c r="J35" s="127"/>
      <c r="K35" s="127"/>
      <c r="L35" s="369"/>
      <c r="M35" s="369"/>
      <c r="N35" s="369"/>
      <c r="O35" s="370"/>
    </row>
    <row r="36" spans="1:15" ht="15" customHeight="1" x14ac:dyDescent="0.25">
      <c r="A36" s="370"/>
      <c r="B36" s="371"/>
      <c r="C36" s="369"/>
      <c r="D36" s="369"/>
      <c r="E36" s="148"/>
      <c r="F36" s="138"/>
      <c r="G36" s="152"/>
      <c r="H36" s="370"/>
      <c r="I36" s="370"/>
      <c r="J36" s="127"/>
      <c r="K36" s="127"/>
      <c r="L36" s="369"/>
      <c r="M36" s="369"/>
      <c r="N36" s="369"/>
      <c r="O36" s="370"/>
    </row>
    <row r="37" spans="1:15" ht="15" customHeight="1" x14ac:dyDescent="0.25">
      <c r="A37" s="370"/>
      <c r="B37" s="371"/>
      <c r="C37" s="370"/>
      <c r="D37" s="369"/>
      <c r="E37" s="148"/>
      <c r="F37" s="138"/>
      <c r="G37" s="152"/>
      <c r="H37" s="370"/>
      <c r="I37" s="370"/>
      <c r="J37" s="127"/>
      <c r="K37" s="127"/>
      <c r="L37" s="369"/>
      <c r="M37" s="369"/>
      <c r="N37" s="369"/>
      <c r="O37" s="370"/>
    </row>
    <row r="38" spans="1:15" ht="15" customHeight="1" x14ac:dyDescent="0.25">
      <c r="A38" s="370"/>
      <c r="B38" s="154"/>
      <c r="C38" s="562" t="s">
        <v>140</v>
      </c>
      <c r="D38" s="563"/>
      <c r="E38" s="148">
        <v>12</v>
      </c>
      <c r="F38" s="156">
        <v>41355</v>
      </c>
      <c r="G38" s="152"/>
      <c r="H38" s="370"/>
      <c r="I38" s="370"/>
      <c r="J38" s="127"/>
      <c r="K38" s="127"/>
      <c r="L38" s="369"/>
      <c r="M38" s="369"/>
      <c r="N38" s="369"/>
      <c r="O38" s="370"/>
    </row>
    <row r="39" spans="1:15" ht="15" customHeight="1" x14ac:dyDescent="0.25">
      <c r="A39" s="370"/>
      <c r="B39" s="154"/>
      <c r="C39" s="559"/>
      <c r="D39" s="557"/>
      <c r="E39" s="148"/>
      <c r="F39" s="138"/>
      <c r="G39" s="152"/>
      <c r="H39" s="370"/>
      <c r="I39" s="370"/>
      <c r="J39" s="127"/>
      <c r="K39" s="127"/>
      <c r="L39" s="369"/>
      <c r="M39" s="369"/>
      <c r="N39" s="369"/>
      <c r="O39" s="370"/>
    </row>
    <row r="40" spans="1:15" ht="15" customHeight="1" x14ac:dyDescent="0.25">
      <c r="A40" s="370"/>
      <c r="B40" s="371"/>
      <c r="C40" s="559" t="s">
        <v>141</v>
      </c>
      <c r="D40" s="557"/>
      <c r="E40" s="148">
        <v>32</v>
      </c>
      <c r="F40" s="157">
        <v>41356</v>
      </c>
      <c r="G40" s="370"/>
      <c r="H40" s="370"/>
      <c r="I40" s="370"/>
      <c r="J40" s="127"/>
      <c r="K40" s="127"/>
      <c r="L40" s="369"/>
      <c r="M40" s="369"/>
      <c r="N40" s="369"/>
      <c r="O40" s="370"/>
    </row>
    <row r="41" spans="1:15" ht="15" customHeight="1" x14ac:dyDescent="0.25">
      <c r="A41" s="370"/>
      <c r="B41" s="371"/>
      <c r="C41" s="369"/>
      <c r="D41" s="369"/>
      <c r="E41" s="370"/>
      <c r="F41" s="158"/>
      <c r="G41" s="370"/>
      <c r="H41" s="370"/>
      <c r="I41" s="370"/>
      <c r="J41" s="127"/>
      <c r="K41" s="127"/>
      <c r="L41" s="369"/>
      <c r="M41" s="369"/>
      <c r="N41" s="369"/>
      <c r="O41" s="370"/>
    </row>
    <row r="42" spans="1:15" ht="15" customHeight="1" x14ac:dyDescent="0.25">
      <c r="A42" s="370"/>
      <c r="B42" s="371"/>
      <c r="C42" s="369"/>
      <c r="D42" s="369"/>
      <c r="E42" s="370"/>
      <c r="F42" s="158"/>
      <c r="G42" s="370"/>
      <c r="H42" s="370"/>
      <c r="I42" s="370"/>
      <c r="J42" s="127"/>
      <c r="K42" s="127"/>
      <c r="L42" s="369"/>
      <c r="M42" s="369"/>
      <c r="N42" s="369"/>
      <c r="O42" s="370"/>
    </row>
    <row r="43" spans="1:15" ht="15" customHeight="1" x14ac:dyDescent="0.25">
      <c r="A43" s="370"/>
      <c r="B43" s="371"/>
      <c r="C43" s="369"/>
      <c r="D43" s="369"/>
      <c r="E43" s="370"/>
      <c r="F43" s="158"/>
      <c r="G43" s="370"/>
      <c r="H43" s="370"/>
      <c r="I43" s="370"/>
      <c r="J43" s="127"/>
      <c r="K43" s="127"/>
      <c r="L43" s="369"/>
      <c r="M43" s="369"/>
      <c r="N43" s="369"/>
      <c r="O43" s="370"/>
    </row>
    <row r="44" spans="1:15" ht="15" customHeight="1" x14ac:dyDescent="0.25">
      <c r="A44" s="370"/>
      <c r="B44" s="371"/>
      <c r="C44" s="369"/>
      <c r="D44" s="369"/>
      <c r="E44" s="370"/>
      <c r="F44" s="138"/>
      <c r="G44" s="370"/>
      <c r="H44" s="370"/>
      <c r="I44" s="370"/>
      <c r="J44" s="127"/>
      <c r="K44" s="127"/>
      <c r="L44" s="369"/>
      <c r="M44" s="369"/>
      <c r="N44" s="369"/>
      <c r="O44" s="370"/>
    </row>
    <row r="45" spans="1:15" ht="15" customHeight="1" x14ac:dyDescent="0.25">
      <c r="A45" s="370"/>
      <c r="B45" s="371"/>
      <c r="C45" s="369"/>
      <c r="D45" s="369"/>
      <c r="E45" s="370"/>
      <c r="F45" s="370"/>
      <c r="G45" s="370"/>
      <c r="H45" s="370"/>
      <c r="I45" s="370"/>
      <c r="J45" s="127"/>
      <c r="K45" s="127"/>
      <c r="L45" s="369"/>
      <c r="M45" s="369"/>
      <c r="N45" s="369"/>
      <c r="O45" s="370"/>
    </row>
    <row r="46" spans="1:15" ht="15.75" customHeight="1" x14ac:dyDescent="0.3">
      <c r="A46" s="370"/>
      <c r="B46" s="558" t="s">
        <v>142</v>
      </c>
      <c r="C46" s="558"/>
      <c r="D46" s="558"/>
      <c r="E46" s="558"/>
      <c r="F46" s="558"/>
      <c r="G46" s="558"/>
      <c r="H46" s="558"/>
      <c r="I46" s="558"/>
      <c r="J46" s="159"/>
      <c r="K46" s="159"/>
      <c r="L46" s="370"/>
      <c r="M46" s="370"/>
      <c r="N46" s="370"/>
      <c r="O46" s="370"/>
    </row>
    <row r="47" spans="1:15" ht="15" customHeight="1" x14ac:dyDescent="0.25">
      <c r="A47" s="370" t="s">
        <v>107</v>
      </c>
      <c r="B47" s="371"/>
      <c r="C47" s="559" t="s">
        <v>143</v>
      </c>
      <c r="D47" s="559"/>
      <c r="E47" s="148">
        <v>11</v>
      </c>
      <c r="F47" s="151">
        <v>41363</v>
      </c>
      <c r="G47" s="152"/>
      <c r="H47" s="370"/>
      <c r="I47" s="370"/>
      <c r="J47" s="131"/>
      <c r="K47" s="127" t="s">
        <v>106</v>
      </c>
      <c r="L47" s="370"/>
      <c r="M47" s="370"/>
      <c r="N47" s="370"/>
      <c r="O47" s="370"/>
    </row>
    <row r="48" spans="1:15" ht="15" customHeight="1" x14ac:dyDescent="0.25">
      <c r="A48" s="370"/>
      <c r="B48" s="154"/>
      <c r="C48" s="559"/>
      <c r="D48" s="559"/>
      <c r="E48" s="148"/>
      <c r="F48" s="138"/>
      <c r="G48" s="152"/>
      <c r="H48" s="370"/>
      <c r="I48" s="370"/>
      <c r="J48" s="131"/>
      <c r="K48" s="131"/>
      <c r="L48" s="370"/>
      <c r="M48" s="370"/>
      <c r="N48" s="370"/>
      <c r="O48" s="370"/>
    </row>
    <row r="49" spans="1:15" ht="15" customHeight="1" x14ac:dyDescent="0.25">
      <c r="A49" s="370" t="s">
        <v>107</v>
      </c>
      <c r="B49" s="371"/>
      <c r="C49" s="559" t="s">
        <v>144</v>
      </c>
      <c r="D49" s="559"/>
      <c r="E49" s="148">
        <v>10</v>
      </c>
      <c r="F49" s="151">
        <v>41363</v>
      </c>
      <c r="G49" s="152"/>
      <c r="H49" s="370"/>
      <c r="I49" s="370"/>
      <c r="J49" s="131"/>
      <c r="K49" s="127" t="s">
        <v>106</v>
      </c>
      <c r="L49" s="370"/>
      <c r="M49" s="370"/>
      <c r="N49" s="370"/>
      <c r="O49" s="370"/>
    </row>
    <row r="50" spans="1:15" ht="15" customHeight="1" x14ac:dyDescent="0.25">
      <c r="A50" s="370"/>
      <c r="B50" s="154"/>
      <c r="C50" s="559"/>
      <c r="D50" s="559"/>
      <c r="E50" s="148"/>
      <c r="F50" s="138"/>
      <c r="G50" s="152"/>
      <c r="H50" s="370"/>
      <c r="I50" s="370"/>
      <c r="J50" s="131"/>
      <c r="K50" s="131"/>
      <c r="L50" s="370"/>
      <c r="M50" s="370"/>
      <c r="N50" s="370"/>
      <c r="O50" s="370"/>
    </row>
    <row r="51" spans="1:15" ht="15" customHeight="1" x14ac:dyDescent="0.25">
      <c r="A51" s="369"/>
      <c r="B51" s="369"/>
      <c r="C51" s="369"/>
      <c r="D51" s="369"/>
      <c r="E51" s="369"/>
      <c r="F51" s="35"/>
      <c r="G51" s="369"/>
      <c r="H51" s="369"/>
      <c r="I51" s="369"/>
      <c r="J51" s="131"/>
      <c r="K51" s="131"/>
      <c r="L51" s="370"/>
      <c r="M51" s="370"/>
      <c r="N51" s="370"/>
      <c r="O51" s="370"/>
    </row>
    <row r="52" spans="1:15" ht="15" customHeight="1" x14ac:dyDescent="0.3">
      <c r="A52" s="369"/>
      <c r="B52" s="371"/>
      <c r="C52" s="559"/>
      <c r="D52" s="557"/>
      <c r="E52" s="370"/>
      <c r="F52" s="160"/>
      <c r="G52" s="370"/>
      <c r="H52" s="370"/>
      <c r="I52" s="370"/>
      <c r="J52" s="131"/>
      <c r="K52" s="131"/>
      <c r="L52" s="370"/>
      <c r="M52" s="370"/>
      <c r="N52" s="370"/>
      <c r="O52" s="370"/>
    </row>
    <row r="53" spans="1:15" ht="15" customHeight="1" x14ac:dyDescent="0.25">
      <c r="A53" s="370"/>
      <c r="B53" s="371"/>
      <c r="C53" s="370"/>
      <c r="D53" s="369"/>
      <c r="E53" s="370"/>
      <c r="F53" s="138"/>
      <c r="G53" s="370"/>
      <c r="H53" s="370"/>
      <c r="I53" s="370"/>
      <c r="J53" s="131"/>
      <c r="K53" s="131"/>
      <c r="L53" s="370"/>
      <c r="M53" s="370"/>
      <c r="N53" s="370"/>
      <c r="O53" s="370"/>
    </row>
    <row r="54" spans="1:15" ht="15.75" customHeight="1" x14ac:dyDescent="0.3">
      <c r="A54" s="370"/>
      <c r="B54" s="558" t="s">
        <v>145</v>
      </c>
      <c r="C54" s="558"/>
      <c r="D54" s="558"/>
      <c r="E54" s="558"/>
      <c r="F54" s="558"/>
      <c r="G54" s="558"/>
      <c r="H54" s="558"/>
      <c r="I54" s="558"/>
      <c r="J54" s="159"/>
      <c r="K54" s="159"/>
      <c r="L54" s="370"/>
      <c r="M54" s="370"/>
      <c r="N54" s="370"/>
      <c r="O54" s="370"/>
    </row>
    <row r="55" spans="1:15" ht="15" customHeight="1" x14ac:dyDescent="0.25">
      <c r="A55" s="370"/>
      <c r="B55" s="371"/>
      <c r="C55" s="559" t="s">
        <v>146</v>
      </c>
      <c r="D55" s="557"/>
      <c r="E55" s="161">
        <v>26</v>
      </c>
      <c r="F55" s="151">
        <v>41356</v>
      </c>
      <c r="G55" s="152"/>
      <c r="H55" s="370"/>
      <c r="I55" s="370"/>
      <c r="J55" s="162"/>
      <c r="K55" s="162"/>
      <c r="L55" s="370"/>
      <c r="M55" s="370"/>
      <c r="N55" s="370"/>
      <c r="O55" s="370"/>
    </row>
    <row r="56" spans="1:15" ht="15" customHeight="1" x14ac:dyDescent="0.25">
      <c r="A56" s="370"/>
      <c r="B56" s="154"/>
      <c r="C56" s="559" t="s">
        <v>147</v>
      </c>
      <c r="D56" s="559"/>
      <c r="E56" s="161">
        <v>55</v>
      </c>
      <c r="F56" s="151">
        <v>41356</v>
      </c>
      <c r="G56" s="152"/>
      <c r="H56" s="370"/>
      <c r="I56" s="370"/>
      <c r="J56" s="131"/>
      <c r="K56" s="131"/>
      <c r="L56" s="370"/>
      <c r="M56" s="370"/>
      <c r="N56" s="370"/>
      <c r="O56" s="370"/>
    </row>
    <row r="57" spans="1:15" ht="15" customHeight="1" x14ac:dyDescent="0.25">
      <c r="A57" s="370"/>
      <c r="B57" s="163"/>
      <c r="C57" s="370"/>
      <c r="D57" s="370"/>
      <c r="E57" s="370"/>
      <c r="F57" s="164"/>
      <c r="G57" s="370"/>
      <c r="H57" s="370"/>
      <c r="I57" s="370"/>
      <c r="J57" s="131"/>
      <c r="K57" s="131"/>
      <c r="L57" s="370"/>
      <c r="M57" s="370"/>
      <c r="N57" s="370"/>
      <c r="O57" s="370"/>
    </row>
    <row r="58" spans="1:15" ht="15.75" customHeight="1" x14ac:dyDescent="0.3">
      <c r="A58" s="370"/>
      <c r="B58" s="558" t="s">
        <v>148</v>
      </c>
      <c r="C58" s="558"/>
      <c r="D58" s="558"/>
      <c r="E58" s="558"/>
      <c r="F58" s="558"/>
      <c r="G58" s="558"/>
      <c r="H58" s="558"/>
      <c r="I58" s="558"/>
      <c r="J58" s="159"/>
      <c r="K58" s="159"/>
      <c r="L58" s="370"/>
      <c r="M58" s="370"/>
      <c r="N58" s="370"/>
      <c r="O58" s="370"/>
    </row>
    <row r="59" spans="1:15" ht="15" customHeight="1" x14ac:dyDescent="0.25">
      <c r="A59" s="370"/>
      <c r="B59" s="371" t="s">
        <v>102</v>
      </c>
      <c r="C59" s="559" t="s">
        <v>149</v>
      </c>
      <c r="D59" s="559"/>
      <c r="E59" s="148">
        <v>32</v>
      </c>
      <c r="F59" s="151">
        <v>41356</v>
      </c>
      <c r="G59" s="152"/>
      <c r="H59" s="370"/>
      <c r="I59" s="370"/>
      <c r="J59" s="131"/>
      <c r="K59" s="131"/>
      <c r="L59" s="370"/>
      <c r="M59" s="370"/>
      <c r="N59" s="370"/>
      <c r="O59" s="370"/>
    </row>
    <row r="60" spans="1:15" ht="15" customHeight="1" x14ac:dyDescent="0.25">
      <c r="A60" s="369"/>
      <c r="B60" s="369"/>
      <c r="C60" s="557" t="s">
        <v>150</v>
      </c>
      <c r="D60" s="557"/>
      <c r="E60" s="148">
        <v>50</v>
      </c>
      <c r="F60" s="165" t="s">
        <v>151</v>
      </c>
      <c r="G60" s="369"/>
      <c r="H60" s="369"/>
      <c r="I60" s="369"/>
      <c r="J60" s="131"/>
      <c r="K60" s="131"/>
      <c r="L60" s="370"/>
      <c r="M60" s="370"/>
      <c r="N60" s="370"/>
      <c r="O60" s="370"/>
    </row>
    <row r="61" spans="1:15" ht="15" customHeight="1" x14ac:dyDescent="0.25">
      <c r="A61" s="369"/>
      <c r="B61" s="369"/>
      <c r="C61" s="557" t="s">
        <v>152</v>
      </c>
      <c r="D61" s="557"/>
      <c r="E61" s="148">
        <v>16</v>
      </c>
      <c r="F61" s="166"/>
      <c r="G61" s="369"/>
      <c r="H61" s="369"/>
      <c r="I61" s="369"/>
      <c r="J61" s="131"/>
      <c r="K61" s="131"/>
      <c r="L61" s="370"/>
      <c r="M61" s="370"/>
      <c r="N61" s="370"/>
      <c r="O61" s="370"/>
    </row>
    <row r="62" spans="1:15" ht="15" customHeight="1" x14ac:dyDescent="0.25">
      <c r="A62" s="369"/>
      <c r="B62" s="369"/>
      <c r="C62" s="369" t="s">
        <v>153</v>
      </c>
      <c r="D62" s="369" t="s">
        <v>154</v>
      </c>
      <c r="E62" s="148">
        <v>22</v>
      </c>
      <c r="F62" s="165"/>
      <c r="G62" s="369"/>
      <c r="H62" s="369"/>
      <c r="I62" s="369"/>
      <c r="J62" s="131"/>
      <c r="K62" s="131"/>
      <c r="L62" s="370"/>
      <c r="M62" s="370"/>
      <c r="N62" s="370"/>
      <c r="O62" s="370"/>
    </row>
    <row r="63" spans="1:15" ht="15" customHeight="1" x14ac:dyDescent="0.25">
      <c r="A63" s="369"/>
      <c r="B63" s="369"/>
      <c r="C63" s="557" t="s">
        <v>153</v>
      </c>
      <c r="D63" s="557"/>
      <c r="E63" s="148">
        <v>14</v>
      </c>
      <c r="F63" s="166"/>
      <c r="G63" s="369"/>
      <c r="H63" s="369"/>
      <c r="I63" s="369"/>
      <c r="J63" s="131"/>
      <c r="K63" s="131"/>
      <c r="L63" s="370"/>
      <c r="M63" s="370"/>
      <c r="N63" s="370"/>
      <c r="O63" s="370"/>
    </row>
    <row r="64" spans="1:15" ht="15" customHeight="1" x14ac:dyDescent="0.25">
      <c r="A64" s="369"/>
      <c r="B64" s="369"/>
      <c r="C64" s="369" t="s">
        <v>155</v>
      </c>
      <c r="D64" s="369" t="s">
        <v>154</v>
      </c>
      <c r="E64" s="148">
        <v>69</v>
      </c>
      <c r="F64" s="369"/>
      <c r="G64" s="369"/>
      <c r="H64" s="369"/>
      <c r="I64" s="369"/>
      <c r="J64" s="131"/>
      <c r="K64" s="131"/>
      <c r="L64" s="370"/>
      <c r="M64" s="370"/>
      <c r="N64" s="370"/>
      <c r="O64" s="370"/>
    </row>
    <row r="65" spans="1:20" ht="18" customHeight="1" x14ac:dyDescent="0.25">
      <c r="A65" s="369"/>
      <c r="B65" s="369"/>
      <c r="C65" s="369" t="s">
        <v>155</v>
      </c>
      <c r="D65" s="369" t="s">
        <v>156</v>
      </c>
      <c r="E65" s="148">
        <v>29</v>
      </c>
      <c r="F65" s="166"/>
      <c r="G65" s="369"/>
      <c r="H65" s="369"/>
      <c r="I65" s="369"/>
      <c r="J65" s="131"/>
      <c r="K65" s="131"/>
      <c r="L65" s="370"/>
      <c r="M65" s="370"/>
      <c r="N65" s="370"/>
      <c r="O65" s="370"/>
      <c r="P65" s="369"/>
      <c r="Q65" s="369"/>
      <c r="R65" s="369"/>
      <c r="S65" s="369"/>
      <c r="T65" s="369"/>
    </row>
    <row r="66" spans="1:20" ht="45" customHeight="1" x14ac:dyDescent="0.25">
      <c r="A66" s="369"/>
      <c r="B66" s="369"/>
      <c r="C66" s="369" t="s">
        <v>157</v>
      </c>
      <c r="D66" s="369" t="s">
        <v>154</v>
      </c>
      <c r="E66" s="148">
        <v>64</v>
      </c>
      <c r="F66" s="369"/>
      <c r="G66" s="369"/>
      <c r="H66" s="369"/>
      <c r="I66" s="369"/>
      <c r="J66" s="131"/>
      <c r="K66" s="131"/>
      <c r="L66" s="370"/>
      <c r="M66" s="370"/>
      <c r="N66" s="370"/>
      <c r="O66" s="370"/>
      <c r="P66" s="369"/>
      <c r="Q66" s="369"/>
      <c r="R66" s="369"/>
      <c r="S66" s="369"/>
      <c r="T66" s="369"/>
    </row>
    <row r="67" spans="1:20" ht="15" customHeight="1" x14ac:dyDescent="0.25">
      <c r="A67" s="370"/>
      <c r="B67" s="370"/>
      <c r="C67" s="369" t="s">
        <v>157</v>
      </c>
      <c r="D67" s="369" t="s">
        <v>156</v>
      </c>
      <c r="E67" s="148">
        <v>30</v>
      </c>
      <c r="F67" s="166"/>
      <c r="G67" s="370"/>
      <c r="H67" s="370"/>
      <c r="I67" s="370"/>
      <c r="J67" s="131"/>
      <c r="K67" s="131"/>
      <c r="L67" s="370"/>
      <c r="M67" s="370"/>
      <c r="N67" s="370"/>
      <c r="O67" s="370"/>
      <c r="P67" s="369"/>
      <c r="Q67" s="369"/>
      <c r="R67" s="369"/>
      <c r="S67" s="369"/>
      <c r="T67" s="369"/>
    </row>
    <row r="68" spans="1:20" ht="15.75" customHeight="1" x14ac:dyDescent="0.3">
      <c r="A68" s="370" t="s">
        <v>158</v>
      </c>
      <c r="B68" s="371" t="s">
        <v>102</v>
      </c>
      <c r="C68" s="559" t="s">
        <v>159</v>
      </c>
      <c r="D68" s="559"/>
      <c r="E68" s="148">
        <v>28</v>
      </c>
      <c r="F68" s="151">
        <v>41320</v>
      </c>
      <c r="G68" s="167" t="s">
        <v>160</v>
      </c>
      <c r="H68" s="370"/>
      <c r="I68" s="370"/>
      <c r="J68" s="131"/>
      <c r="K68" s="131" t="s">
        <v>161</v>
      </c>
      <c r="L68" s="370"/>
      <c r="M68" s="370"/>
      <c r="N68" s="148"/>
      <c r="O68" s="148"/>
      <c r="P68" s="370"/>
      <c r="Q68" s="370"/>
      <c r="R68" s="370"/>
      <c r="S68" s="370"/>
      <c r="T68" s="370"/>
    </row>
    <row r="69" spans="1:20" ht="15.75" customHeight="1" x14ac:dyDescent="0.25">
      <c r="A69" s="370"/>
      <c r="B69" s="371" t="s">
        <v>102</v>
      </c>
      <c r="C69" s="370" t="s">
        <v>162</v>
      </c>
      <c r="D69" s="369"/>
      <c r="E69" s="148">
        <v>18</v>
      </c>
      <c r="F69" s="168">
        <v>41366</v>
      </c>
      <c r="G69" s="370"/>
      <c r="H69" s="370"/>
      <c r="I69" s="370"/>
      <c r="J69" s="131"/>
      <c r="K69" s="131" t="s">
        <v>161</v>
      </c>
      <c r="L69" s="370"/>
      <c r="M69" s="370"/>
      <c r="N69" s="370"/>
      <c r="O69" s="370"/>
      <c r="P69" s="369"/>
      <c r="Q69" s="369"/>
      <c r="R69" s="369"/>
      <c r="S69" s="369"/>
      <c r="T69" s="369"/>
    </row>
    <row r="70" spans="1:20" ht="15.75" customHeight="1" x14ac:dyDescent="0.25">
      <c r="A70" s="370"/>
      <c r="B70" s="370"/>
      <c r="C70" s="369"/>
      <c r="D70" s="369"/>
      <c r="E70" s="370"/>
      <c r="F70" s="370"/>
      <c r="G70" s="370"/>
      <c r="H70" s="370"/>
      <c r="I70" s="370"/>
      <c r="J70" s="131"/>
      <c r="K70" s="131"/>
      <c r="L70" s="370"/>
      <c r="M70" s="370"/>
      <c r="N70" s="370"/>
      <c r="O70" s="370"/>
      <c r="P70" s="369"/>
      <c r="Q70" s="369"/>
      <c r="R70" s="369"/>
      <c r="S70" s="369"/>
      <c r="T70" s="369"/>
    </row>
    <row r="71" spans="1:20" ht="15.75" customHeight="1" x14ac:dyDescent="0.3">
      <c r="A71" s="370"/>
      <c r="B71" s="558" t="s">
        <v>163</v>
      </c>
      <c r="C71" s="558"/>
      <c r="D71" s="558"/>
      <c r="E71" s="558"/>
      <c r="F71" s="558"/>
      <c r="G71" s="558"/>
      <c r="H71" s="558"/>
      <c r="I71" s="558"/>
      <c r="J71" s="131"/>
      <c r="K71" s="131"/>
      <c r="L71" s="370"/>
      <c r="M71" s="370"/>
      <c r="N71" s="370"/>
      <c r="O71" s="370"/>
      <c r="P71" s="369"/>
      <c r="Q71" s="369"/>
      <c r="R71" s="369"/>
      <c r="S71" s="369"/>
      <c r="T71" s="369"/>
    </row>
    <row r="72" spans="1:20" ht="15.75" customHeight="1" x14ac:dyDescent="0.25">
      <c r="A72" s="370"/>
      <c r="B72" s="370"/>
      <c r="C72" s="557" t="s">
        <v>164</v>
      </c>
      <c r="D72" s="557"/>
      <c r="E72" s="370">
        <v>20</v>
      </c>
      <c r="F72" s="169"/>
      <c r="G72" s="370"/>
      <c r="H72" s="370"/>
      <c r="I72" s="370"/>
      <c r="J72" s="131"/>
      <c r="K72" s="131" t="s">
        <v>165</v>
      </c>
      <c r="L72" s="370"/>
      <c r="M72" s="370"/>
      <c r="N72" s="370"/>
      <c r="O72" s="370"/>
      <c r="P72" s="369"/>
      <c r="Q72" s="369"/>
      <c r="R72" s="369"/>
      <c r="S72" s="369"/>
      <c r="T72" s="369"/>
    </row>
    <row r="73" spans="1:20" ht="15.75" customHeight="1" x14ac:dyDescent="0.25">
      <c r="A73" s="370"/>
      <c r="B73" s="371" t="s">
        <v>102</v>
      </c>
      <c r="C73" s="557" t="s">
        <v>166</v>
      </c>
      <c r="D73" s="557"/>
      <c r="E73" s="370">
        <v>16</v>
      </c>
      <c r="F73" s="3" t="s">
        <v>167</v>
      </c>
      <c r="G73" s="370"/>
      <c r="H73" s="370"/>
      <c r="I73" s="370"/>
      <c r="J73" s="131">
        <v>2.5</v>
      </c>
      <c r="K73" s="131" t="s">
        <v>168</v>
      </c>
      <c r="L73" s="370"/>
      <c r="M73" s="370"/>
      <c r="N73" s="370"/>
      <c r="O73" s="370"/>
      <c r="P73" s="369"/>
      <c r="Q73" s="369"/>
      <c r="R73" s="369"/>
      <c r="S73" s="369"/>
      <c r="T73" s="369"/>
    </row>
    <row r="74" spans="1:20" ht="15.75" customHeight="1" x14ac:dyDescent="0.25">
      <c r="A74" s="370"/>
      <c r="B74" s="370"/>
      <c r="C74" s="369"/>
      <c r="D74" s="369"/>
      <c r="E74" s="370"/>
      <c r="F74" s="370"/>
      <c r="G74" s="370"/>
      <c r="H74" s="370"/>
      <c r="I74" s="370"/>
      <c r="J74" s="131"/>
      <c r="K74" s="131"/>
      <c r="L74" s="370"/>
      <c r="M74" s="370"/>
      <c r="N74" s="370"/>
      <c r="O74" s="370"/>
      <c r="P74" s="369"/>
      <c r="Q74" s="369"/>
      <c r="R74" s="369"/>
      <c r="S74" s="369"/>
      <c r="T74" s="369"/>
    </row>
    <row r="75" spans="1:20" ht="15.75" customHeight="1" x14ac:dyDescent="0.25">
      <c r="A75" s="370"/>
      <c r="B75" s="370"/>
      <c r="C75" s="369"/>
      <c r="D75" s="369"/>
      <c r="E75" s="370"/>
      <c r="F75" s="370"/>
      <c r="G75" s="370"/>
      <c r="H75" s="370"/>
      <c r="I75" s="370"/>
      <c r="J75" s="131"/>
      <c r="K75" s="131"/>
      <c r="L75" s="370"/>
      <c r="M75" s="370"/>
      <c r="N75" s="370"/>
      <c r="O75" s="370"/>
      <c r="P75" s="369"/>
      <c r="Q75" s="369"/>
      <c r="R75" s="369"/>
      <c r="S75" s="369"/>
      <c r="T75" s="369"/>
    </row>
    <row r="76" spans="1:20" ht="15.75" customHeight="1" x14ac:dyDescent="0.25">
      <c r="A76" s="370"/>
      <c r="B76" s="370"/>
      <c r="C76" s="369"/>
      <c r="D76" s="369"/>
      <c r="E76" s="370"/>
      <c r="F76" s="370"/>
      <c r="G76" s="370"/>
      <c r="H76" s="370"/>
      <c r="I76" s="370"/>
      <c r="J76" s="131"/>
      <c r="K76" s="131"/>
      <c r="L76" s="370"/>
      <c r="M76" s="370"/>
      <c r="N76" s="370"/>
      <c r="O76" s="370"/>
      <c r="P76" s="369"/>
      <c r="Q76" s="369"/>
      <c r="R76" s="369"/>
      <c r="S76" s="369"/>
      <c r="T76" s="369"/>
    </row>
    <row r="77" spans="1:20" ht="15.75" customHeight="1" x14ac:dyDescent="0.3">
      <c r="A77" s="370"/>
      <c r="B77" s="558" t="s">
        <v>169</v>
      </c>
      <c r="C77" s="558"/>
      <c r="D77" s="558"/>
      <c r="E77" s="558"/>
      <c r="F77" s="558"/>
      <c r="G77" s="558"/>
      <c r="H77" s="558"/>
      <c r="I77" s="558"/>
      <c r="J77" s="159"/>
      <c r="K77" s="159"/>
      <c r="L77" s="370"/>
      <c r="M77" s="370"/>
      <c r="N77" s="370"/>
      <c r="O77" s="370"/>
      <c r="P77" s="369"/>
      <c r="Q77" s="369"/>
      <c r="R77" s="369"/>
      <c r="S77" s="369"/>
      <c r="T77" s="369"/>
    </row>
    <row r="78" spans="1:20" ht="15" customHeight="1" x14ac:dyDescent="0.25">
      <c r="A78" s="370"/>
      <c r="B78" s="370"/>
      <c r="C78" s="559" t="s">
        <v>170</v>
      </c>
      <c r="D78" s="559"/>
      <c r="E78" s="559"/>
      <c r="F78" s="559"/>
      <c r="G78" s="559"/>
      <c r="H78" s="559"/>
      <c r="I78" s="559"/>
      <c r="J78" s="131"/>
      <c r="K78" s="131"/>
      <c r="L78" s="370"/>
      <c r="M78" s="370"/>
      <c r="N78" s="370"/>
      <c r="O78" s="370"/>
      <c r="P78" s="369"/>
      <c r="Q78" s="369"/>
      <c r="R78" s="369"/>
      <c r="S78" s="369"/>
      <c r="T78" s="369"/>
    </row>
    <row r="79" spans="1:20" ht="15" customHeight="1" x14ac:dyDescent="0.25">
      <c r="A79" s="370"/>
      <c r="B79" s="370"/>
      <c r="C79" s="560"/>
      <c r="D79" s="560"/>
      <c r="E79" s="560"/>
      <c r="F79" s="560"/>
      <c r="G79" s="560"/>
      <c r="H79" s="560"/>
      <c r="I79" s="560"/>
      <c r="J79" s="131"/>
      <c r="K79" s="131"/>
      <c r="L79" s="370"/>
      <c r="M79" s="370"/>
      <c r="N79" s="370"/>
      <c r="O79" s="370"/>
      <c r="P79" s="369"/>
      <c r="Q79" s="369"/>
      <c r="R79" s="369"/>
      <c r="S79" s="369"/>
      <c r="T79" s="369"/>
    </row>
    <row r="80" spans="1:20" ht="15" customHeight="1" x14ac:dyDescent="0.25">
      <c r="A80" s="370"/>
      <c r="B80" s="370"/>
      <c r="C80" s="370"/>
      <c r="D80" s="370"/>
      <c r="E80" s="370"/>
      <c r="F80" s="164"/>
      <c r="G80" s="370"/>
      <c r="H80" s="370"/>
      <c r="I80" s="370"/>
      <c r="J80" s="131"/>
      <c r="K80" s="131"/>
      <c r="L80" s="370"/>
      <c r="M80" s="370"/>
      <c r="N80" s="370"/>
      <c r="O80" s="370"/>
      <c r="P80" s="369"/>
      <c r="Q80" s="369"/>
      <c r="R80" s="369"/>
      <c r="S80" s="369"/>
      <c r="T80" s="369"/>
    </row>
    <row r="81" spans="1:11" ht="13.2" x14ac:dyDescent="0.25">
      <c r="A81" s="170" t="s">
        <v>171</v>
      </c>
      <c r="B81" s="170"/>
      <c r="C81" s="561" t="s">
        <v>172</v>
      </c>
      <c r="D81" s="561"/>
      <c r="E81" s="170"/>
      <c r="F81" s="170"/>
      <c r="G81" s="170"/>
      <c r="H81" s="170"/>
      <c r="I81" s="170"/>
      <c r="J81" s="171"/>
      <c r="K81" s="171"/>
    </row>
    <row r="82" spans="1:11" ht="13.2" x14ac:dyDescent="0.25">
      <c r="A82" s="170"/>
      <c r="B82" s="170"/>
      <c r="C82" s="170" t="s">
        <v>173</v>
      </c>
      <c r="D82" s="170"/>
      <c r="E82" s="170"/>
      <c r="F82" s="170"/>
      <c r="G82" s="170"/>
      <c r="H82" s="170"/>
      <c r="I82" s="170"/>
      <c r="J82" s="171"/>
      <c r="K82" s="171"/>
    </row>
    <row r="83" spans="1:11" ht="13.2" x14ac:dyDescent="0.25">
      <c r="A83" s="170"/>
      <c r="B83" s="170"/>
      <c r="C83" s="170"/>
      <c r="D83" s="170"/>
      <c r="E83" s="170"/>
      <c r="F83" s="170"/>
      <c r="G83" s="170"/>
      <c r="H83" s="170"/>
      <c r="I83" s="170"/>
      <c r="J83" s="171"/>
      <c r="K83" s="171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33203125" defaultRowHeight="15" customHeight="1" x14ac:dyDescent="0.3"/>
  <cols>
    <col min="1" max="1" width="14.44140625" style="12" customWidth="1"/>
    <col min="2" max="2" width="12.44140625" style="17" customWidth="1"/>
    <col min="3" max="3" width="12.6640625" style="17" customWidth="1"/>
    <col min="4" max="4" width="47.109375" style="5" customWidth="1"/>
    <col min="5" max="5" width="12.44140625" style="9" customWidth="1"/>
    <col min="6" max="6" width="110.6640625" style="2" customWidth="1"/>
    <col min="7" max="7" width="11.33203125" style="11"/>
  </cols>
  <sheetData>
    <row r="1" spans="1:7" ht="14.4" x14ac:dyDescent="0.3">
      <c r="A1" s="601" t="s">
        <v>55</v>
      </c>
      <c r="B1" s="602"/>
      <c r="C1" s="602"/>
      <c r="D1" s="602"/>
      <c r="E1" s="602"/>
      <c r="F1" s="603"/>
      <c r="G1" s="172"/>
    </row>
    <row r="2" spans="1:7" ht="14.4" x14ac:dyDescent="0.3">
      <c r="A2" s="173" t="s">
        <v>17</v>
      </c>
      <c r="B2" s="50" t="s">
        <v>22</v>
      </c>
      <c r="C2" s="50" t="s">
        <v>174</v>
      </c>
      <c r="D2" s="528" t="s">
        <v>57</v>
      </c>
      <c r="E2" s="528"/>
      <c r="F2" s="528"/>
      <c r="G2" s="174"/>
    </row>
    <row r="3" spans="1:7" ht="14.4" x14ac:dyDescent="0.3">
      <c r="A3" s="175" t="s">
        <v>175</v>
      </c>
      <c r="B3" s="176">
        <f>SUMIF(B13:B998,"Anu",E13:E998)</f>
        <v>29.5</v>
      </c>
      <c r="C3" s="176">
        <f>B3/4</f>
        <v>7.375</v>
      </c>
      <c r="D3" s="604" t="s">
        <v>176</v>
      </c>
      <c r="E3" s="605"/>
      <c r="F3" s="606"/>
      <c r="G3" s="172"/>
    </row>
    <row r="4" spans="1:7" ht="14.4" x14ac:dyDescent="0.3">
      <c r="A4" s="175" t="s">
        <v>177</v>
      </c>
      <c r="B4" s="176">
        <f>SUMIF(B13:B998,"Ari",E13:E998)</f>
        <v>39</v>
      </c>
      <c r="C4" s="176">
        <f>B4/4</f>
        <v>9.75</v>
      </c>
      <c r="D4" s="590" t="s">
        <v>178</v>
      </c>
      <c r="E4" s="591"/>
      <c r="F4" s="592"/>
      <c r="G4" s="172"/>
    </row>
    <row r="5" spans="1:7" ht="14.4" x14ac:dyDescent="0.3">
      <c r="A5" s="175" t="s">
        <v>179</v>
      </c>
      <c r="B5" s="176">
        <f>SUMIF(B13:B998,"Ilkka",E13:E998)</f>
        <v>29</v>
      </c>
      <c r="C5" s="176">
        <f>B5/4</f>
        <v>7.25</v>
      </c>
      <c r="D5" s="590"/>
      <c r="E5" s="591"/>
      <c r="F5" s="592"/>
      <c r="G5" s="172"/>
    </row>
    <row r="6" spans="1:7" ht="14.4" x14ac:dyDescent="0.3">
      <c r="A6" s="175" t="s">
        <v>180</v>
      </c>
      <c r="B6" s="176">
        <f>SUMIF(B13:B998,"Ka",E13:E998)</f>
        <v>19</v>
      </c>
      <c r="C6" s="176">
        <f>B6/4</f>
        <v>4.75</v>
      </c>
      <c r="D6" s="590"/>
      <c r="E6" s="591"/>
      <c r="F6" s="592"/>
      <c r="G6" s="172"/>
    </row>
    <row r="7" spans="1:7" ht="14.4" x14ac:dyDescent="0.3">
      <c r="A7" s="177" t="s">
        <v>181</v>
      </c>
      <c r="B7" s="178">
        <f>SUMIF(B13:B998,"Tero",E13:E998)</f>
        <v>24.5</v>
      </c>
      <c r="C7" s="178">
        <f>B7/4</f>
        <v>6.125</v>
      </c>
      <c r="D7" s="590"/>
      <c r="E7" s="591"/>
      <c r="F7" s="592"/>
      <c r="G7" s="172"/>
    </row>
    <row r="8" spans="1:7" ht="14.4" x14ac:dyDescent="0.3">
      <c r="A8" s="593" t="s">
        <v>58</v>
      </c>
      <c r="B8" s="595">
        <f>IF((SUM(B3:B7)=0),"",SUM(B3:B7))</f>
        <v>141</v>
      </c>
      <c r="C8" s="595">
        <f>IF((SUM(C3:C7)=0),"",SUM(C3:C7))</f>
        <v>35.25</v>
      </c>
      <c r="D8" s="590"/>
      <c r="E8" s="591"/>
      <c r="F8" s="592"/>
      <c r="G8" s="172"/>
    </row>
    <row r="9" spans="1:7" s="11" customFormat="1" ht="14.4" x14ac:dyDescent="0.3">
      <c r="A9" s="594"/>
      <c r="B9" s="596"/>
      <c r="C9" s="597"/>
      <c r="D9" s="598"/>
      <c r="E9" s="599"/>
      <c r="F9" s="600"/>
      <c r="G9" s="172"/>
    </row>
    <row r="10" spans="1:7" s="11" customFormat="1" ht="14.4" x14ac:dyDescent="0.3">
      <c r="A10" s="582" t="s">
        <v>60</v>
      </c>
      <c r="B10" s="583"/>
      <c r="C10" s="583"/>
      <c r="D10" s="583"/>
      <c r="E10" s="584"/>
      <c r="F10" s="583"/>
      <c r="G10" s="174"/>
    </row>
    <row r="11" spans="1:7" ht="14.4" x14ac:dyDescent="0.3">
      <c r="A11" s="585" t="s">
        <v>28</v>
      </c>
      <c r="B11" s="414" t="s">
        <v>17</v>
      </c>
      <c r="C11" s="430" t="s">
        <v>61</v>
      </c>
      <c r="D11" s="432"/>
      <c r="E11" s="586" t="s">
        <v>62</v>
      </c>
      <c r="F11" s="588" t="s">
        <v>182</v>
      </c>
      <c r="G11" s="172"/>
    </row>
    <row r="12" spans="1:7" ht="15.75" customHeight="1" x14ac:dyDescent="0.3">
      <c r="A12" s="585"/>
      <c r="B12" s="414"/>
      <c r="C12" s="368" t="s">
        <v>31</v>
      </c>
      <c r="D12" s="179" t="s">
        <v>64</v>
      </c>
      <c r="E12" s="587"/>
      <c r="F12" s="589"/>
      <c r="G12" s="172"/>
    </row>
    <row r="13" spans="1:7" ht="14.4" x14ac:dyDescent="0.3">
      <c r="A13" s="180">
        <v>41317</v>
      </c>
      <c r="B13" s="181" t="s">
        <v>175</v>
      </c>
      <c r="C13" s="182"/>
      <c r="D13" s="183" t="s">
        <v>183</v>
      </c>
      <c r="E13" s="184">
        <v>2</v>
      </c>
      <c r="F13" s="185" t="s">
        <v>184</v>
      </c>
      <c r="G13" s="172"/>
    </row>
    <row r="14" spans="1:7" ht="14.4" x14ac:dyDescent="0.3">
      <c r="A14" s="180">
        <v>41319</v>
      </c>
      <c r="B14" s="181" t="s">
        <v>175</v>
      </c>
      <c r="C14" s="186"/>
      <c r="D14" s="183" t="s">
        <v>183</v>
      </c>
      <c r="E14" s="184">
        <v>3</v>
      </c>
      <c r="F14" s="187"/>
      <c r="G14" s="188"/>
    </row>
    <row r="15" spans="1:7" ht="30" customHeight="1" x14ac:dyDescent="0.3">
      <c r="A15" s="180">
        <v>41320</v>
      </c>
      <c r="B15" s="181" t="s">
        <v>175</v>
      </c>
      <c r="C15" s="189"/>
      <c r="D15" s="183" t="s">
        <v>185</v>
      </c>
      <c r="E15" s="184">
        <v>1</v>
      </c>
      <c r="F15" s="185" t="s">
        <v>186</v>
      </c>
      <c r="G15" s="172"/>
    </row>
    <row r="16" spans="1:7" ht="14.4" x14ac:dyDescent="0.3">
      <c r="A16" s="180">
        <v>41320</v>
      </c>
      <c r="B16" s="181" t="s">
        <v>175</v>
      </c>
      <c r="C16" s="190" t="s">
        <v>158</v>
      </c>
      <c r="D16" s="183" t="s">
        <v>187</v>
      </c>
      <c r="E16" s="184">
        <v>2</v>
      </c>
      <c r="F16" s="187"/>
      <c r="G16" s="188"/>
    </row>
    <row r="17" spans="1:7" ht="14.4" x14ac:dyDescent="0.3">
      <c r="A17" s="180">
        <v>41320</v>
      </c>
      <c r="B17" s="181" t="s">
        <v>175</v>
      </c>
      <c r="C17" s="190" t="s">
        <v>158</v>
      </c>
      <c r="D17" s="183" t="s">
        <v>188</v>
      </c>
      <c r="E17" s="184">
        <v>1</v>
      </c>
      <c r="F17" s="185" t="s">
        <v>189</v>
      </c>
      <c r="G17" s="172"/>
    </row>
    <row r="18" spans="1:7" ht="14.4" x14ac:dyDescent="0.3">
      <c r="A18" s="180">
        <v>41317</v>
      </c>
      <c r="B18" s="181" t="s">
        <v>177</v>
      </c>
      <c r="C18" s="182"/>
      <c r="D18" s="183" t="s">
        <v>183</v>
      </c>
      <c r="E18" s="184">
        <v>2</v>
      </c>
      <c r="F18" s="185" t="s">
        <v>184</v>
      </c>
      <c r="G18" s="172"/>
    </row>
    <row r="19" spans="1:7" ht="14.4" x14ac:dyDescent="0.3">
      <c r="A19" s="180">
        <v>41319</v>
      </c>
      <c r="B19" s="181" t="s">
        <v>177</v>
      </c>
      <c r="C19" s="189"/>
      <c r="D19" s="183" t="s">
        <v>183</v>
      </c>
      <c r="E19" s="184">
        <v>3</v>
      </c>
      <c r="F19" s="191"/>
      <c r="G19" s="188"/>
    </row>
    <row r="20" spans="1:7" ht="14.4" x14ac:dyDescent="0.3">
      <c r="A20" s="180">
        <v>41318</v>
      </c>
      <c r="B20" s="181" t="s">
        <v>177</v>
      </c>
      <c r="C20" s="192"/>
      <c r="D20" s="183" t="s">
        <v>190</v>
      </c>
      <c r="E20" s="184">
        <v>1</v>
      </c>
      <c r="F20" s="174"/>
      <c r="G20" s="188"/>
    </row>
    <row r="21" spans="1:7" ht="14.4" x14ac:dyDescent="0.3">
      <c r="A21" s="180">
        <v>41322</v>
      </c>
      <c r="B21" s="181" t="s">
        <v>177</v>
      </c>
      <c r="C21" s="192" t="s">
        <v>107</v>
      </c>
      <c r="D21" s="183" t="s">
        <v>191</v>
      </c>
      <c r="E21" s="184">
        <v>1</v>
      </c>
      <c r="F21" s="174"/>
      <c r="G21" s="188"/>
    </row>
    <row r="22" spans="1:7" ht="14.4" x14ac:dyDescent="0.3">
      <c r="A22" s="180">
        <v>41322</v>
      </c>
      <c r="B22" s="181" t="s">
        <v>179</v>
      </c>
      <c r="C22" s="192" t="s">
        <v>107</v>
      </c>
      <c r="D22" s="183" t="s">
        <v>191</v>
      </c>
      <c r="E22" s="184">
        <v>1</v>
      </c>
      <c r="F22" s="174"/>
      <c r="G22" s="188"/>
    </row>
    <row r="23" spans="1:7" ht="14.4" x14ac:dyDescent="0.3">
      <c r="A23" s="180">
        <v>41317</v>
      </c>
      <c r="B23" s="181" t="s">
        <v>180</v>
      </c>
      <c r="C23" s="182"/>
      <c r="D23" s="183" t="s">
        <v>183</v>
      </c>
      <c r="E23" s="184">
        <v>2</v>
      </c>
      <c r="F23" s="174"/>
      <c r="G23" s="193"/>
    </row>
    <row r="24" spans="1:7" ht="14.4" x14ac:dyDescent="0.3">
      <c r="A24" s="180">
        <v>41319</v>
      </c>
      <c r="B24" s="181" t="s">
        <v>180</v>
      </c>
      <c r="C24" s="189"/>
      <c r="D24" s="183" t="s">
        <v>183</v>
      </c>
      <c r="E24" s="184">
        <v>3</v>
      </c>
      <c r="F24" s="174"/>
      <c r="G24" s="194"/>
    </row>
    <row r="25" spans="1:7" ht="14.4" x14ac:dyDescent="0.3">
      <c r="A25" s="180">
        <v>41323</v>
      </c>
      <c r="B25" s="181" t="s">
        <v>180</v>
      </c>
      <c r="C25" s="190" t="s">
        <v>192</v>
      </c>
      <c r="D25" s="183" t="s">
        <v>193</v>
      </c>
      <c r="E25" s="184">
        <v>1</v>
      </c>
      <c r="F25" s="174"/>
      <c r="G25" s="194"/>
    </row>
    <row r="26" spans="1:7" ht="14.4" x14ac:dyDescent="0.3">
      <c r="A26" s="180">
        <v>41323</v>
      </c>
      <c r="B26" s="181" t="s">
        <v>180</v>
      </c>
      <c r="C26" s="190" t="s">
        <v>192</v>
      </c>
      <c r="D26" s="183" t="s">
        <v>194</v>
      </c>
      <c r="E26" s="184">
        <v>1</v>
      </c>
      <c r="F26" s="174"/>
      <c r="G26" s="194"/>
    </row>
    <row r="27" spans="1:7" ht="14.4" x14ac:dyDescent="0.3">
      <c r="A27" s="180">
        <v>41317</v>
      </c>
      <c r="B27" s="181" t="s">
        <v>181</v>
      </c>
      <c r="C27" s="182"/>
      <c r="D27" s="183" t="s">
        <v>183</v>
      </c>
      <c r="E27" s="184">
        <v>2</v>
      </c>
      <c r="F27" s="174"/>
      <c r="G27" s="194"/>
    </row>
    <row r="28" spans="1:7" ht="14.4" x14ac:dyDescent="0.3">
      <c r="A28" s="180">
        <v>41319</v>
      </c>
      <c r="B28" s="181" t="s">
        <v>181</v>
      </c>
      <c r="C28" s="186"/>
      <c r="D28" s="183" t="s">
        <v>183</v>
      </c>
      <c r="E28" s="184">
        <v>3</v>
      </c>
      <c r="F28" s="174"/>
      <c r="G28" s="194"/>
    </row>
    <row r="29" spans="1:7" ht="14.4" x14ac:dyDescent="0.3">
      <c r="A29" s="180">
        <v>41324</v>
      </c>
      <c r="B29" s="181" t="s">
        <v>181</v>
      </c>
      <c r="C29" s="186"/>
      <c r="D29" s="183" t="s">
        <v>183</v>
      </c>
      <c r="E29" s="184">
        <v>1</v>
      </c>
      <c r="F29" s="174"/>
      <c r="G29" s="188"/>
    </row>
    <row r="30" spans="1:7" ht="14.4" x14ac:dyDescent="0.3">
      <c r="A30" s="180">
        <v>41317</v>
      </c>
      <c r="B30" s="181" t="s">
        <v>179</v>
      </c>
      <c r="C30" s="186"/>
      <c r="D30" s="183" t="s">
        <v>183</v>
      </c>
      <c r="E30" s="184">
        <v>2</v>
      </c>
      <c r="F30" s="174"/>
      <c r="G30" s="188"/>
    </row>
    <row r="31" spans="1:7" ht="14.4" x14ac:dyDescent="0.3">
      <c r="A31" s="180">
        <v>41319</v>
      </c>
      <c r="B31" s="181" t="s">
        <v>179</v>
      </c>
      <c r="C31" s="189"/>
      <c r="D31" s="183" t="s">
        <v>183</v>
      </c>
      <c r="E31" s="184">
        <v>3</v>
      </c>
      <c r="F31" s="174"/>
      <c r="G31" s="188"/>
    </row>
    <row r="32" spans="1:7" ht="14.4" x14ac:dyDescent="0.3">
      <c r="A32" s="180">
        <v>41323</v>
      </c>
      <c r="B32" s="181" t="s">
        <v>179</v>
      </c>
      <c r="C32" s="190" t="s">
        <v>195</v>
      </c>
      <c r="D32" s="183" t="s">
        <v>196</v>
      </c>
      <c r="E32" s="184">
        <v>1</v>
      </c>
      <c r="F32" s="174"/>
      <c r="G32" s="188"/>
    </row>
    <row r="33" spans="1:7" ht="14.4" x14ac:dyDescent="0.3">
      <c r="A33" s="180">
        <v>41324</v>
      </c>
      <c r="B33" s="181" t="s">
        <v>177</v>
      </c>
      <c r="C33" s="181"/>
      <c r="D33" s="183" t="s">
        <v>183</v>
      </c>
      <c r="E33" s="184">
        <v>1</v>
      </c>
      <c r="F33" s="174"/>
      <c r="G33" s="188"/>
    </row>
    <row r="34" spans="1:7" ht="14.4" x14ac:dyDescent="0.3">
      <c r="A34" s="180">
        <v>41324</v>
      </c>
      <c r="B34" s="181" t="s">
        <v>177</v>
      </c>
      <c r="C34" s="192" t="s">
        <v>107</v>
      </c>
      <c r="D34" s="183" t="s">
        <v>197</v>
      </c>
      <c r="E34" s="184">
        <v>2</v>
      </c>
      <c r="F34" s="174"/>
      <c r="G34" s="188"/>
    </row>
    <row r="35" spans="1:7" ht="14.4" x14ac:dyDescent="0.3">
      <c r="A35" s="180">
        <v>41324</v>
      </c>
      <c r="B35" s="181" t="s">
        <v>175</v>
      </c>
      <c r="C35" s="181"/>
      <c r="D35" s="183" t="s">
        <v>183</v>
      </c>
      <c r="E35" s="184">
        <v>1</v>
      </c>
      <c r="F35" s="174"/>
      <c r="G35" s="188"/>
    </row>
    <row r="36" spans="1:7" ht="14.4" x14ac:dyDescent="0.3">
      <c r="A36" s="180">
        <v>41325</v>
      </c>
      <c r="B36" s="181" t="s">
        <v>179</v>
      </c>
      <c r="C36" s="190" t="s">
        <v>195</v>
      </c>
      <c r="D36" s="183" t="s">
        <v>198</v>
      </c>
      <c r="E36" s="184">
        <v>1</v>
      </c>
      <c r="F36" s="174"/>
      <c r="G36" s="188"/>
    </row>
    <row r="37" spans="1:7" ht="14.4" x14ac:dyDescent="0.3">
      <c r="A37" s="180">
        <v>41325</v>
      </c>
      <c r="B37" s="181" t="s">
        <v>177</v>
      </c>
      <c r="C37" s="190" t="s">
        <v>195</v>
      </c>
      <c r="D37" s="183" t="s">
        <v>198</v>
      </c>
      <c r="E37" s="184">
        <v>1</v>
      </c>
      <c r="F37" s="195"/>
      <c r="G37" s="188"/>
    </row>
    <row r="38" spans="1:7" ht="14.4" x14ac:dyDescent="0.3">
      <c r="A38" s="180">
        <v>41325</v>
      </c>
      <c r="B38" s="181" t="s">
        <v>181</v>
      </c>
      <c r="C38" s="190" t="s">
        <v>199</v>
      </c>
      <c r="D38" s="183" t="s">
        <v>200</v>
      </c>
      <c r="E38" s="184">
        <v>2</v>
      </c>
      <c r="F38" s="185" t="s">
        <v>201</v>
      </c>
      <c r="G38" s="172"/>
    </row>
    <row r="39" spans="1:7" ht="14.4" x14ac:dyDescent="0.3">
      <c r="A39" s="180">
        <v>41326</v>
      </c>
      <c r="B39" s="181" t="s">
        <v>177</v>
      </c>
      <c r="C39" s="192" t="s">
        <v>107</v>
      </c>
      <c r="D39" s="183" t="s">
        <v>202</v>
      </c>
      <c r="E39" s="184">
        <v>6</v>
      </c>
      <c r="F39" s="191"/>
      <c r="G39" s="188"/>
    </row>
    <row r="40" spans="1:7" ht="30" customHeight="1" x14ac:dyDescent="0.3">
      <c r="A40" s="180">
        <v>41328</v>
      </c>
      <c r="B40" s="181" t="s">
        <v>181</v>
      </c>
      <c r="C40" s="190" t="s">
        <v>199</v>
      </c>
      <c r="D40" s="183" t="s">
        <v>203</v>
      </c>
      <c r="E40" s="184">
        <v>2</v>
      </c>
      <c r="F40" s="195"/>
      <c r="G40" s="188"/>
    </row>
    <row r="41" spans="1:7" ht="14.4" x14ac:dyDescent="0.3">
      <c r="A41" s="180">
        <v>41328</v>
      </c>
      <c r="B41" s="181" t="s">
        <v>175</v>
      </c>
      <c r="C41" s="182"/>
      <c r="D41" s="183" t="s">
        <v>204</v>
      </c>
      <c r="E41" s="184">
        <v>1</v>
      </c>
      <c r="F41" s="185" t="s">
        <v>205</v>
      </c>
      <c r="G41" s="172"/>
    </row>
    <row r="42" spans="1:7" ht="14.4" x14ac:dyDescent="0.3">
      <c r="A42" s="180">
        <v>41329</v>
      </c>
      <c r="B42" s="181" t="s">
        <v>177</v>
      </c>
      <c r="C42" s="189"/>
      <c r="D42" s="183" t="s">
        <v>183</v>
      </c>
      <c r="E42" s="184">
        <v>2</v>
      </c>
      <c r="F42" s="191"/>
      <c r="G42" s="188"/>
    </row>
    <row r="43" spans="1:7" ht="14.4" x14ac:dyDescent="0.3">
      <c r="A43" s="180">
        <v>41328</v>
      </c>
      <c r="B43" s="181" t="s">
        <v>179</v>
      </c>
      <c r="C43" s="190" t="s">
        <v>195</v>
      </c>
      <c r="D43" s="183" t="s">
        <v>206</v>
      </c>
      <c r="E43" s="184">
        <v>3</v>
      </c>
      <c r="F43" s="195"/>
      <c r="G43" s="188"/>
    </row>
    <row r="44" spans="1:7" ht="30" customHeight="1" x14ac:dyDescent="0.3">
      <c r="A44" s="180">
        <v>41329</v>
      </c>
      <c r="B44" s="181" t="s">
        <v>179</v>
      </c>
      <c r="C44" s="181"/>
      <c r="D44" s="183" t="s">
        <v>183</v>
      </c>
      <c r="E44" s="184">
        <v>2</v>
      </c>
      <c r="F44" s="185" t="s">
        <v>207</v>
      </c>
      <c r="G44" s="172"/>
    </row>
    <row r="45" spans="1:7" ht="14.4" x14ac:dyDescent="0.3">
      <c r="A45" s="180">
        <v>41329</v>
      </c>
      <c r="B45" s="181" t="s">
        <v>177</v>
      </c>
      <c r="C45" s="190" t="s">
        <v>208</v>
      </c>
      <c r="D45" s="183" t="s">
        <v>209</v>
      </c>
      <c r="E45" s="184">
        <v>2</v>
      </c>
      <c r="F45" s="191"/>
      <c r="G45" s="188"/>
    </row>
    <row r="46" spans="1:7" ht="14.4" x14ac:dyDescent="0.3">
      <c r="A46" s="180">
        <v>41329</v>
      </c>
      <c r="B46" s="181" t="s">
        <v>181</v>
      </c>
      <c r="C46" s="182"/>
      <c r="D46" s="183" t="s">
        <v>183</v>
      </c>
      <c r="E46" s="184">
        <v>2</v>
      </c>
      <c r="F46" s="174"/>
      <c r="G46" s="188"/>
    </row>
    <row r="47" spans="1:7" ht="14.4" x14ac:dyDescent="0.3">
      <c r="A47" s="180">
        <v>41329</v>
      </c>
      <c r="B47" s="181" t="s">
        <v>180</v>
      </c>
      <c r="C47" s="186"/>
      <c r="D47" s="183" t="s">
        <v>183</v>
      </c>
      <c r="E47" s="184">
        <v>2</v>
      </c>
      <c r="F47" s="174"/>
      <c r="G47" s="188"/>
    </row>
    <row r="48" spans="1:7" ht="14.4" x14ac:dyDescent="0.3">
      <c r="A48" s="180">
        <v>41329</v>
      </c>
      <c r="B48" s="181" t="s">
        <v>175</v>
      </c>
      <c r="C48" s="189"/>
      <c r="D48" s="183" t="s">
        <v>183</v>
      </c>
      <c r="E48" s="184">
        <v>2</v>
      </c>
      <c r="F48" s="174"/>
      <c r="G48" s="188"/>
    </row>
    <row r="49" spans="1:7" ht="14.4" x14ac:dyDescent="0.3">
      <c r="A49" s="180">
        <v>41333</v>
      </c>
      <c r="B49" s="181" t="s">
        <v>179</v>
      </c>
      <c r="C49" s="192" t="s">
        <v>101</v>
      </c>
      <c r="D49" s="183" t="s">
        <v>210</v>
      </c>
      <c r="E49" s="184">
        <v>0.5</v>
      </c>
      <c r="F49" s="174"/>
      <c r="G49" s="188"/>
    </row>
    <row r="50" spans="1:7" ht="14.4" x14ac:dyDescent="0.3">
      <c r="A50" s="180">
        <v>41334</v>
      </c>
      <c r="B50" s="181" t="s">
        <v>181</v>
      </c>
      <c r="C50" s="182"/>
      <c r="D50" s="183" t="s">
        <v>211</v>
      </c>
      <c r="E50" s="184">
        <v>2</v>
      </c>
      <c r="F50" s="174"/>
      <c r="G50" s="188"/>
    </row>
    <row r="51" spans="1:7" ht="14.4" x14ac:dyDescent="0.3">
      <c r="A51" s="180">
        <v>41335</v>
      </c>
      <c r="B51" s="181" t="s">
        <v>175</v>
      </c>
      <c r="C51" s="186"/>
      <c r="D51" s="183" t="s">
        <v>183</v>
      </c>
      <c r="E51" s="184">
        <v>2.5</v>
      </c>
      <c r="F51" s="174"/>
      <c r="G51" s="188"/>
    </row>
    <row r="52" spans="1:7" ht="14.4" x14ac:dyDescent="0.3">
      <c r="A52" s="180">
        <v>41335</v>
      </c>
      <c r="B52" s="181" t="s">
        <v>179</v>
      </c>
      <c r="C52" s="186"/>
      <c r="D52" s="183" t="s">
        <v>183</v>
      </c>
      <c r="E52" s="184">
        <v>2.5</v>
      </c>
      <c r="F52" s="174"/>
      <c r="G52" s="188"/>
    </row>
    <row r="53" spans="1:7" ht="14.4" x14ac:dyDescent="0.3">
      <c r="A53" s="180">
        <v>41335</v>
      </c>
      <c r="B53" s="181" t="s">
        <v>181</v>
      </c>
      <c r="C53" s="186"/>
      <c r="D53" s="183" t="s">
        <v>183</v>
      </c>
      <c r="E53" s="184">
        <v>2.5</v>
      </c>
      <c r="F53" s="174"/>
      <c r="G53" s="188"/>
    </row>
    <row r="54" spans="1:7" ht="14.4" x14ac:dyDescent="0.3">
      <c r="A54" s="180">
        <v>41335</v>
      </c>
      <c r="B54" s="181" t="s">
        <v>177</v>
      </c>
      <c r="C54" s="189"/>
      <c r="D54" s="183" t="s">
        <v>183</v>
      </c>
      <c r="E54" s="184">
        <v>2.5</v>
      </c>
      <c r="F54" s="174"/>
      <c r="G54" s="188"/>
    </row>
    <row r="55" spans="1:7" ht="14.4" x14ac:dyDescent="0.3">
      <c r="A55" s="180">
        <v>41337</v>
      </c>
      <c r="B55" s="181" t="s">
        <v>175</v>
      </c>
      <c r="C55" s="192" t="s">
        <v>101</v>
      </c>
      <c r="D55" s="183" t="s">
        <v>212</v>
      </c>
      <c r="E55" s="184">
        <v>2</v>
      </c>
      <c r="F55" s="174"/>
      <c r="G55" s="188"/>
    </row>
    <row r="56" spans="1:7" ht="14.4" x14ac:dyDescent="0.3">
      <c r="A56" s="180">
        <v>41337</v>
      </c>
      <c r="B56" s="181" t="s">
        <v>175</v>
      </c>
      <c r="C56" s="182"/>
      <c r="D56" s="183" t="s">
        <v>183</v>
      </c>
      <c r="E56" s="184">
        <v>2</v>
      </c>
      <c r="F56" s="174"/>
      <c r="G56" s="188"/>
    </row>
    <row r="57" spans="1:7" ht="14.4" x14ac:dyDescent="0.3">
      <c r="A57" s="180">
        <v>41337</v>
      </c>
      <c r="B57" s="181" t="s">
        <v>177</v>
      </c>
      <c r="C57" s="186"/>
      <c r="D57" s="183" t="s">
        <v>183</v>
      </c>
      <c r="E57" s="184">
        <v>2</v>
      </c>
      <c r="F57" s="174"/>
      <c r="G57" s="188"/>
    </row>
    <row r="58" spans="1:7" ht="14.4" x14ac:dyDescent="0.3">
      <c r="A58" s="180">
        <v>41337</v>
      </c>
      <c r="B58" s="181" t="s">
        <v>180</v>
      </c>
      <c r="C58" s="186"/>
      <c r="D58" s="183" t="s">
        <v>183</v>
      </c>
      <c r="E58" s="184">
        <v>2</v>
      </c>
      <c r="F58" s="174"/>
      <c r="G58" s="188"/>
    </row>
    <row r="59" spans="1:7" ht="14.4" x14ac:dyDescent="0.3">
      <c r="A59" s="180">
        <v>41337</v>
      </c>
      <c r="B59" s="181" t="s">
        <v>179</v>
      </c>
      <c r="C59" s="186"/>
      <c r="D59" s="183" t="s">
        <v>183</v>
      </c>
      <c r="E59" s="184">
        <v>2</v>
      </c>
      <c r="F59" s="195"/>
      <c r="G59" s="188"/>
    </row>
    <row r="60" spans="1:7" ht="14.4" x14ac:dyDescent="0.3">
      <c r="A60" s="180">
        <v>41337</v>
      </c>
      <c r="B60" s="181" t="s">
        <v>181</v>
      </c>
      <c r="C60" s="189"/>
      <c r="D60" s="183" t="s">
        <v>183</v>
      </c>
      <c r="E60" s="184">
        <v>0.5</v>
      </c>
      <c r="F60" s="185" t="s">
        <v>213</v>
      </c>
      <c r="G60" s="172"/>
    </row>
    <row r="61" spans="1:7" ht="14.4" x14ac:dyDescent="0.3">
      <c r="A61" s="180">
        <v>41337</v>
      </c>
      <c r="B61" s="181" t="s">
        <v>181</v>
      </c>
      <c r="C61" s="192" t="s">
        <v>214</v>
      </c>
      <c r="D61" s="183" t="s">
        <v>215</v>
      </c>
      <c r="E61" s="184">
        <v>2</v>
      </c>
      <c r="F61" s="191"/>
      <c r="G61" s="188"/>
    </row>
    <row r="62" spans="1:7" ht="14.4" x14ac:dyDescent="0.3">
      <c r="A62" s="180">
        <v>41338</v>
      </c>
      <c r="B62" s="181" t="s">
        <v>175</v>
      </c>
      <c r="C62" s="192"/>
      <c r="D62" s="183" t="s">
        <v>216</v>
      </c>
      <c r="E62" s="184">
        <v>0.5</v>
      </c>
      <c r="F62" s="174"/>
      <c r="G62" s="188"/>
    </row>
    <row r="63" spans="1:7" ht="30" customHeight="1" x14ac:dyDescent="0.3">
      <c r="A63" s="180">
        <v>41338</v>
      </c>
      <c r="B63" s="181" t="s">
        <v>181</v>
      </c>
      <c r="C63" s="190" t="s">
        <v>217</v>
      </c>
      <c r="D63" s="83" t="s">
        <v>218</v>
      </c>
      <c r="E63" s="184">
        <v>2.5</v>
      </c>
      <c r="F63" s="174"/>
      <c r="G63" s="188"/>
    </row>
    <row r="64" spans="1:7" ht="14.4" x14ac:dyDescent="0.3">
      <c r="A64" s="180">
        <v>41336</v>
      </c>
      <c r="B64" s="181" t="s">
        <v>179</v>
      </c>
      <c r="C64" s="192" t="s">
        <v>219</v>
      </c>
      <c r="D64" s="183" t="s">
        <v>220</v>
      </c>
      <c r="E64" s="184">
        <v>3</v>
      </c>
      <c r="F64" s="174"/>
      <c r="G64" s="188"/>
    </row>
    <row r="65" spans="1:7" ht="14.4" x14ac:dyDescent="0.3">
      <c r="A65" s="180">
        <v>41337</v>
      </c>
      <c r="B65" s="181"/>
      <c r="C65" s="196"/>
      <c r="D65" s="197"/>
      <c r="E65" s="184"/>
      <c r="F65" s="174"/>
      <c r="G65" s="188"/>
    </row>
    <row r="66" spans="1:7" ht="14.4" x14ac:dyDescent="0.3">
      <c r="A66" s="180">
        <v>41338</v>
      </c>
      <c r="B66" s="181" t="s">
        <v>175</v>
      </c>
      <c r="C66" s="186"/>
      <c r="D66" s="183" t="s">
        <v>183</v>
      </c>
      <c r="E66" s="184">
        <v>1.5</v>
      </c>
      <c r="F66" s="174"/>
      <c r="G66" s="188"/>
    </row>
    <row r="67" spans="1:7" ht="14.4" x14ac:dyDescent="0.3">
      <c r="A67" s="180">
        <v>41338</v>
      </c>
      <c r="B67" s="181" t="s">
        <v>177</v>
      </c>
      <c r="C67" s="186"/>
      <c r="D67" s="183" t="s">
        <v>183</v>
      </c>
      <c r="E67" s="184">
        <v>1.5</v>
      </c>
      <c r="F67" s="174"/>
      <c r="G67" s="188"/>
    </row>
    <row r="68" spans="1:7" ht="14.4" x14ac:dyDescent="0.3">
      <c r="A68" s="180">
        <v>41338</v>
      </c>
      <c r="B68" s="181" t="s">
        <v>179</v>
      </c>
      <c r="C68" s="186"/>
      <c r="D68" s="183" t="s">
        <v>183</v>
      </c>
      <c r="E68" s="184">
        <v>1.5</v>
      </c>
      <c r="F68" s="174"/>
      <c r="G68" s="188"/>
    </row>
    <row r="69" spans="1:7" ht="14.4" x14ac:dyDescent="0.3">
      <c r="A69" s="180">
        <v>41338</v>
      </c>
      <c r="B69" s="181" t="s">
        <v>180</v>
      </c>
      <c r="C69" s="186"/>
      <c r="D69" s="183" t="s">
        <v>183</v>
      </c>
      <c r="E69" s="184">
        <v>1.5</v>
      </c>
      <c r="F69" s="174"/>
      <c r="G69" s="188"/>
    </row>
    <row r="70" spans="1:7" ht="14.4" x14ac:dyDescent="0.3">
      <c r="A70" s="180">
        <v>41338</v>
      </c>
      <c r="B70" s="181" t="s">
        <v>181</v>
      </c>
      <c r="C70" s="186"/>
      <c r="D70" s="183" t="s">
        <v>183</v>
      </c>
      <c r="E70" s="184">
        <v>1.5</v>
      </c>
      <c r="F70" s="174"/>
      <c r="G70" s="188"/>
    </row>
    <row r="71" spans="1:7" ht="14.4" x14ac:dyDescent="0.3">
      <c r="A71" s="180">
        <v>41338</v>
      </c>
      <c r="B71" s="181" t="s">
        <v>175</v>
      </c>
      <c r="C71" s="189"/>
      <c r="D71" s="183" t="s">
        <v>221</v>
      </c>
      <c r="E71" s="184">
        <v>3</v>
      </c>
      <c r="F71" s="174"/>
      <c r="G71" s="188"/>
    </row>
    <row r="72" spans="1:7" ht="30" customHeight="1" x14ac:dyDescent="0.3">
      <c r="A72" s="180">
        <v>41337</v>
      </c>
      <c r="B72" s="181" t="s">
        <v>177</v>
      </c>
      <c r="C72" s="190" t="s">
        <v>222</v>
      </c>
      <c r="D72" s="183" t="s">
        <v>223</v>
      </c>
      <c r="E72" s="184">
        <v>4.5</v>
      </c>
      <c r="F72" s="174"/>
      <c r="G72" s="188"/>
    </row>
    <row r="73" spans="1:7" ht="14.4" x14ac:dyDescent="0.3">
      <c r="A73" s="180">
        <v>41339</v>
      </c>
      <c r="B73" s="181" t="s">
        <v>175</v>
      </c>
      <c r="C73" s="192"/>
      <c r="D73" s="183" t="s">
        <v>221</v>
      </c>
      <c r="E73" s="184">
        <v>2.5</v>
      </c>
      <c r="F73" s="174"/>
      <c r="G73" s="188"/>
    </row>
    <row r="74" spans="1:7" ht="14.4" x14ac:dyDescent="0.3">
      <c r="A74" s="180">
        <v>41341</v>
      </c>
      <c r="B74" s="181" t="s">
        <v>175</v>
      </c>
      <c r="C74" s="182"/>
      <c r="D74" s="183" t="s">
        <v>183</v>
      </c>
      <c r="E74" s="184">
        <v>1.5</v>
      </c>
      <c r="F74" s="174"/>
      <c r="G74" s="188"/>
    </row>
    <row r="75" spans="1:7" ht="14.4" x14ac:dyDescent="0.3">
      <c r="A75" s="180">
        <v>41341</v>
      </c>
      <c r="B75" s="181" t="s">
        <v>177</v>
      </c>
      <c r="C75" s="186"/>
      <c r="D75" s="183" t="s">
        <v>183</v>
      </c>
      <c r="E75" s="184">
        <v>1.5</v>
      </c>
      <c r="F75" s="174"/>
      <c r="G75" s="188"/>
    </row>
    <row r="76" spans="1:7" ht="14.4" x14ac:dyDescent="0.3">
      <c r="A76" s="180">
        <v>41341</v>
      </c>
      <c r="B76" s="181" t="s">
        <v>181</v>
      </c>
      <c r="C76" s="186"/>
      <c r="D76" s="183" t="s">
        <v>183</v>
      </c>
      <c r="E76" s="184">
        <v>1.5</v>
      </c>
      <c r="F76" s="174"/>
      <c r="G76" s="188"/>
    </row>
    <row r="77" spans="1:7" ht="14.4" x14ac:dyDescent="0.3">
      <c r="A77" s="180">
        <v>41341</v>
      </c>
      <c r="B77" s="181" t="s">
        <v>180</v>
      </c>
      <c r="C77" s="186"/>
      <c r="D77" s="183" t="s">
        <v>183</v>
      </c>
      <c r="E77" s="184">
        <v>1.5</v>
      </c>
      <c r="F77" s="174"/>
      <c r="G77" s="188"/>
    </row>
    <row r="78" spans="1:7" ht="14.4" x14ac:dyDescent="0.3">
      <c r="A78" s="180">
        <v>41341</v>
      </c>
      <c r="B78" s="181" t="s">
        <v>179</v>
      </c>
      <c r="C78" s="189"/>
      <c r="D78" s="183" t="s">
        <v>183</v>
      </c>
      <c r="E78" s="184">
        <v>1.5</v>
      </c>
      <c r="F78" s="195"/>
      <c r="G78" s="188"/>
    </row>
    <row r="79" spans="1:7" ht="30" customHeight="1" x14ac:dyDescent="0.3">
      <c r="A79" s="180">
        <v>41341</v>
      </c>
      <c r="B79" s="181" t="s">
        <v>175</v>
      </c>
      <c r="C79" s="192"/>
      <c r="D79" s="183" t="s">
        <v>224</v>
      </c>
      <c r="E79" s="184">
        <v>1</v>
      </c>
      <c r="F79" s="185" t="s">
        <v>225</v>
      </c>
      <c r="G79" s="172"/>
    </row>
    <row r="80" spans="1:7" ht="30" customHeight="1" x14ac:dyDescent="0.3">
      <c r="A80" s="180">
        <v>41341</v>
      </c>
      <c r="B80" s="181" t="s">
        <v>177</v>
      </c>
      <c r="C80" s="190" t="s">
        <v>226</v>
      </c>
      <c r="D80" s="183" t="s">
        <v>227</v>
      </c>
      <c r="E80" s="184">
        <v>6</v>
      </c>
      <c r="F80" s="191"/>
      <c r="G80" s="188"/>
    </row>
    <row r="81" spans="1:7" ht="30" customHeight="1" x14ac:dyDescent="0.3">
      <c r="A81" s="180">
        <v>41323</v>
      </c>
      <c r="B81" s="190" t="s">
        <v>180</v>
      </c>
      <c r="C81" s="190" t="s">
        <v>228</v>
      </c>
      <c r="D81" s="183" t="s">
        <v>229</v>
      </c>
      <c r="E81" s="198">
        <v>2</v>
      </c>
      <c r="F81" s="174"/>
      <c r="G81" s="188"/>
    </row>
    <row r="82" spans="1:7" ht="14.4" x14ac:dyDescent="0.3">
      <c r="A82" s="180">
        <v>41328</v>
      </c>
      <c r="B82" s="190" t="s">
        <v>180</v>
      </c>
      <c r="C82" s="190" t="s">
        <v>110</v>
      </c>
      <c r="D82" s="183" t="s">
        <v>230</v>
      </c>
      <c r="E82" s="198">
        <v>1</v>
      </c>
      <c r="F82" s="174"/>
      <c r="G82" s="188"/>
    </row>
    <row r="83" spans="1:7" ht="30" customHeight="1" x14ac:dyDescent="0.3">
      <c r="A83" s="180">
        <v>41340</v>
      </c>
      <c r="B83" s="190" t="s">
        <v>180</v>
      </c>
      <c r="C83" s="190" t="s">
        <v>115</v>
      </c>
      <c r="D83" s="183" t="s">
        <v>231</v>
      </c>
      <c r="E83" s="198">
        <v>1.5</v>
      </c>
      <c r="F83" s="174"/>
      <c r="G83" s="188"/>
    </row>
    <row r="84" spans="1:7" ht="14.4" x14ac:dyDescent="0.3">
      <c r="A84" s="180">
        <v>41341</v>
      </c>
      <c r="B84" s="190" t="s">
        <v>180</v>
      </c>
      <c r="C84" s="190" t="s">
        <v>115</v>
      </c>
      <c r="D84" s="183" t="s">
        <v>232</v>
      </c>
      <c r="E84" s="198">
        <v>0.5</v>
      </c>
      <c r="F84" s="174"/>
      <c r="G84" s="188"/>
    </row>
    <row r="85" spans="1:7" ht="14.4" x14ac:dyDescent="0.3">
      <c r="A85" s="180">
        <v>41340</v>
      </c>
      <c r="B85" s="190" t="s">
        <v>179</v>
      </c>
      <c r="C85" s="182"/>
      <c r="D85" s="183" t="s">
        <v>233</v>
      </c>
      <c r="E85" s="198">
        <v>2</v>
      </c>
      <c r="F85" s="174"/>
      <c r="G85" s="188"/>
    </row>
    <row r="86" spans="1:7" ht="14.4" x14ac:dyDescent="0.3">
      <c r="A86" s="180">
        <v>41341</v>
      </c>
      <c r="B86" s="190" t="s">
        <v>179</v>
      </c>
      <c r="C86" s="186"/>
      <c r="D86" s="183" t="s">
        <v>234</v>
      </c>
      <c r="E86" s="198">
        <v>3</v>
      </c>
      <c r="F86" s="174"/>
      <c r="G86" s="188"/>
    </row>
  </sheetData>
  <autoFilter ref="A12:F12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opLeftCell="E1" workbookViewId="0">
      <pane ySplit="3" topLeftCell="A4" activePane="bottomLeft" state="frozen"/>
      <selection pane="bottomLeft" activeCell="J179" sqref="J179"/>
    </sheetView>
  </sheetViews>
  <sheetFormatPr defaultColWidth="11.33203125" defaultRowHeight="14.4" x14ac:dyDescent="0.3"/>
  <cols>
    <col min="1" max="1" width="2.6640625" style="331" customWidth="1"/>
    <col min="2" max="2" width="12.44140625" style="332" customWidth="1"/>
    <col min="3" max="3" width="9.44140625" style="333" customWidth="1"/>
    <col min="4" max="4" width="2.33203125" style="334" customWidth="1"/>
    <col min="5" max="5" width="49.44140625" style="328" customWidth="1"/>
    <col min="6" max="6" width="8.6640625" style="329" customWidth="1"/>
    <col min="7" max="7" width="62.109375" style="330" customWidth="1"/>
    <col min="8" max="8" width="8.88671875" style="335" customWidth="1"/>
    <col min="9" max="9" width="61.88671875" style="330" customWidth="1"/>
    <col min="10" max="10" width="77" style="330" customWidth="1"/>
    <col min="11" max="12" width="11.33203125" style="331"/>
    <col min="13" max="42" width="11.33203125" style="4"/>
    <col min="43" max="16384" width="11.33203125" style="19"/>
  </cols>
  <sheetData>
    <row r="1" spans="1:42" x14ac:dyDescent="0.25">
      <c r="A1" s="35"/>
      <c r="B1" s="305"/>
      <c r="C1" s="306"/>
      <c r="D1" s="307"/>
      <c r="E1" s="351"/>
      <c r="F1" s="308"/>
      <c r="G1" s="351"/>
      <c r="H1" s="309"/>
      <c r="I1" s="310"/>
      <c r="J1" s="310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</row>
    <row r="2" spans="1:42" x14ac:dyDescent="0.3">
      <c r="A2" s="311"/>
      <c r="B2" s="478" t="s">
        <v>27</v>
      </c>
      <c r="C2" s="479"/>
      <c r="D2" s="478"/>
      <c r="E2" s="478"/>
      <c r="F2" s="478"/>
      <c r="G2" s="480"/>
      <c r="H2" s="478"/>
      <c r="I2" s="478"/>
      <c r="J2" s="478"/>
      <c r="K2" s="312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</row>
    <row r="3" spans="1:42" ht="28.2" thickBot="1" x14ac:dyDescent="0.3">
      <c r="A3" s="313"/>
      <c r="B3" s="314" t="s">
        <v>28</v>
      </c>
      <c r="C3" s="481" t="s">
        <v>29</v>
      </c>
      <c r="D3" s="482"/>
      <c r="E3" s="315" t="s">
        <v>30</v>
      </c>
      <c r="F3" s="316" t="s">
        <v>31</v>
      </c>
      <c r="G3" s="317" t="s">
        <v>32</v>
      </c>
      <c r="H3" s="316" t="s">
        <v>31</v>
      </c>
      <c r="I3" s="318" t="s">
        <v>33</v>
      </c>
      <c r="J3" s="319" t="s">
        <v>34</v>
      </c>
      <c r="K3" s="320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</row>
    <row r="4" spans="1:42" x14ac:dyDescent="0.3">
      <c r="A4" s="311"/>
      <c r="B4" s="471"/>
      <c r="C4" s="227"/>
      <c r="D4" s="322"/>
      <c r="E4" s="354"/>
      <c r="F4" s="323"/>
      <c r="G4" s="324"/>
      <c r="H4" s="323"/>
      <c r="I4" s="325"/>
      <c r="J4" s="83"/>
      <c r="K4" s="312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 x14ac:dyDescent="0.3">
      <c r="A5" s="311"/>
      <c r="B5" s="471"/>
      <c r="C5" s="227"/>
      <c r="D5" s="356"/>
      <c r="E5" s="354"/>
      <c r="F5" s="323"/>
      <c r="G5" s="83"/>
      <c r="H5" s="217"/>
      <c r="I5" s="83"/>
      <c r="J5" s="83"/>
      <c r="K5" s="312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</row>
    <row r="6" spans="1:42" x14ac:dyDescent="0.3">
      <c r="A6" s="311"/>
      <c r="B6" s="471"/>
      <c r="C6" s="227"/>
      <c r="D6" s="356"/>
      <c r="E6" s="354"/>
      <c r="F6" s="217"/>
      <c r="G6" s="354"/>
      <c r="H6" s="217"/>
      <c r="I6" s="83"/>
      <c r="J6" s="83"/>
      <c r="K6" s="312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</row>
    <row r="7" spans="1:42" x14ac:dyDescent="0.3">
      <c r="A7" s="311"/>
      <c r="B7" s="471"/>
      <c r="C7" s="227"/>
      <c r="D7" s="356"/>
      <c r="E7" s="369"/>
      <c r="F7" s="323"/>
      <c r="G7" s="354"/>
      <c r="H7" s="217"/>
      <c r="I7" s="19"/>
      <c r="J7" s="83"/>
      <c r="K7" s="312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</row>
    <row r="8" spans="1:42" x14ac:dyDescent="0.3">
      <c r="A8" s="311"/>
      <c r="B8" s="471"/>
      <c r="C8" s="227"/>
      <c r="D8" s="356"/>
      <c r="E8" s="354"/>
      <c r="F8" s="217"/>
      <c r="G8" s="354"/>
      <c r="H8" s="217"/>
      <c r="I8" s="83"/>
      <c r="J8" s="83"/>
      <c r="K8" s="312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</row>
    <row r="9" spans="1:42" x14ac:dyDescent="0.3">
      <c r="A9" s="311"/>
      <c r="B9" s="471"/>
      <c r="C9" s="283"/>
      <c r="D9" s="356"/>
      <c r="E9" s="354"/>
      <c r="F9" s="323"/>
      <c r="G9" s="354"/>
      <c r="H9" s="217"/>
      <c r="I9" s="83"/>
      <c r="J9" s="83"/>
      <c r="K9" s="312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</row>
    <row r="10" spans="1:42" x14ac:dyDescent="0.3">
      <c r="A10" s="311"/>
      <c r="B10" s="468"/>
      <c r="C10" s="470"/>
      <c r="D10" s="455"/>
      <c r="E10" s="453"/>
      <c r="F10" s="469"/>
      <c r="G10" s="456"/>
      <c r="H10" s="453"/>
      <c r="I10" s="453"/>
      <c r="J10" s="453"/>
      <c r="K10" s="312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</row>
    <row r="11" spans="1:42" x14ac:dyDescent="0.3">
      <c r="A11" s="326"/>
      <c r="B11" s="471"/>
      <c r="C11" s="227"/>
      <c r="D11" s="356"/>
      <c r="E11" s="354"/>
      <c r="F11" s="323"/>
      <c r="G11" s="354"/>
      <c r="H11" s="217"/>
      <c r="I11" s="354"/>
      <c r="J11" s="83"/>
      <c r="K11" s="312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</row>
    <row r="12" spans="1:42" x14ac:dyDescent="0.3">
      <c r="A12" s="326"/>
      <c r="B12" s="471"/>
      <c r="C12" s="227"/>
      <c r="D12" s="356"/>
      <c r="E12" s="354"/>
      <c r="F12" s="217"/>
      <c r="G12" s="354"/>
      <c r="H12" s="217"/>
      <c r="I12" s="354"/>
      <c r="J12" s="83"/>
      <c r="K12" s="312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</row>
    <row r="13" spans="1:42" x14ac:dyDescent="0.3">
      <c r="A13" s="326"/>
      <c r="B13" s="471"/>
      <c r="C13" s="227"/>
      <c r="D13" s="356"/>
      <c r="E13" s="354"/>
      <c r="F13" s="323"/>
      <c r="G13" s="354"/>
      <c r="H13" s="217"/>
      <c r="I13" s="354"/>
      <c r="J13" s="83"/>
      <c r="K13" s="312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</row>
    <row r="14" spans="1:42" x14ac:dyDescent="0.3">
      <c r="A14" s="326"/>
      <c r="B14" s="471"/>
      <c r="C14" s="227"/>
      <c r="D14" s="356"/>
      <c r="E14" s="354"/>
      <c r="F14" s="217"/>
      <c r="G14" s="354"/>
      <c r="H14" s="217"/>
      <c r="I14" s="354"/>
      <c r="J14" s="83"/>
      <c r="K14" s="312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</row>
    <row r="15" spans="1:42" x14ac:dyDescent="0.3">
      <c r="A15" s="311"/>
      <c r="B15" s="471"/>
      <c r="C15" s="227"/>
      <c r="D15" s="356"/>
      <c r="E15" s="354"/>
      <c r="F15" s="323"/>
      <c r="G15" s="354"/>
      <c r="H15" s="217"/>
      <c r="I15" s="83"/>
      <c r="J15" s="83"/>
      <c r="K15" s="312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</row>
    <row r="16" spans="1:42" x14ac:dyDescent="0.3">
      <c r="A16" s="311"/>
      <c r="B16" s="471"/>
      <c r="C16" s="283"/>
      <c r="D16" s="356"/>
      <c r="E16" s="354"/>
      <c r="F16" s="323"/>
      <c r="G16" s="354"/>
      <c r="H16" s="217"/>
      <c r="I16" s="83"/>
      <c r="J16" s="83"/>
      <c r="K16" s="312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</row>
    <row r="17" spans="1:42" x14ac:dyDescent="0.3">
      <c r="A17" s="311"/>
      <c r="B17" s="468"/>
      <c r="C17" s="470"/>
      <c r="D17" s="455"/>
      <c r="E17" s="453"/>
      <c r="F17" s="469"/>
      <c r="G17" s="456"/>
      <c r="H17" s="453"/>
      <c r="I17" s="453"/>
      <c r="J17" s="453"/>
      <c r="K17" s="312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1:42" x14ac:dyDescent="0.3">
      <c r="A18" s="311"/>
      <c r="B18" s="471"/>
      <c r="C18" s="227"/>
      <c r="D18" s="356"/>
      <c r="E18" s="354"/>
      <c r="F18" s="217"/>
      <c r="G18" s="354"/>
      <c r="H18" s="217"/>
      <c r="I18" s="83"/>
      <c r="J18" s="83"/>
      <c r="K18" s="312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</row>
    <row r="19" spans="1:42" x14ac:dyDescent="0.3">
      <c r="A19" s="311"/>
      <c r="B19" s="471"/>
      <c r="C19" s="227"/>
      <c r="D19" s="356"/>
      <c r="E19" s="354"/>
      <c r="F19" s="217"/>
      <c r="G19" s="83"/>
      <c r="H19" s="217"/>
      <c r="I19" s="83"/>
      <c r="J19" s="83"/>
      <c r="K19" s="312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spans="1:42" x14ac:dyDescent="0.3">
      <c r="A20" s="311"/>
      <c r="B20" s="471"/>
      <c r="C20" s="227"/>
      <c r="D20" s="356"/>
      <c r="E20" s="354"/>
      <c r="F20" s="217"/>
      <c r="G20" s="83"/>
      <c r="H20" s="217"/>
      <c r="I20" s="83"/>
      <c r="J20" s="83"/>
      <c r="K20" s="312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</row>
    <row r="21" spans="1:42" x14ac:dyDescent="0.3">
      <c r="A21" s="311"/>
      <c r="B21" s="471"/>
      <c r="C21" s="227"/>
      <c r="D21" s="356"/>
      <c r="E21" s="354"/>
      <c r="F21" s="217"/>
      <c r="G21" s="83"/>
      <c r="H21" s="217"/>
      <c r="I21" s="83"/>
      <c r="J21" s="83"/>
      <c r="K21" s="312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</row>
    <row r="22" spans="1:42" x14ac:dyDescent="0.3">
      <c r="A22" s="311"/>
      <c r="B22" s="471"/>
      <c r="C22" s="227"/>
      <c r="D22" s="356"/>
      <c r="E22" s="354"/>
      <c r="F22" s="217"/>
      <c r="G22" s="354"/>
      <c r="H22" s="217"/>
      <c r="I22" s="83"/>
      <c r="J22" s="83"/>
      <c r="K22" s="312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</row>
    <row r="23" spans="1:42" x14ac:dyDescent="0.3">
      <c r="A23" s="311"/>
      <c r="B23" s="471"/>
      <c r="C23" s="350"/>
      <c r="D23" s="356"/>
      <c r="E23" s="354"/>
      <c r="F23" s="217"/>
      <c r="G23" s="354"/>
      <c r="H23" s="217"/>
      <c r="I23" s="83"/>
      <c r="J23" s="83"/>
      <c r="K23" s="312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</row>
    <row r="24" spans="1:42" x14ac:dyDescent="0.3">
      <c r="A24" s="311"/>
      <c r="B24" s="468"/>
      <c r="C24" s="470"/>
      <c r="D24" s="455"/>
      <c r="E24" s="453"/>
      <c r="F24" s="469"/>
      <c r="G24" s="456"/>
      <c r="H24" s="453"/>
      <c r="I24" s="453"/>
      <c r="J24" s="453"/>
      <c r="K24" s="312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</row>
    <row r="25" spans="1:42" x14ac:dyDescent="0.3">
      <c r="A25" s="311"/>
      <c r="B25" s="471"/>
      <c r="C25" s="227"/>
      <c r="D25" s="356"/>
      <c r="E25" s="354"/>
      <c r="F25" s="217"/>
      <c r="G25" s="354"/>
      <c r="H25" s="217"/>
      <c r="I25" s="83"/>
      <c r="J25" s="83"/>
      <c r="K25" s="312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</row>
    <row r="26" spans="1:42" x14ac:dyDescent="0.3">
      <c r="A26" s="311"/>
      <c r="B26" s="471"/>
      <c r="C26" s="227"/>
      <c r="D26" s="356"/>
      <c r="E26" s="354"/>
      <c r="F26" s="217"/>
      <c r="G26" s="354"/>
      <c r="H26" s="217"/>
      <c r="I26" s="83"/>
      <c r="J26" s="83"/>
      <c r="K26" s="312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spans="1:42" x14ac:dyDescent="0.3">
      <c r="A27" s="311"/>
      <c r="B27" s="471"/>
      <c r="C27" s="227"/>
      <c r="D27" s="356"/>
      <c r="E27" s="354"/>
      <c r="F27" s="217"/>
      <c r="G27" s="354"/>
      <c r="H27" s="217"/>
      <c r="I27" s="83"/>
      <c r="J27" s="83"/>
      <c r="K27" s="312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</row>
    <row r="28" spans="1:42" x14ac:dyDescent="0.3">
      <c r="A28" s="311"/>
      <c r="B28" s="471"/>
      <c r="C28" s="227"/>
      <c r="D28" s="356"/>
      <c r="E28" s="354"/>
      <c r="F28" s="217"/>
      <c r="G28" s="354"/>
      <c r="H28" s="217"/>
      <c r="I28" s="83"/>
      <c r="J28" s="83"/>
      <c r="K28" s="312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</row>
    <row r="29" spans="1:42" x14ac:dyDescent="0.3">
      <c r="A29" s="311"/>
      <c r="B29" s="471"/>
      <c r="C29" s="227"/>
      <c r="D29" s="356"/>
      <c r="E29" s="354"/>
      <c r="F29" s="217"/>
      <c r="G29" s="354"/>
      <c r="H29" s="217"/>
      <c r="I29" s="83"/>
      <c r="J29" s="83"/>
      <c r="K29" s="312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</row>
    <row r="30" spans="1:42" x14ac:dyDescent="0.3">
      <c r="A30" s="311"/>
      <c r="B30" s="471"/>
      <c r="C30" s="350"/>
      <c r="D30" s="356"/>
      <c r="E30" s="354"/>
      <c r="F30" s="217"/>
      <c r="G30" s="354"/>
      <c r="H30" s="217"/>
      <c r="I30" s="83"/>
      <c r="J30" s="83"/>
      <c r="K30" s="312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</row>
    <row r="31" spans="1:42" x14ac:dyDescent="0.3">
      <c r="A31" s="311"/>
      <c r="B31" s="468"/>
      <c r="C31" s="470"/>
      <c r="D31" s="455"/>
      <c r="E31" s="453"/>
      <c r="F31" s="469"/>
      <c r="G31" s="456"/>
      <c r="H31" s="453"/>
      <c r="I31" s="453"/>
      <c r="J31" s="453"/>
      <c r="K31" s="312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</row>
    <row r="32" spans="1:42" x14ac:dyDescent="0.3">
      <c r="A32" s="311"/>
      <c r="B32" s="471"/>
      <c r="C32" s="227"/>
      <c r="D32" s="356"/>
      <c r="E32" s="354"/>
      <c r="F32" s="217"/>
      <c r="G32" s="354"/>
      <c r="H32" s="217"/>
      <c r="I32" s="83"/>
      <c r="J32" s="83"/>
      <c r="K32" s="312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 x14ac:dyDescent="0.3">
      <c r="A33" s="311"/>
      <c r="B33" s="471"/>
      <c r="C33" s="227"/>
      <c r="D33" s="356"/>
      <c r="E33" s="354"/>
      <c r="F33" s="217"/>
      <c r="G33" s="354"/>
      <c r="H33" s="217"/>
      <c r="I33" s="83"/>
      <c r="J33" s="83"/>
      <c r="K33" s="312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 x14ac:dyDescent="0.3">
      <c r="A34" s="311"/>
      <c r="B34" s="471"/>
      <c r="C34" s="227"/>
      <c r="D34" s="356"/>
      <c r="E34" s="354"/>
      <c r="F34" s="217"/>
      <c r="G34" s="54"/>
      <c r="H34" s="217"/>
      <c r="I34" s="83"/>
      <c r="J34" s="83"/>
      <c r="K34" s="312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spans="1:42" x14ac:dyDescent="0.3">
      <c r="A35" s="311"/>
      <c r="B35" s="471"/>
      <c r="C35" s="227"/>
      <c r="D35" s="356"/>
      <c r="E35" s="354"/>
      <c r="F35" s="217"/>
      <c r="G35" s="354"/>
      <c r="H35" s="217"/>
      <c r="I35" s="83"/>
      <c r="J35" s="83"/>
      <c r="K35" s="31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2" x14ac:dyDescent="0.3">
      <c r="A36" s="311"/>
      <c r="B36" s="471"/>
      <c r="C36" s="227"/>
      <c r="D36" s="356"/>
      <c r="E36" s="354"/>
      <c r="F36" s="217"/>
      <c r="G36" s="354"/>
      <c r="H36" s="217"/>
      <c r="I36" s="83"/>
      <c r="J36" s="83"/>
      <c r="K36" s="312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2" x14ac:dyDescent="0.3">
      <c r="A37" s="311"/>
      <c r="B37" s="471"/>
      <c r="C37" s="350"/>
      <c r="D37" s="356"/>
      <c r="E37" s="354"/>
      <c r="F37" s="217"/>
      <c r="G37" s="354"/>
      <c r="H37" s="217"/>
      <c r="I37" s="83"/>
      <c r="J37" s="83"/>
      <c r="K37" s="31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2" x14ac:dyDescent="0.3">
      <c r="A38" s="311"/>
      <c r="B38" s="468"/>
      <c r="C38" s="470"/>
      <c r="D38" s="455"/>
      <c r="E38" s="453"/>
      <c r="F38" s="469"/>
      <c r="G38" s="456"/>
      <c r="H38" s="453"/>
      <c r="I38" s="453"/>
      <c r="J38" s="453"/>
      <c r="K38" s="31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2" x14ac:dyDescent="0.3">
      <c r="A39" s="311"/>
      <c r="B39" s="471"/>
      <c r="C39" s="227"/>
      <c r="D39" s="356"/>
      <c r="E39" s="354"/>
      <c r="F39" s="217"/>
      <c r="G39" s="354"/>
      <c r="H39" s="217"/>
      <c r="I39" s="83"/>
      <c r="J39" s="83"/>
      <c r="K39" s="31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2" x14ac:dyDescent="0.3">
      <c r="A40" s="311"/>
      <c r="B40" s="471"/>
      <c r="C40" s="227"/>
      <c r="D40" s="356"/>
      <c r="E40" s="354"/>
      <c r="F40" s="217"/>
      <c r="G40" s="354"/>
      <c r="H40" s="217"/>
      <c r="I40" s="83"/>
      <c r="J40" s="83"/>
      <c r="K40" s="312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 x14ac:dyDescent="0.3">
      <c r="A41" s="311"/>
      <c r="B41" s="471"/>
      <c r="C41" s="227"/>
      <c r="D41" s="356"/>
      <c r="E41" s="354"/>
      <c r="F41" s="217"/>
      <c r="G41" s="354"/>
      <c r="H41" s="217"/>
      <c r="I41" s="83"/>
      <c r="J41" s="83"/>
      <c r="K41" s="312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2" x14ac:dyDescent="0.3">
      <c r="A42" s="311"/>
      <c r="B42" s="471"/>
      <c r="C42" s="227"/>
      <c r="D42" s="356"/>
      <c r="E42" s="354"/>
      <c r="F42" s="217"/>
      <c r="G42" s="354"/>
      <c r="H42" s="217"/>
      <c r="I42" s="83"/>
      <c r="J42" s="83"/>
      <c r="K42" s="31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2" x14ac:dyDescent="0.3">
      <c r="A43" s="311"/>
      <c r="B43" s="471"/>
      <c r="C43" s="227"/>
      <c r="D43" s="356"/>
      <c r="E43" s="354"/>
      <c r="F43" s="217"/>
      <c r="G43" s="354"/>
      <c r="H43" s="217"/>
      <c r="I43" s="83"/>
      <c r="J43" s="83"/>
      <c r="K43" s="312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2" x14ac:dyDescent="0.3">
      <c r="A44" s="311"/>
      <c r="B44" s="471"/>
      <c r="C44" s="350"/>
      <c r="D44" s="356"/>
      <c r="E44" s="354"/>
      <c r="F44" s="217"/>
      <c r="G44" s="354"/>
      <c r="H44" s="217"/>
      <c r="I44" s="83"/>
      <c r="J44" s="83"/>
      <c r="K44" s="312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</row>
    <row r="45" spans="1:42" x14ac:dyDescent="0.3">
      <c r="A45" s="311"/>
      <c r="B45" s="468"/>
      <c r="C45" s="470"/>
      <c r="D45" s="455"/>
      <c r="E45" s="453"/>
      <c r="F45" s="469"/>
      <c r="G45" s="456"/>
      <c r="H45" s="453"/>
      <c r="I45" s="453"/>
      <c r="J45" s="453"/>
      <c r="K45" s="31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</row>
    <row r="46" spans="1:42" x14ac:dyDescent="0.3">
      <c r="A46" s="311"/>
      <c r="B46" s="471"/>
      <c r="C46" s="227"/>
      <c r="D46" s="356"/>
      <c r="E46" s="354"/>
      <c r="F46" s="217"/>
      <c r="G46" s="354"/>
      <c r="H46" s="217"/>
      <c r="I46" s="83"/>
      <c r="J46" s="83"/>
      <c r="K46" s="312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</row>
    <row r="47" spans="1:42" x14ac:dyDescent="0.3">
      <c r="A47" s="311"/>
      <c r="B47" s="471"/>
      <c r="C47" s="227"/>
      <c r="D47" s="356"/>
      <c r="E47" s="354"/>
      <c r="F47" s="217"/>
      <c r="G47" s="354"/>
      <c r="H47" s="217"/>
      <c r="I47" s="83"/>
      <c r="J47" s="83"/>
      <c r="K47" s="312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</row>
    <row r="48" spans="1:42" x14ac:dyDescent="0.3">
      <c r="A48" s="311"/>
      <c r="B48" s="471"/>
      <c r="C48" s="227"/>
      <c r="D48" s="356"/>
      <c r="E48" s="354"/>
      <c r="F48" s="217"/>
      <c r="G48" s="354"/>
      <c r="H48" s="217"/>
      <c r="I48" s="83"/>
      <c r="J48" s="83"/>
      <c r="K48" s="312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</row>
    <row r="49" spans="1:42" x14ac:dyDescent="0.3">
      <c r="A49" s="311"/>
      <c r="B49" s="471"/>
      <c r="C49" s="227"/>
      <c r="D49" s="356"/>
      <c r="E49" s="354"/>
      <c r="F49" s="217"/>
      <c r="G49" s="354"/>
      <c r="H49" s="217"/>
      <c r="I49" s="83"/>
      <c r="J49" s="83"/>
      <c r="K49" s="31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x14ac:dyDescent="0.3">
      <c r="A50" s="311"/>
      <c r="B50" s="471"/>
      <c r="C50" s="227"/>
      <c r="D50" s="356"/>
      <c r="E50" s="354"/>
      <c r="F50" s="217"/>
      <c r="G50" s="354"/>
      <c r="H50" s="217"/>
      <c r="I50" s="83"/>
      <c r="J50" s="83"/>
      <c r="K50" s="312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</row>
    <row r="51" spans="1:42" x14ac:dyDescent="0.3">
      <c r="A51" s="311"/>
      <c r="B51" s="471"/>
      <c r="C51" s="350"/>
      <c r="D51" s="356"/>
      <c r="E51" s="354"/>
      <c r="F51" s="217"/>
      <c r="G51" s="354"/>
      <c r="H51" s="217"/>
      <c r="I51" s="83"/>
      <c r="J51" s="83"/>
      <c r="K51" s="312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 x14ac:dyDescent="0.3">
      <c r="A52" s="311"/>
      <c r="B52" s="468"/>
      <c r="C52" s="470"/>
      <c r="D52" s="455"/>
      <c r="E52" s="453"/>
      <c r="F52" s="469"/>
      <c r="G52" s="456"/>
      <c r="H52" s="453"/>
      <c r="I52" s="453"/>
      <c r="J52" s="453"/>
      <c r="K52" s="312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</row>
    <row r="53" spans="1:42" x14ac:dyDescent="0.3">
      <c r="A53" s="311"/>
      <c r="B53" s="471"/>
      <c r="C53" s="227"/>
      <c r="D53" s="356"/>
      <c r="E53" s="354"/>
      <c r="F53" s="217"/>
      <c r="G53" s="354"/>
      <c r="H53" s="217"/>
      <c r="I53" s="83"/>
      <c r="J53" s="83"/>
      <c r="K53" s="312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</row>
    <row r="54" spans="1:42" x14ac:dyDescent="0.3">
      <c r="A54" s="311"/>
      <c r="B54" s="471"/>
      <c r="C54" s="227"/>
      <c r="D54" s="356"/>
      <c r="E54" s="354"/>
      <c r="F54" s="217"/>
      <c r="G54" s="354"/>
      <c r="H54" s="217"/>
      <c r="I54" s="83"/>
      <c r="J54" s="83"/>
      <c r="K54" s="312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</row>
    <row r="55" spans="1:42" x14ac:dyDescent="0.3">
      <c r="A55" s="311"/>
      <c r="B55" s="471"/>
      <c r="C55" s="227"/>
      <c r="D55" s="356"/>
      <c r="E55" s="354"/>
      <c r="F55" s="217"/>
      <c r="G55" s="354"/>
      <c r="H55" s="217"/>
      <c r="I55" s="83"/>
      <c r="J55" s="83"/>
      <c r="K55" s="312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</row>
    <row r="56" spans="1:42" x14ac:dyDescent="0.3">
      <c r="A56" s="311"/>
      <c r="B56" s="471"/>
      <c r="C56" s="227"/>
      <c r="D56" s="356"/>
      <c r="E56" s="354"/>
      <c r="F56" s="217"/>
      <c r="G56" s="354"/>
      <c r="H56" s="217"/>
      <c r="I56" s="83"/>
      <c r="J56" s="83"/>
      <c r="K56" s="312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</row>
    <row r="57" spans="1:42" x14ac:dyDescent="0.3">
      <c r="A57" s="311"/>
      <c r="B57" s="471"/>
      <c r="C57" s="227"/>
      <c r="D57" s="356"/>
      <c r="E57" s="354"/>
      <c r="F57" s="217"/>
      <c r="G57" s="354"/>
      <c r="H57" s="217"/>
      <c r="I57" s="83"/>
      <c r="J57" s="83"/>
      <c r="K57" s="312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</row>
    <row r="58" spans="1:42" x14ac:dyDescent="0.3">
      <c r="A58" s="311"/>
      <c r="B58" s="471"/>
      <c r="C58" s="350"/>
      <c r="D58" s="356"/>
      <c r="E58" s="354"/>
      <c r="F58" s="217"/>
      <c r="G58" s="354"/>
      <c r="H58" s="217"/>
      <c r="I58" s="83"/>
      <c r="J58" s="83"/>
      <c r="K58" s="312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</row>
    <row r="59" spans="1:42" x14ac:dyDescent="0.3">
      <c r="A59" s="311"/>
      <c r="B59" s="472" t="s">
        <v>35</v>
      </c>
      <c r="C59" s="473"/>
      <c r="D59" s="474"/>
      <c r="E59" s="475"/>
      <c r="F59" s="476"/>
      <c r="G59" s="477"/>
      <c r="H59" s="475"/>
      <c r="I59" s="475"/>
      <c r="J59" s="475"/>
      <c r="K59" s="31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x14ac:dyDescent="0.3">
      <c r="A60" s="311"/>
      <c r="B60" s="463"/>
      <c r="C60" s="227"/>
      <c r="D60" s="355"/>
      <c r="E60" s="83"/>
      <c r="F60" s="217"/>
      <c r="G60" s="83"/>
      <c r="H60" s="217"/>
      <c r="I60" s="83"/>
      <c r="J60" s="83"/>
      <c r="K60" s="312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x14ac:dyDescent="0.3">
      <c r="A61" s="311"/>
      <c r="B61" s="463"/>
      <c r="C61" s="227"/>
      <c r="D61" s="355"/>
      <c r="E61" s="83"/>
      <c r="F61" s="217"/>
      <c r="G61" s="83"/>
      <c r="H61" s="217"/>
      <c r="I61" s="83"/>
      <c r="J61" s="83"/>
      <c r="K61" s="31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x14ac:dyDescent="0.3">
      <c r="A62" s="311"/>
      <c r="B62" s="463"/>
      <c r="C62" s="227"/>
      <c r="D62" s="355"/>
      <c r="E62" s="83"/>
      <c r="F62" s="217"/>
      <c r="G62" s="354"/>
      <c r="H62" s="217"/>
      <c r="I62" s="83"/>
      <c r="J62" s="83"/>
      <c r="K62" s="312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x14ac:dyDescent="0.3">
      <c r="A63" s="311"/>
      <c r="B63" s="463"/>
      <c r="C63" s="227"/>
      <c r="D63" s="355"/>
      <c r="E63" s="354"/>
      <c r="F63" s="217"/>
      <c r="G63" s="354"/>
      <c r="H63" s="217"/>
      <c r="I63" s="83"/>
      <c r="J63" s="83"/>
      <c r="K63" s="312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x14ac:dyDescent="0.3">
      <c r="A64" s="311"/>
      <c r="B64" s="463"/>
      <c r="C64" s="227"/>
      <c r="D64" s="355"/>
      <c r="E64" s="354"/>
      <c r="F64" s="217"/>
      <c r="G64" s="83"/>
      <c r="H64" s="217"/>
      <c r="I64" s="83"/>
      <c r="J64" s="83"/>
      <c r="K64" s="312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:42" x14ac:dyDescent="0.3">
      <c r="A65" s="311"/>
      <c r="B65" s="463"/>
      <c r="C65" s="350"/>
      <c r="D65" s="355"/>
      <c r="E65" s="354"/>
      <c r="F65" s="217"/>
      <c r="G65" s="354"/>
      <c r="H65" s="217"/>
      <c r="I65" s="83"/>
      <c r="J65" s="83"/>
      <c r="K65" s="312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:42" x14ac:dyDescent="0.3">
      <c r="A66" s="311"/>
      <c r="B66" s="468"/>
      <c r="C66" s="454"/>
      <c r="D66" s="455"/>
      <c r="E66" s="453"/>
      <c r="F66" s="469"/>
      <c r="G66" s="456"/>
      <c r="H66" s="453"/>
      <c r="I66" s="453"/>
      <c r="J66" s="453"/>
      <c r="K66" s="312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:42" x14ac:dyDescent="0.3">
      <c r="A67" s="311"/>
      <c r="B67" s="463"/>
      <c r="C67" s="227"/>
      <c r="D67" s="355"/>
      <c r="E67" s="83"/>
      <c r="F67" s="217"/>
      <c r="G67" s="83"/>
      <c r="H67" s="217"/>
      <c r="I67" s="83"/>
      <c r="J67" s="83"/>
      <c r="K67" s="312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:42" x14ac:dyDescent="0.3">
      <c r="A68" s="311"/>
      <c r="B68" s="463"/>
      <c r="C68" s="227"/>
      <c r="D68" s="355"/>
      <c r="E68" s="354"/>
      <c r="F68" s="217"/>
      <c r="G68" s="354"/>
      <c r="H68" s="217"/>
      <c r="I68" s="83"/>
      <c r="J68" s="83"/>
      <c r="K68" s="312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:42" x14ac:dyDescent="0.3">
      <c r="A69" s="311"/>
      <c r="B69" s="463"/>
      <c r="C69" s="227"/>
      <c r="D69" s="355"/>
      <c r="E69" s="354"/>
      <c r="F69" s="217"/>
      <c r="G69" s="354"/>
      <c r="H69" s="217"/>
      <c r="I69" s="83"/>
      <c r="J69" s="83"/>
      <c r="K69" s="312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:42" x14ac:dyDescent="0.3">
      <c r="A70" s="311"/>
      <c r="B70" s="463"/>
      <c r="C70" s="227"/>
      <c r="D70" s="355"/>
      <c r="E70" s="354"/>
      <c r="F70" s="217"/>
      <c r="G70" s="83"/>
      <c r="H70" s="217"/>
      <c r="I70" s="83"/>
      <c r="J70" s="83"/>
      <c r="K70" s="312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:42" x14ac:dyDescent="0.3">
      <c r="A71" s="311"/>
      <c r="B71" s="463"/>
      <c r="C71" s="227"/>
      <c r="D71" s="355"/>
      <c r="E71" s="83"/>
      <c r="F71" s="217"/>
      <c r="G71" s="354"/>
      <c r="H71" s="217"/>
      <c r="I71" s="83"/>
      <c r="J71" s="83"/>
      <c r="K71" s="312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:42" x14ac:dyDescent="0.3">
      <c r="A72" s="311"/>
      <c r="B72" s="463"/>
      <c r="C72" s="350"/>
      <c r="D72" s="355"/>
      <c r="E72" s="354"/>
      <c r="F72" s="217"/>
      <c r="G72" s="354"/>
      <c r="H72" s="217"/>
      <c r="I72" s="83"/>
      <c r="J72" s="83"/>
      <c r="K72" s="312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:42" x14ac:dyDescent="0.3">
      <c r="A73" s="311"/>
      <c r="B73" s="468"/>
      <c r="C73" s="454"/>
      <c r="D73" s="455"/>
      <c r="E73" s="453"/>
      <c r="F73" s="469"/>
      <c r="G73" s="456"/>
      <c r="H73" s="453"/>
      <c r="I73" s="453"/>
      <c r="J73" s="453"/>
      <c r="K73" s="312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:42" x14ac:dyDescent="0.3">
      <c r="A74" s="311"/>
      <c r="B74" s="463"/>
      <c r="C74" s="227"/>
      <c r="D74" s="355"/>
      <c r="E74" s="83"/>
      <c r="F74" s="217"/>
      <c r="G74" s="354"/>
      <c r="H74" s="217"/>
      <c r="I74" s="83"/>
      <c r="J74" s="83"/>
      <c r="K74" s="312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:42" x14ac:dyDescent="0.3">
      <c r="A75" s="311"/>
      <c r="B75" s="463"/>
      <c r="C75" s="227"/>
      <c r="D75" s="355"/>
      <c r="E75" s="83"/>
      <c r="F75" s="217"/>
      <c r="G75" s="354"/>
      <c r="H75" s="217"/>
      <c r="I75" s="83"/>
      <c r="J75" s="83"/>
      <c r="K75" s="312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:42" x14ac:dyDescent="0.3">
      <c r="A76" s="311"/>
      <c r="B76" s="463"/>
      <c r="C76" s="227"/>
      <c r="D76" s="355"/>
      <c r="E76" s="354"/>
      <c r="F76" s="217"/>
      <c r="G76" s="354"/>
      <c r="H76" s="217"/>
      <c r="I76" s="83"/>
      <c r="J76" s="83"/>
      <c r="K76" s="312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 x14ac:dyDescent="0.3">
      <c r="A77" s="311"/>
      <c r="B77" s="463"/>
      <c r="C77" s="227"/>
      <c r="D77" s="355"/>
      <c r="E77" s="354"/>
      <c r="F77" s="217"/>
      <c r="G77" s="83"/>
      <c r="H77" s="217"/>
      <c r="I77" s="83"/>
      <c r="J77" s="83"/>
      <c r="K77" s="312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:42" x14ac:dyDescent="0.3">
      <c r="A78" s="311"/>
      <c r="B78" s="463"/>
      <c r="C78" s="227"/>
      <c r="D78" s="355"/>
      <c r="E78" s="354"/>
      <c r="F78" s="217"/>
      <c r="G78" s="354"/>
      <c r="H78" s="217"/>
      <c r="I78" s="83"/>
      <c r="J78" s="83"/>
      <c r="K78" s="312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:42" x14ac:dyDescent="0.3">
      <c r="A79" s="311"/>
      <c r="B79" s="463"/>
      <c r="C79" s="350"/>
      <c r="D79" s="355"/>
      <c r="E79" s="354"/>
      <c r="F79" s="217"/>
      <c r="G79" s="354"/>
      <c r="H79" s="217"/>
      <c r="I79" s="83"/>
      <c r="J79" s="83"/>
      <c r="K79" s="312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:42" x14ac:dyDescent="0.3">
      <c r="A80" s="311"/>
      <c r="B80" s="468"/>
      <c r="C80" s="454"/>
      <c r="D80" s="455"/>
      <c r="E80" s="453"/>
      <c r="F80" s="469"/>
      <c r="G80" s="456"/>
      <c r="H80" s="453"/>
      <c r="I80" s="453"/>
      <c r="J80" s="453"/>
      <c r="K80" s="312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:42" x14ac:dyDescent="0.3">
      <c r="A81" s="311"/>
      <c r="B81" s="463"/>
      <c r="C81" s="227"/>
      <c r="D81" s="355"/>
      <c r="E81" s="354"/>
      <c r="F81" s="217"/>
      <c r="G81" s="354"/>
      <c r="H81" s="217"/>
      <c r="I81" s="83"/>
      <c r="J81" s="83"/>
      <c r="K81" s="312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:42" x14ac:dyDescent="0.3">
      <c r="A82" s="311"/>
      <c r="B82" s="463"/>
      <c r="C82" s="227"/>
      <c r="D82" s="355"/>
      <c r="E82" s="354"/>
      <c r="F82" s="217"/>
      <c r="G82" s="354"/>
      <c r="H82" s="217"/>
      <c r="I82" s="83"/>
      <c r="J82" s="83"/>
      <c r="K82" s="312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:42" x14ac:dyDescent="0.3">
      <c r="A83" s="311"/>
      <c r="B83" s="463"/>
      <c r="C83" s="227"/>
      <c r="D83" s="355"/>
      <c r="E83" s="226"/>
      <c r="F83" s="217"/>
      <c r="G83" s="354"/>
      <c r="H83" s="217"/>
      <c r="I83" s="83"/>
      <c r="J83" s="83"/>
      <c r="K83" s="312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:42" x14ac:dyDescent="0.3">
      <c r="A84" s="311"/>
      <c r="B84" s="463"/>
      <c r="C84" s="227"/>
      <c r="D84" s="355"/>
      <c r="E84" s="354"/>
      <c r="F84" s="217"/>
      <c r="G84" s="354"/>
      <c r="H84" s="217"/>
      <c r="I84" s="83"/>
      <c r="J84" s="83"/>
      <c r="K84" s="312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:42" x14ac:dyDescent="0.3">
      <c r="A85" s="311"/>
      <c r="B85" s="463"/>
      <c r="C85" s="227"/>
      <c r="D85" s="355"/>
      <c r="E85" s="354"/>
      <c r="F85" s="217"/>
      <c r="G85" s="354"/>
      <c r="H85" s="217"/>
      <c r="I85" s="83"/>
      <c r="J85" s="83"/>
      <c r="K85" s="312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:42" x14ac:dyDescent="0.3">
      <c r="A86" s="311"/>
      <c r="B86" s="463"/>
      <c r="C86" s="350"/>
      <c r="D86" s="355"/>
      <c r="E86" s="354"/>
      <c r="F86" s="217"/>
      <c r="G86" s="354"/>
      <c r="H86" s="217"/>
      <c r="I86" s="83"/>
      <c r="J86" s="83"/>
      <c r="K86" s="312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:42" x14ac:dyDescent="0.3">
      <c r="A87" s="311"/>
      <c r="B87" s="468"/>
      <c r="C87" s="454"/>
      <c r="D87" s="455"/>
      <c r="E87" s="453"/>
      <c r="F87" s="469"/>
      <c r="G87" s="456"/>
      <c r="H87" s="453"/>
      <c r="I87" s="453"/>
      <c r="J87" s="453"/>
      <c r="K87" s="312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 x14ac:dyDescent="0.3">
      <c r="A88" s="311"/>
      <c r="B88" s="463"/>
      <c r="C88" s="227"/>
      <c r="D88" s="355"/>
      <c r="E88" s="354"/>
      <c r="F88" s="217"/>
      <c r="G88" s="354"/>
      <c r="H88" s="217"/>
      <c r="I88" s="83"/>
      <c r="J88" s="83"/>
      <c r="K88" s="312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:42" x14ac:dyDescent="0.3">
      <c r="A89" s="311"/>
      <c r="B89" s="464"/>
      <c r="C89" s="227"/>
      <c r="D89" s="355"/>
      <c r="E89" s="354"/>
      <c r="F89" s="217"/>
      <c r="G89" s="354"/>
      <c r="H89" s="217"/>
      <c r="I89" s="83"/>
      <c r="J89" s="83"/>
      <c r="K89" s="312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:42" x14ac:dyDescent="0.3">
      <c r="A90" s="311"/>
      <c r="B90" s="464"/>
      <c r="C90" s="227"/>
      <c r="D90" s="355"/>
      <c r="E90" s="354"/>
      <c r="F90" s="217"/>
      <c r="G90" s="354"/>
      <c r="H90" s="217"/>
      <c r="I90" s="83"/>
      <c r="J90" s="83"/>
      <c r="K90" s="312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:42" x14ac:dyDescent="0.3">
      <c r="A91" s="311"/>
      <c r="B91" s="464"/>
      <c r="C91" s="227"/>
      <c r="D91" s="355"/>
      <c r="E91" s="354"/>
      <c r="F91" s="217"/>
      <c r="G91" s="354"/>
      <c r="H91" s="217"/>
      <c r="I91" s="83"/>
      <c r="J91" s="83"/>
      <c r="K91" s="312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:42" x14ac:dyDescent="0.3">
      <c r="A92" s="311"/>
      <c r="B92" s="464"/>
      <c r="C92" s="227"/>
      <c r="D92" s="355"/>
      <c r="E92" s="354"/>
      <c r="F92" s="217"/>
      <c r="G92" s="354"/>
      <c r="H92" s="217"/>
      <c r="I92" s="83"/>
      <c r="J92" s="83"/>
      <c r="K92" s="312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:42" x14ac:dyDescent="0.3">
      <c r="A93" s="311"/>
      <c r="B93" s="464"/>
      <c r="C93" s="350"/>
      <c r="D93" s="355"/>
      <c r="E93" s="354"/>
      <c r="F93" s="217"/>
      <c r="G93" s="354"/>
      <c r="H93" s="217"/>
      <c r="I93" s="83"/>
      <c r="J93" s="83"/>
      <c r="K93" s="312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:42" x14ac:dyDescent="0.3">
      <c r="A94" s="311"/>
      <c r="B94" s="453"/>
      <c r="C94" s="454"/>
      <c r="D94" s="455"/>
      <c r="E94" s="453"/>
      <c r="F94" s="453"/>
      <c r="G94" s="456"/>
      <c r="H94" s="453"/>
      <c r="I94" s="453"/>
      <c r="J94" s="453"/>
      <c r="K94" s="312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:42" x14ac:dyDescent="0.3">
      <c r="A95" s="311"/>
      <c r="B95" s="464"/>
      <c r="C95" s="227"/>
      <c r="D95" s="355"/>
      <c r="E95" s="354"/>
      <c r="F95" s="350"/>
      <c r="G95" s="354"/>
      <c r="H95" s="217"/>
      <c r="I95" s="83"/>
      <c r="J95" s="83"/>
      <c r="K95" s="312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:42" x14ac:dyDescent="0.3">
      <c r="A96" s="311"/>
      <c r="B96" s="464"/>
      <c r="C96" s="227"/>
      <c r="D96" s="355"/>
      <c r="E96" s="354"/>
      <c r="F96" s="350"/>
      <c r="G96" s="354"/>
      <c r="H96" s="217"/>
      <c r="I96" s="83"/>
      <c r="J96" s="83"/>
      <c r="K96" s="312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:42" x14ac:dyDescent="0.3">
      <c r="A97" s="311"/>
      <c r="B97" s="464"/>
      <c r="C97" s="227"/>
      <c r="D97" s="355"/>
      <c r="E97" s="354"/>
      <c r="F97" s="350"/>
      <c r="G97" s="354"/>
      <c r="H97" s="217"/>
      <c r="I97" s="83"/>
      <c r="J97" s="83"/>
      <c r="K97" s="312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:42" x14ac:dyDescent="0.3">
      <c r="A98" s="311"/>
      <c r="B98" s="464"/>
      <c r="C98" s="227"/>
      <c r="D98" s="355"/>
      <c r="E98" s="354"/>
      <c r="F98" s="350"/>
      <c r="G98" s="354"/>
      <c r="H98" s="217"/>
      <c r="I98" s="83"/>
      <c r="J98" s="83"/>
      <c r="K98" s="312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:42" x14ac:dyDescent="0.3">
      <c r="A99" s="311"/>
      <c r="B99" s="464"/>
      <c r="C99" s="227"/>
      <c r="D99" s="355"/>
      <c r="E99" s="354"/>
      <c r="F99" s="350"/>
      <c r="G99" s="354"/>
      <c r="H99" s="217"/>
      <c r="I99" s="83"/>
      <c r="J99" s="83"/>
      <c r="K99" s="312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:42" x14ac:dyDescent="0.3">
      <c r="A100" s="311"/>
      <c r="B100" s="464"/>
      <c r="C100" s="350"/>
      <c r="D100" s="355"/>
      <c r="E100" s="354"/>
      <c r="F100" s="350"/>
      <c r="G100" s="354"/>
      <c r="H100" s="217"/>
      <c r="I100" s="83"/>
      <c r="J100" s="83"/>
      <c r="K100" s="312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:42" x14ac:dyDescent="0.3">
      <c r="A101" s="311"/>
      <c r="B101" s="453"/>
      <c r="C101" s="454"/>
      <c r="D101" s="455"/>
      <c r="E101" s="453"/>
      <c r="F101" s="453"/>
      <c r="G101" s="456"/>
      <c r="H101" s="453"/>
      <c r="I101" s="453"/>
      <c r="J101" s="453"/>
      <c r="K101" s="312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:42" x14ac:dyDescent="0.3">
      <c r="A102" s="311"/>
      <c r="B102" s="465"/>
      <c r="C102" s="227"/>
      <c r="D102" s="355"/>
      <c r="E102" s="354"/>
      <c r="F102" s="350"/>
      <c r="G102" s="354"/>
      <c r="H102" s="217"/>
      <c r="I102" s="83"/>
      <c r="J102" s="83"/>
      <c r="K102" s="312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:42" x14ac:dyDescent="0.3">
      <c r="A103" s="311"/>
      <c r="B103" s="464"/>
      <c r="C103" s="227"/>
      <c r="D103" s="355"/>
      <c r="E103" s="354"/>
      <c r="F103" s="271"/>
      <c r="G103" s="354"/>
      <c r="H103" s="217"/>
      <c r="I103" s="83"/>
      <c r="J103" s="83"/>
      <c r="K103" s="312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:42" x14ac:dyDescent="0.3">
      <c r="A104" s="311"/>
      <c r="B104" s="464"/>
      <c r="C104" s="227"/>
      <c r="D104" s="355"/>
      <c r="E104" s="354"/>
      <c r="F104" s="350"/>
      <c r="G104" s="354"/>
      <c r="H104" s="217"/>
      <c r="I104" s="83"/>
      <c r="J104" s="83"/>
      <c r="K104" s="312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:42" x14ac:dyDescent="0.3">
      <c r="A105" s="311"/>
      <c r="B105" s="464"/>
      <c r="C105" s="227"/>
      <c r="D105" s="355"/>
      <c r="E105" s="354"/>
      <c r="F105" s="350"/>
      <c r="G105" s="354"/>
      <c r="H105" s="217"/>
      <c r="I105" s="83"/>
      <c r="J105" s="83"/>
      <c r="K105" s="312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:42" x14ac:dyDescent="0.3">
      <c r="A106" s="311"/>
      <c r="B106" s="464"/>
      <c r="C106" s="227"/>
      <c r="D106" s="355"/>
      <c r="E106" s="354"/>
      <c r="F106" s="350"/>
      <c r="G106" s="354"/>
      <c r="H106" s="217"/>
      <c r="I106" s="83"/>
      <c r="J106" s="83"/>
      <c r="K106" s="312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:42" x14ac:dyDescent="0.3">
      <c r="A107" s="311"/>
      <c r="B107" s="464"/>
      <c r="C107" s="350"/>
      <c r="D107" s="355"/>
      <c r="E107" s="354"/>
      <c r="F107" s="350"/>
      <c r="G107" s="354"/>
      <c r="H107" s="217"/>
      <c r="I107" s="83"/>
      <c r="J107" s="83"/>
      <c r="K107" s="312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</row>
    <row r="108" spans="1:42" ht="23.4" x14ac:dyDescent="0.3">
      <c r="A108" s="311"/>
      <c r="B108" s="466" t="s">
        <v>36</v>
      </c>
      <c r="C108" s="466"/>
      <c r="D108" s="466"/>
      <c r="E108" s="466"/>
      <c r="F108" s="466"/>
      <c r="G108" s="467"/>
      <c r="H108" s="466"/>
      <c r="I108" s="466"/>
      <c r="J108" s="466"/>
      <c r="K108" s="312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</row>
    <row r="109" spans="1:42" x14ac:dyDescent="0.3">
      <c r="A109" s="311"/>
      <c r="B109" s="464"/>
      <c r="C109" s="227"/>
      <c r="D109" s="355"/>
      <c r="E109" s="354"/>
      <c r="F109" s="350"/>
      <c r="G109" s="354"/>
      <c r="H109" s="217"/>
      <c r="I109" s="228"/>
      <c r="J109" s="83"/>
      <c r="K109" s="312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</row>
    <row r="110" spans="1:42" x14ac:dyDescent="0.3">
      <c r="A110" s="311"/>
      <c r="B110" s="464"/>
      <c r="C110" s="227"/>
      <c r="D110" s="355"/>
      <c r="E110" s="354"/>
      <c r="F110" s="350"/>
      <c r="G110" s="354"/>
      <c r="H110" s="217"/>
      <c r="I110" s="228"/>
      <c r="J110" s="83"/>
      <c r="K110" s="312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</row>
    <row r="111" spans="1:42" x14ac:dyDescent="0.3">
      <c r="A111" s="311"/>
      <c r="B111" s="464"/>
      <c r="C111" s="227"/>
      <c r="D111" s="355"/>
      <c r="E111" s="354"/>
      <c r="F111" s="350"/>
      <c r="G111" s="354"/>
      <c r="H111" s="217"/>
      <c r="I111" s="83"/>
      <c r="J111" s="83"/>
      <c r="K111" s="312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</row>
    <row r="112" spans="1:42" x14ac:dyDescent="0.3">
      <c r="A112" s="311"/>
      <c r="B112" s="464"/>
      <c r="C112" s="227"/>
      <c r="D112" s="355"/>
      <c r="E112" s="354"/>
      <c r="F112" s="350"/>
      <c r="G112" s="354"/>
      <c r="H112" s="217"/>
      <c r="I112" s="83"/>
      <c r="J112" s="83"/>
      <c r="K112" s="312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</row>
    <row r="113" spans="1:42" x14ac:dyDescent="0.3">
      <c r="A113" s="311"/>
      <c r="B113" s="464"/>
      <c r="C113" s="227"/>
      <c r="D113" s="355"/>
      <c r="E113" s="354"/>
      <c r="F113" s="350"/>
      <c r="G113" s="354"/>
      <c r="H113" s="217"/>
      <c r="I113" s="83"/>
      <c r="J113" s="83"/>
      <c r="K113" s="312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</row>
    <row r="114" spans="1:42" x14ac:dyDescent="0.3">
      <c r="A114" s="311"/>
      <c r="B114" s="464"/>
      <c r="C114" s="227"/>
      <c r="D114" s="355"/>
      <c r="E114" s="354"/>
      <c r="F114" s="350"/>
      <c r="G114" s="354"/>
      <c r="H114" s="217"/>
      <c r="I114" s="83"/>
      <c r="J114" s="83"/>
      <c r="K114" s="312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</row>
    <row r="115" spans="1:42" x14ac:dyDescent="0.3">
      <c r="A115" s="311"/>
      <c r="B115" s="464"/>
      <c r="C115" s="350"/>
      <c r="D115" s="355"/>
      <c r="E115" s="354"/>
      <c r="F115" s="350"/>
      <c r="G115" s="354"/>
      <c r="H115" s="217"/>
      <c r="I115" s="226"/>
      <c r="J115" s="83"/>
      <c r="K115" s="312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</row>
    <row r="116" spans="1:42" x14ac:dyDescent="0.3">
      <c r="A116" s="311"/>
      <c r="B116" s="464"/>
      <c r="C116" s="227"/>
      <c r="D116" s="355"/>
      <c r="E116" s="354"/>
      <c r="F116" s="350"/>
      <c r="G116" s="354"/>
      <c r="H116" s="217"/>
      <c r="I116" s="226"/>
      <c r="J116" s="83"/>
      <c r="K116" s="312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</row>
    <row r="117" spans="1:42" x14ac:dyDescent="0.3">
      <c r="A117" s="311"/>
      <c r="B117" s="464"/>
      <c r="C117" s="227"/>
      <c r="D117" s="355"/>
      <c r="E117" s="354"/>
      <c r="F117" s="350"/>
      <c r="G117" s="354"/>
      <c r="H117" s="217"/>
      <c r="I117" s="226"/>
      <c r="J117" s="83"/>
      <c r="K117" s="312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</row>
    <row r="118" spans="1:42" x14ac:dyDescent="0.3">
      <c r="A118" s="311"/>
      <c r="B118" s="464"/>
      <c r="C118" s="350"/>
      <c r="D118" s="355"/>
      <c r="E118" s="354"/>
      <c r="F118" s="350"/>
      <c r="G118" s="354"/>
      <c r="H118" s="217"/>
      <c r="I118" s="226"/>
      <c r="J118" s="274"/>
      <c r="K118" s="312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</row>
    <row r="119" spans="1:42" x14ac:dyDescent="0.3">
      <c r="A119" s="311"/>
      <c r="B119" s="453"/>
      <c r="C119" s="454"/>
      <c r="D119" s="455"/>
      <c r="E119" s="453"/>
      <c r="F119" s="453"/>
      <c r="G119" s="456"/>
      <c r="H119" s="453"/>
      <c r="I119" s="453"/>
      <c r="J119" s="453"/>
      <c r="K119" s="312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</row>
    <row r="120" spans="1:42" x14ac:dyDescent="0.3">
      <c r="A120" s="311"/>
      <c r="B120" s="464"/>
      <c r="C120" s="227"/>
      <c r="D120" s="355"/>
      <c r="E120" s="354"/>
      <c r="F120" s="350"/>
      <c r="G120" s="354"/>
      <c r="H120" s="217"/>
      <c r="I120" s="83"/>
      <c r="J120" s="83"/>
      <c r="K120" s="312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</row>
    <row r="121" spans="1:42" x14ac:dyDescent="0.3">
      <c r="A121" s="35"/>
      <c r="B121" s="464"/>
      <c r="C121" s="227"/>
      <c r="D121" s="355"/>
      <c r="E121" s="354"/>
      <c r="F121" s="350"/>
      <c r="G121" s="354"/>
      <c r="H121" s="217"/>
      <c r="I121" s="83"/>
      <c r="J121" s="83"/>
      <c r="K121" s="312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</row>
    <row r="122" spans="1:42" x14ac:dyDescent="0.3">
      <c r="A122" s="35"/>
      <c r="B122" s="464"/>
      <c r="C122" s="227"/>
      <c r="D122" s="355"/>
      <c r="E122" s="354"/>
      <c r="F122" s="350"/>
      <c r="G122" s="354"/>
      <c r="H122" s="217"/>
      <c r="I122" s="83"/>
      <c r="J122" s="83"/>
      <c r="K122" s="312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</row>
    <row r="123" spans="1:42" x14ac:dyDescent="0.3">
      <c r="A123" s="35"/>
      <c r="B123" s="464"/>
      <c r="C123" s="227"/>
      <c r="D123" s="355"/>
      <c r="E123" s="354"/>
      <c r="F123" s="350"/>
      <c r="G123" s="354"/>
      <c r="H123" s="217"/>
      <c r="I123" s="83"/>
      <c r="J123" s="83"/>
      <c r="K123" s="312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</row>
    <row r="124" spans="1:42" x14ac:dyDescent="0.3">
      <c r="A124" s="35"/>
      <c r="B124" s="464"/>
      <c r="C124" s="227"/>
      <c r="D124" s="355"/>
      <c r="E124" s="354"/>
      <c r="F124" s="350"/>
      <c r="G124" s="354"/>
      <c r="H124" s="217"/>
      <c r="I124" s="83"/>
      <c r="J124" s="83"/>
      <c r="K124" s="312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</row>
    <row r="125" spans="1:42" x14ac:dyDescent="0.3">
      <c r="A125" s="35"/>
      <c r="B125" s="464"/>
      <c r="C125" s="227"/>
      <c r="D125" s="355"/>
      <c r="E125" s="354"/>
      <c r="F125" s="350"/>
      <c r="G125" s="354"/>
      <c r="H125" s="217"/>
      <c r="I125" s="83"/>
      <c r="J125" s="83"/>
      <c r="K125" s="312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</row>
    <row r="126" spans="1:42" x14ac:dyDescent="0.3">
      <c r="A126" s="35"/>
      <c r="B126" s="464"/>
      <c r="C126" s="227"/>
      <c r="D126" s="355"/>
      <c r="E126" s="354"/>
      <c r="F126" s="350"/>
      <c r="G126" s="354"/>
      <c r="H126" s="217"/>
      <c r="I126" s="83"/>
      <c r="J126" s="83"/>
      <c r="K126" s="312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</row>
    <row r="127" spans="1:42" x14ac:dyDescent="0.3">
      <c r="A127" s="35"/>
      <c r="B127" s="464"/>
      <c r="C127" s="227"/>
      <c r="D127" s="355"/>
      <c r="E127" s="354"/>
      <c r="F127" s="350"/>
      <c r="G127" s="354"/>
      <c r="H127" s="217"/>
      <c r="I127" s="54"/>
      <c r="J127" s="83"/>
      <c r="K127" s="312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</row>
    <row r="128" spans="1:42" x14ac:dyDescent="0.3">
      <c r="A128" s="311"/>
      <c r="B128" s="453"/>
      <c r="C128" s="454"/>
      <c r="D128" s="455"/>
      <c r="E128" s="453"/>
      <c r="F128" s="453"/>
      <c r="G128" s="456"/>
      <c r="H128" s="453"/>
      <c r="I128" s="453"/>
      <c r="J128" s="453"/>
      <c r="K128" s="312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</row>
    <row r="129" spans="1:42" x14ac:dyDescent="0.3">
      <c r="A129" s="311"/>
      <c r="B129" s="464"/>
      <c r="C129" s="227"/>
      <c r="D129" s="355"/>
      <c r="E129" s="354"/>
      <c r="F129" s="350"/>
      <c r="G129" s="354"/>
      <c r="H129" s="217"/>
      <c r="I129" s="83"/>
      <c r="J129" s="83"/>
      <c r="K129" s="312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</row>
    <row r="130" spans="1:42" x14ac:dyDescent="0.3">
      <c r="A130" s="35"/>
      <c r="B130" s="464"/>
      <c r="C130" s="227"/>
      <c r="D130" s="355"/>
      <c r="E130" s="354"/>
      <c r="F130" s="350"/>
      <c r="G130" s="354"/>
      <c r="H130" s="217"/>
      <c r="I130" s="83"/>
      <c r="J130" s="83"/>
      <c r="K130" s="312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</row>
    <row r="131" spans="1:42" x14ac:dyDescent="0.3">
      <c r="A131" s="35"/>
      <c r="B131" s="464"/>
      <c r="C131" s="227"/>
      <c r="D131" s="355"/>
      <c r="E131" s="354"/>
      <c r="F131" s="350"/>
      <c r="G131" s="83"/>
      <c r="H131" s="217"/>
      <c r="I131" s="54"/>
      <c r="J131" s="83"/>
      <c r="K131" s="312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</row>
    <row r="132" spans="1:42" x14ac:dyDescent="0.3">
      <c r="A132" s="35"/>
      <c r="B132" s="464"/>
      <c r="C132" s="227"/>
      <c r="D132" s="355"/>
      <c r="E132" s="354"/>
      <c r="F132" s="350"/>
      <c r="G132" s="354"/>
      <c r="H132" s="217"/>
      <c r="I132" s="83"/>
      <c r="J132" s="83"/>
      <c r="K132" s="312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</row>
    <row r="133" spans="1:42" x14ac:dyDescent="0.3">
      <c r="A133" s="35"/>
      <c r="B133" s="464"/>
      <c r="C133" s="227"/>
      <c r="D133" s="355"/>
      <c r="E133" s="354"/>
      <c r="F133" s="350"/>
      <c r="G133" s="354"/>
      <c r="H133" s="217"/>
      <c r="I133" s="83"/>
      <c r="J133" s="83"/>
      <c r="K133" s="312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</row>
    <row r="134" spans="1:42" x14ac:dyDescent="0.3">
      <c r="A134" s="35"/>
      <c r="B134" s="464"/>
      <c r="C134" s="350"/>
      <c r="D134" s="355"/>
      <c r="E134" s="357"/>
      <c r="F134" s="350"/>
      <c r="G134" s="354"/>
      <c r="H134" s="217"/>
      <c r="I134" s="83"/>
      <c r="J134" s="83"/>
      <c r="K134" s="312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</row>
    <row r="135" spans="1:42" x14ac:dyDescent="0.3">
      <c r="A135" s="311"/>
      <c r="B135" s="453"/>
      <c r="C135" s="454"/>
      <c r="D135" s="455"/>
      <c r="E135" s="453"/>
      <c r="F135" s="453"/>
      <c r="G135" s="456"/>
      <c r="H135" s="453"/>
      <c r="I135" s="453"/>
      <c r="J135" s="453"/>
      <c r="K135" s="312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</row>
    <row r="136" spans="1:42" x14ac:dyDescent="0.3">
      <c r="A136" s="311"/>
      <c r="B136" s="463"/>
      <c r="C136" s="227"/>
      <c r="D136" s="355"/>
      <c r="E136" s="354"/>
      <c r="F136" s="350"/>
      <c r="G136" s="354"/>
      <c r="H136" s="217"/>
      <c r="I136" s="83"/>
      <c r="J136" s="83"/>
      <c r="K136" s="312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</row>
    <row r="137" spans="1:42" x14ac:dyDescent="0.3">
      <c r="A137" s="327"/>
      <c r="B137" s="463"/>
      <c r="C137" s="227"/>
      <c r="D137" s="355"/>
      <c r="E137" s="354"/>
      <c r="F137" s="350"/>
      <c r="G137" s="354"/>
      <c r="H137" s="217"/>
      <c r="I137" s="54"/>
      <c r="J137" s="83"/>
      <c r="K137" s="312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</row>
    <row r="138" spans="1:42" x14ac:dyDescent="0.3">
      <c r="A138" s="35"/>
      <c r="B138" s="463"/>
      <c r="C138" s="227"/>
      <c r="D138" s="355"/>
      <c r="E138" s="354"/>
      <c r="F138" s="350"/>
      <c r="G138" s="354"/>
      <c r="H138" s="217"/>
      <c r="I138" s="83"/>
      <c r="J138" s="83"/>
      <c r="K138" s="312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</row>
    <row r="139" spans="1:42" x14ac:dyDescent="0.3">
      <c r="A139" s="35"/>
      <c r="B139" s="463"/>
      <c r="C139" s="227"/>
      <c r="D139" s="355"/>
      <c r="E139" s="354"/>
      <c r="F139" s="350"/>
      <c r="G139" s="354"/>
      <c r="H139" s="217"/>
      <c r="I139" s="83"/>
      <c r="J139" s="83"/>
      <c r="K139" s="312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</row>
    <row r="140" spans="1:42" x14ac:dyDescent="0.3">
      <c r="A140" s="35"/>
      <c r="B140" s="463"/>
      <c r="C140" s="227"/>
      <c r="D140" s="355"/>
      <c r="E140" s="354"/>
      <c r="F140" s="350"/>
      <c r="G140" s="354"/>
      <c r="H140" s="217"/>
      <c r="I140" s="83"/>
      <c r="J140" s="83"/>
      <c r="K140" s="312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</row>
    <row r="141" spans="1:42" x14ac:dyDescent="0.3">
      <c r="A141" s="35"/>
      <c r="B141" s="463"/>
      <c r="C141" s="227"/>
      <c r="D141" s="355"/>
      <c r="E141" s="354"/>
      <c r="F141" s="350"/>
      <c r="G141" s="354"/>
      <c r="H141" s="217"/>
      <c r="I141" s="83"/>
      <c r="J141" s="83"/>
      <c r="K141" s="312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</row>
    <row r="142" spans="1:42" x14ac:dyDescent="0.3">
      <c r="A142" s="35"/>
      <c r="B142" s="463"/>
      <c r="C142" s="350"/>
      <c r="D142" s="355"/>
      <c r="E142" s="354"/>
      <c r="F142" s="350"/>
      <c r="G142" s="354"/>
      <c r="H142" s="217"/>
      <c r="I142" s="83"/>
      <c r="J142" s="83"/>
      <c r="K142" s="312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</row>
    <row r="143" spans="1:42" x14ac:dyDescent="0.3">
      <c r="A143" s="311"/>
      <c r="B143" s="453"/>
      <c r="C143" s="454"/>
      <c r="D143" s="455"/>
      <c r="E143" s="453"/>
      <c r="F143" s="453"/>
      <c r="G143" s="456"/>
      <c r="H143" s="453"/>
      <c r="I143" s="453"/>
      <c r="J143" s="453"/>
      <c r="K143" s="312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</row>
    <row r="144" spans="1:42" x14ac:dyDescent="0.3">
      <c r="A144" s="311"/>
      <c r="B144" s="463"/>
      <c r="C144" s="283"/>
      <c r="D144" s="350"/>
      <c r="E144" s="354"/>
      <c r="F144" s="350"/>
      <c r="G144" s="354"/>
      <c r="H144" s="217"/>
      <c r="I144" s="83"/>
      <c r="J144" s="83"/>
      <c r="K144" s="312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</row>
    <row r="145" spans="1:42" x14ac:dyDescent="0.3">
      <c r="A145" s="35"/>
      <c r="B145" s="463"/>
      <c r="C145" s="283"/>
      <c r="D145" s="350"/>
      <c r="E145" s="354"/>
      <c r="F145" s="350"/>
      <c r="G145" s="354"/>
      <c r="H145" s="217"/>
      <c r="I145" s="83"/>
      <c r="J145" s="83"/>
      <c r="K145" s="312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</row>
    <row r="146" spans="1:42" x14ac:dyDescent="0.3">
      <c r="A146" s="35"/>
      <c r="B146" s="463"/>
      <c r="C146" s="283"/>
      <c r="D146" s="350"/>
      <c r="E146" s="354"/>
      <c r="F146" s="350"/>
      <c r="G146" s="354"/>
      <c r="H146" s="217"/>
      <c r="I146" s="83"/>
      <c r="J146" s="83"/>
      <c r="K146" s="312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</row>
    <row r="147" spans="1:42" x14ac:dyDescent="0.3">
      <c r="A147" s="35"/>
      <c r="B147" s="463"/>
      <c r="C147" s="283"/>
      <c r="D147" s="350"/>
      <c r="E147" s="354"/>
      <c r="F147" s="350"/>
      <c r="G147" s="354"/>
      <c r="H147" s="217"/>
      <c r="I147" s="83"/>
      <c r="J147" s="83"/>
      <c r="K147" s="312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</row>
    <row r="148" spans="1:42" x14ac:dyDescent="0.3">
      <c r="A148" s="35"/>
      <c r="B148" s="463"/>
      <c r="C148" s="283"/>
      <c r="D148" s="350"/>
      <c r="E148" s="354"/>
      <c r="F148" s="350"/>
      <c r="G148" s="354"/>
      <c r="H148" s="217"/>
      <c r="I148" s="83"/>
      <c r="J148" s="83"/>
      <c r="K148" s="312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</row>
    <row r="149" spans="1:42" x14ac:dyDescent="0.3">
      <c r="A149" s="35"/>
      <c r="B149" s="463"/>
      <c r="C149" s="283"/>
      <c r="D149" s="350"/>
      <c r="E149" s="354"/>
      <c r="F149" s="350"/>
      <c r="G149" s="354"/>
      <c r="H149" s="217"/>
      <c r="I149" s="83"/>
      <c r="J149" s="83"/>
      <c r="K149" s="312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</row>
    <row r="150" spans="1:42" x14ac:dyDescent="0.3">
      <c r="A150" s="311"/>
      <c r="B150" s="453"/>
      <c r="C150" s="454"/>
      <c r="D150" s="455"/>
      <c r="E150" s="453"/>
      <c r="F150" s="453"/>
      <c r="G150" s="456"/>
      <c r="H150" s="453"/>
      <c r="I150" s="453"/>
      <c r="J150" s="453"/>
      <c r="K150" s="312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</row>
    <row r="151" spans="1:42" x14ac:dyDescent="0.3">
      <c r="A151" s="311"/>
      <c r="B151" s="463"/>
      <c r="C151" s="283"/>
      <c r="D151" s="355"/>
      <c r="E151" s="354"/>
      <c r="F151" s="350"/>
      <c r="G151" s="354"/>
      <c r="H151" s="217"/>
      <c r="I151" s="83"/>
      <c r="J151" s="83"/>
      <c r="K151" s="312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</row>
    <row r="152" spans="1:42" x14ac:dyDescent="0.3">
      <c r="A152" s="35"/>
      <c r="B152" s="463"/>
      <c r="C152" s="283"/>
      <c r="D152" s="355"/>
      <c r="E152" s="354"/>
      <c r="F152" s="350"/>
      <c r="G152" s="354"/>
      <c r="H152" s="217"/>
      <c r="I152" s="83"/>
      <c r="J152" s="83"/>
      <c r="K152" s="312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</row>
    <row r="153" spans="1:42" x14ac:dyDescent="0.3">
      <c r="A153" s="35"/>
      <c r="B153" s="463"/>
      <c r="C153" s="283"/>
      <c r="D153" s="355"/>
      <c r="E153" s="354"/>
      <c r="F153" s="350"/>
      <c r="G153" s="354"/>
      <c r="H153" s="217"/>
      <c r="I153" s="83"/>
      <c r="J153" s="83"/>
      <c r="K153" s="312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</row>
    <row r="154" spans="1:42" x14ac:dyDescent="0.3">
      <c r="A154" s="35"/>
      <c r="B154" s="463"/>
      <c r="C154" s="283"/>
      <c r="D154" s="355"/>
      <c r="E154" s="354"/>
      <c r="F154" s="350"/>
      <c r="G154" s="354"/>
      <c r="H154" s="217"/>
      <c r="I154" s="83"/>
      <c r="J154" s="83"/>
      <c r="K154" s="312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</row>
    <row r="155" spans="1:42" x14ac:dyDescent="0.3">
      <c r="A155" s="35"/>
      <c r="B155" s="463"/>
      <c r="C155" s="283"/>
      <c r="D155" s="355"/>
      <c r="E155" s="354"/>
      <c r="F155" s="350"/>
      <c r="G155" s="354"/>
      <c r="H155" s="217"/>
      <c r="I155" s="83"/>
      <c r="J155" s="83"/>
      <c r="K155" s="312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</row>
    <row r="156" spans="1:42" x14ac:dyDescent="0.3">
      <c r="A156" s="35"/>
      <c r="B156" s="463"/>
      <c r="C156" s="283"/>
      <c r="D156" s="355"/>
      <c r="E156" s="354"/>
      <c r="F156" s="350"/>
      <c r="G156" s="354"/>
      <c r="H156" s="217"/>
      <c r="I156" s="83"/>
      <c r="J156" s="83"/>
      <c r="K156" s="312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</row>
    <row r="157" spans="1:42" x14ac:dyDescent="0.3">
      <c r="A157" s="39"/>
      <c r="B157" s="453"/>
      <c r="C157" s="454"/>
      <c r="D157" s="455"/>
      <c r="E157" s="453"/>
      <c r="F157" s="453"/>
      <c r="G157" s="456"/>
      <c r="H157" s="453"/>
      <c r="I157" s="453"/>
      <c r="J157" s="453"/>
      <c r="K157" s="312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</row>
    <row r="158" spans="1:42" x14ac:dyDescent="0.3">
      <c r="A158" s="39"/>
      <c r="B158" s="463"/>
      <c r="C158" s="283"/>
      <c r="D158" s="350"/>
      <c r="E158" s="354"/>
      <c r="F158" s="350"/>
      <c r="G158" s="230"/>
      <c r="H158" s="217"/>
      <c r="I158" s="83"/>
      <c r="J158" s="354"/>
      <c r="K158" s="312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</row>
    <row r="159" spans="1:42" x14ac:dyDescent="0.3">
      <c r="A159" s="39"/>
      <c r="B159" s="463"/>
      <c r="C159" s="283"/>
      <c r="D159" s="350"/>
      <c r="E159" s="354"/>
      <c r="F159" s="350"/>
      <c r="G159" s="230"/>
      <c r="H159" s="217"/>
      <c r="I159" s="83"/>
      <c r="J159" s="354"/>
      <c r="K159" s="312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</row>
    <row r="160" spans="1:42" x14ac:dyDescent="0.3">
      <c r="A160" s="39"/>
      <c r="B160" s="463"/>
      <c r="C160" s="283"/>
      <c r="D160" s="350"/>
      <c r="E160" s="354"/>
      <c r="F160" s="350"/>
      <c r="G160" s="83"/>
      <c r="H160" s="217"/>
      <c r="I160" s="83"/>
      <c r="J160" s="83"/>
      <c r="K160" s="312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</row>
    <row r="161" spans="1:42" x14ac:dyDescent="0.3">
      <c r="A161" s="39"/>
      <c r="B161" s="463"/>
      <c r="C161" s="283"/>
      <c r="D161" s="350"/>
      <c r="E161" s="354"/>
      <c r="F161" s="350"/>
      <c r="G161" s="54"/>
      <c r="H161" s="217"/>
      <c r="I161" s="83"/>
      <c r="J161" s="228"/>
      <c r="K161" s="312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</row>
    <row r="162" spans="1:42" x14ac:dyDescent="0.3">
      <c r="A162" s="39"/>
      <c r="B162" s="463"/>
      <c r="C162" s="283"/>
      <c r="D162" s="350"/>
      <c r="E162" s="354"/>
      <c r="F162" s="350"/>
      <c r="G162" s="354"/>
      <c r="H162" s="217"/>
      <c r="I162" s="83"/>
      <c r="J162" s="83"/>
      <c r="K162" s="312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</row>
    <row r="163" spans="1:42" x14ac:dyDescent="0.3">
      <c r="A163" s="39"/>
      <c r="B163" s="463"/>
      <c r="C163" s="283"/>
      <c r="D163" s="350"/>
      <c r="E163" s="354"/>
      <c r="F163" s="350"/>
      <c r="G163" s="354"/>
      <c r="H163" s="217"/>
      <c r="I163" s="83"/>
      <c r="J163" s="83"/>
      <c r="K163" s="312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</row>
    <row r="164" spans="1:42" x14ac:dyDescent="0.3">
      <c r="A164" s="39"/>
      <c r="B164" s="456"/>
      <c r="C164" s="457"/>
      <c r="D164" s="458"/>
      <c r="E164" s="456"/>
      <c r="F164" s="456"/>
      <c r="G164" s="456"/>
      <c r="H164" s="456"/>
      <c r="I164" s="456"/>
      <c r="J164" s="456"/>
      <c r="K164" s="312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</row>
    <row r="165" spans="1:42" x14ac:dyDescent="0.3">
      <c r="A165" s="39"/>
      <c r="B165" s="459"/>
      <c r="C165" s="283"/>
      <c r="D165" s="350"/>
      <c r="E165" s="230"/>
      <c r="F165" s="350"/>
      <c r="G165" s="230"/>
      <c r="H165" s="217"/>
      <c r="I165" s="83"/>
      <c r="J165" s="83"/>
      <c r="K165" s="312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</row>
    <row r="166" spans="1:42" x14ac:dyDescent="0.3">
      <c r="A166" s="39"/>
      <c r="B166" s="459"/>
      <c r="C166" s="283"/>
      <c r="D166" s="350"/>
      <c r="E166" s="357"/>
      <c r="F166" s="350"/>
      <c r="G166" s="354"/>
      <c r="H166" s="217"/>
      <c r="I166" s="83"/>
      <c r="J166" s="83"/>
      <c r="K166" s="312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</row>
    <row r="167" spans="1:42" x14ac:dyDescent="0.3">
      <c r="A167" s="39"/>
      <c r="B167" s="459"/>
      <c r="C167" s="283"/>
      <c r="D167" s="350"/>
      <c r="E167" s="354"/>
      <c r="F167" s="350"/>
      <c r="G167" s="354"/>
      <c r="H167" s="217"/>
      <c r="I167" s="83"/>
      <c r="J167" s="83"/>
      <c r="K167" s="312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</row>
    <row r="168" spans="1:42" x14ac:dyDescent="0.3">
      <c r="A168" s="39"/>
      <c r="B168" s="459"/>
      <c r="C168" s="283"/>
      <c r="D168" s="350"/>
      <c r="E168" s="354"/>
      <c r="F168" s="350"/>
      <c r="G168" s="354"/>
      <c r="H168" s="217"/>
      <c r="I168" s="83"/>
      <c r="J168" s="83"/>
      <c r="K168" s="312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</row>
    <row r="169" spans="1:42" x14ac:dyDescent="0.3">
      <c r="A169" s="39"/>
      <c r="B169" s="459"/>
      <c r="C169" s="283"/>
      <c r="D169" s="350"/>
      <c r="E169" s="357"/>
      <c r="F169" s="350"/>
      <c r="G169" s="354"/>
      <c r="H169" s="217"/>
      <c r="I169" s="54"/>
      <c r="J169" s="83"/>
      <c r="K169" s="312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</row>
    <row r="170" spans="1:42" x14ac:dyDescent="0.3">
      <c r="A170" s="39"/>
      <c r="B170" s="459"/>
      <c r="C170" s="283"/>
      <c r="D170" s="350"/>
      <c r="E170" s="354"/>
      <c r="F170" s="350"/>
      <c r="G170" s="354"/>
      <c r="H170" s="217"/>
      <c r="I170" s="83"/>
      <c r="J170" s="83"/>
      <c r="K170" s="312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</row>
    <row r="171" spans="1:42" x14ac:dyDescent="0.3">
      <c r="A171" s="39"/>
      <c r="B171" s="456"/>
      <c r="C171" s="457"/>
      <c r="D171" s="458"/>
      <c r="E171" s="456"/>
      <c r="F171" s="456"/>
      <c r="G171" s="456"/>
      <c r="H171" s="456"/>
      <c r="I171" s="456"/>
      <c r="J171" s="456"/>
      <c r="K171" s="312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</row>
    <row r="172" spans="1:42" x14ac:dyDescent="0.3">
      <c r="A172" s="39"/>
      <c r="B172" s="460"/>
      <c r="C172" s="283"/>
      <c r="D172" s="350"/>
      <c r="E172" s="354"/>
      <c r="F172" s="350"/>
      <c r="G172" s="354"/>
      <c r="H172" s="217"/>
      <c r="I172" s="83"/>
      <c r="J172" s="83"/>
      <c r="K172" s="312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</row>
    <row r="173" spans="1:42" x14ac:dyDescent="0.3">
      <c r="A173" s="39"/>
      <c r="B173" s="461"/>
      <c r="C173" s="283"/>
      <c r="D173" s="350"/>
      <c r="E173" s="354"/>
      <c r="F173" s="350"/>
      <c r="G173" s="304"/>
      <c r="H173" s="217"/>
      <c r="I173" s="274"/>
      <c r="J173" s="83"/>
      <c r="K173" s="312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</row>
    <row r="174" spans="1:42" x14ac:dyDescent="0.3">
      <c r="A174" s="39"/>
      <c r="B174" s="461"/>
      <c r="C174" s="283"/>
      <c r="D174" s="350"/>
      <c r="E174" s="354"/>
      <c r="F174" s="350"/>
      <c r="G174" s="304"/>
      <c r="H174" s="217"/>
      <c r="I174" s="83"/>
      <c r="J174" s="83"/>
      <c r="K174" s="312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</row>
    <row r="175" spans="1:42" x14ac:dyDescent="0.3">
      <c r="A175" s="39"/>
      <c r="B175" s="461"/>
      <c r="C175" s="283"/>
      <c r="D175" s="350"/>
      <c r="E175" s="354"/>
      <c r="F175" s="350"/>
      <c r="G175" s="354"/>
      <c r="H175" s="217"/>
      <c r="I175" s="83"/>
      <c r="J175" s="83"/>
      <c r="K175" s="312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</row>
    <row r="176" spans="1:42" x14ac:dyDescent="0.3">
      <c r="A176" s="39"/>
      <c r="B176" s="461"/>
      <c r="C176" s="283"/>
      <c r="D176" s="350"/>
      <c r="E176" s="354"/>
      <c r="F176" s="350"/>
      <c r="G176" s="354"/>
      <c r="H176" s="217"/>
      <c r="I176" s="83"/>
      <c r="J176" s="83"/>
      <c r="K176" s="312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</row>
    <row r="177" spans="1:42" x14ac:dyDescent="0.3">
      <c r="A177" s="39"/>
      <c r="B177" s="462"/>
      <c r="C177" s="283"/>
      <c r="D177" s="350"/>
      <c r="E177" s="354"/>
      <c r="F177" s="350"/>
      <c r="G177" s="354"/>
      <c r="H177" s="217"/>
      <c r="I177" s="83"/>
      <c r="J177" s="83"/>
      <c r="K177" s="312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</row>
    <row r="178" spans="1:42" x14ac:dyDescent="0.3">
      <c r="A178" s="39"/>
      <c r="B178" s="453"/>
      <c r="C178" s="454"/>
      <c r="D178" s="455"/>
      <c r="E178" s="453"/>
      <c r="F178" s="453"/>
      <c r="G178" s="456"/>
      <c r="H178" s="453"/>
      <c r="I178" s="453"/>
      <c r="J178" s="453"/>
      <c r="K178" s="312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</row>
    <row r="179" spans="1:42" x14ac:dyDescent="0.3">
      <c r="A179" s="39"/>
      <c r="B179" s="450"/>
      <c r="C179" s="283"/>
      <c r="D179" s="350"/>
      <c r="E179" s="354"/>
      <c r="F179" s="350"/>
      <c r="G179" s="354"/>
      <c r="H179" s="217"/>
      <c r="I179" s="83"/>
      <c r="J179" s="83"/>
      <c r="K179" s="312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</row>
    <row r="180" spans="1:42" x14ac:dyDescent="0.3">
      <c r="A180" s="39"/>
      <c r="B180" s="451"/>
      <c r="C180" s="283"/>
      <c r="D180" s="350"/>
      <c r="E180" s="354"/>
      <c r="F180" s="350"/>
      <c r="G180" s="354"/>
      <c r="H180" s="217"/>
      <c r="I180" s="83"/>
      <c r="J180" s="83"/>
      <c r="K180" s="312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</row>
    <row r="181" spans="1:42" x14ac:dyDescent="0.3">
      <c r="A181" s="39"/>
      <c r="B181" s="451"/>
      <c r="C181" s="283"/>
      <c r="D181" s="350"/>
      <c r="E181" s="354"/>
      <c r="F181" s="350"/>
      <c r="G181" s="354"/>
      <c r="H181" s="217"/>
      <c r="I181" s="83"/>
      <c r="J181" s="83"/>
      <c r="K181" s="312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</row>
    <row r="182" spans="1:42" x14ac:dyDescent="0.3">
      <c r="A182" s="39"/>
      <c r="B182" s="451"/>
      <c r="C182" s="283"/>
      <c r="D182" s="355"/>
      <c r="E182" s="354"/>
      <c r="F182" s="350"/>
      <c r="G182" s="354"/>
      <c r="H182" s="217"/>
      <c r="I182" s="83"/>
      <c r="J182" s="83"/>
      <c r="K182" s="312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</row>
    <row r="183" spans="1:42" x14ac:dyDescent="0.3">
      <c r="A183" s="39"/>
      <c r="B183" s="451"/>
      <c r="C183" s="283"/>
      <c r="D183" s="355"/>
      <c r="E183" s="354"/>
      <c r="F183" s="350"/>
      <c r="G183" s="354"/>
      <c r="H183" s="217"/>
      <c r="I183" s="83"/>
      <c r="J183" s="83"/>
      <c r="K183" s="312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</row>
    <row r="184" spans="1:42" x14ac:dyDescent="0.3">
      <c r="A184" s="39"/>
      <c r="B184" s="452"/>
      <c r="C184" s="283"/>
      <c r="D184" s="355"/>
      <c r="E184" s="354"/>
      <c r="F184" s="350"/>
      <c r="G184" s="354"/>
      <c r="H184" s="217"/>
      <c r="I184" s="83"/>
      <c r="J184" s="83"/>
      <c r="K184" s="312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</row>
    <row r="185" spans="1:42" x14ac:dyDescent="0.3">
      <c r="A185" s="39"/>
      <c r="B185" s="453"/>
      <c r="C185" s="454"/>
      <c r="D185" s="455"/>
      <c r="E185" s="453"/>
      <c r="F185" s="453"/>
      <c r="G185" s="456"/>
      <c r="H185" s="453"/>
      <c r="I185" s="453"/>
      <c r="J185" s="453"/>
      <c r="K185" s="312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</row>
    <row r="186" spans="1:42" x14ac:dyDescent="0.3">
      <c r="A186" s="39"/>
      <c r="B186" s="450"/>
      <c r="C186" s="229"/>
      <c r="D186" s="355"/>
      <c r="E186" s="354"/>
      <c r="F186" s="350"/>
      <c r="G186" s="354"/>
      <c r="H186" s="217"/>
      <c r="I186" s="83"/>
      <c r="J186" s="83"/>
      <c r="K186" s="312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</row>
    <row r="187" spans="1:42" x14ac:dyDescent="0.3">
      <c r="A187" s="39"/>
      <c r="B187" s="451"/>
      <c r="C187" s="229"/>
      <c r="D187" s="355"/>
      <c r="E187" s="354"/>
      <c r="F187" s="350"/>
      <c r="G187" s="354"/>
      <c r="H187" s="217"/>
      <c r="I187" s="83"/>
      <c r="J187" s="83"/>
      <c r="K187" s="312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</row>
    <row r="188" spans="1:42" x14ac:dyDescent="0.3">
      <c r="A188" s="39"/>
      <c r="B188" s="451"/>
      <c r="C188" s="229"/>
      <c r="D188" s="355"/>
      <c r="E188" s="354"/>
      <c r="F188" s="350"/>
      <c r="G188" s="354"/>
      <c r="H188" s="217"/>
      <c r="I188" s="83"/>
      <c r="J188" s="83"/>
      <c r="K188" s="312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</row>
    <row r="189" spans="1:42" x14ac:dyDescent="0.3">
      <c r="A189" s="39"/>
      <c r="B189" s="451"/>
      <c r="C189" s="229"/>
      <c r="D189" s="355"/>
      <c r="E189" s="354"/>
      <c r="F189" s="350"/>
      <c r="G189" s="354"/>
      <c r="H189" s="217"/>
      <c r="I189" s="83"/>
      <c r="J189" s="83"/>
      <c r="K189" s="312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</row>
    <row r="190" spans="1:42" x14ac:dyDescent="0.3">
      <c r="A190" s="39"/>
      <c r="B190" s="451"/>
      <c r="C190" s="229"/>
      <c r="D190" s="355"/>
      <c r="E190" s="354"/>
      <c r="F190" s="350"/>
      <c r="G190" s="354"/>
      <c r="H190" s="217"/>
      <c r="I190" s="83"/>
      <c r="J190" s="83"/>
      <c r="K190" s="312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</row>
    <row r="191" spans="1:42" x14ac:dyDescent="0.3">
      <c r="A191" s="39"/>
      <c r="B191" s="452"/>
      <c r="C191" s="229"/>
      <c r="D191" s="355"/>
      <c r="E191" s="354"/>
      <c r="F191" s="350"/>
      <c r="G191" s="354"/>
      <c r="H191" s="217"/>
      <c r="I191" s="83"/>
      <c r="J191" s="83"/>
      <c r="K191" s="312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</row>
    <row r="192" spans="1:42" x14ac:dyDescent="0.3">
      <c r="A192" s="39"/>
      <c r="B192" s="453"/>
      <c r="C192" s="454"/>
      <c r="D192" s="455"/>
      <c r="E192" s="453"/>
      <c r="F192" s="453"/>
      <c r="G192" s="456"/>
      <c r="H192" s="453"/>
      <c r="I192" s="453"/>
      <c r="J192" s="453"/>
      <c r="K192" s="312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</row>
    <row r="193" spans="1:42" x14ac:dyDescent="0.3">
      <c r="A193" s="259"/>
      <c r="B193" s="231"/>
      <c r="C193" s="232"/>
      <c r="D193" s="224"/>
      <c r="E193" s="357"/>
      <c r="F193" s="232"/>
      <c r="G193" s="54"/>
      <c r="H193" s="233"/>
      <c r="I193" s="54"/>
      <c r="J193" s="54"/>
      <c r="K193" s="259"/>
      <c r="L193" s="259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</row>
    <row r="194" spans="1:42" x14ac:dyDescent="0.3">
      <c r="A194" s="259"/>
      <c r="B194" s="231"/>
      <c r="C194" s="232"/>
      <c r="D194" s="224"/>
      <c r="E194" s="357"/>
      <c r="F194" s="232"/>
      <c r="G194" s="54"/>
      <c r="H194" s="233"/>
      <c r="I194" s="54"/>
      <c r="J194" s="54"/>
      <c r="K194" s="259"/>
      <c r="L194" s="259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</row>
    <row r="195" spans="1:42" x14ac:dyDescent="0.3">
      <c r="A195" s="259"/>
      <c r="B195" s="231"/>
      <c r="C195" s="232"/>
      <c r="D195" s="224"/>
      <c r="E195" s="357"/>
      <c r="F195" s="232"/>
      <c r="G195" s="54"/>
      <c r="H195" s="233"/>
      <c r="I195" s="54"/>
      <c r="J195" s="54"/>
      <c r="K195" s="259"/>
      <c r="L195" s="259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</row>
    <row r="196" spans="1:42" x14ac:dyDescent="0.3">
      <c r="A196" s="259"/>
      <c r="B196" s="231"/>
      <c r="C196" s="232"/>
      <c r="D196" s="224"/>
      <c r="E196" s="357"/>
      <c r="F196" s="232"/>
      <c r="G196" s="54"/>
      <c r="H196" s="233"/>
      <c r="I196" s="54"/>
      <c r="J196" s="54"/>
      <c r="K196" s="259"/>
      <c r="L196" s="259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</row>
    <row r="197" spans="1:42" x14ac:dyDescent="0.3">
      <c r="A197" s="259"/>
      <c r="B197" s="231"/>
      <c r="C197" s="232"/>
      <c r="D197" s="224"/>
      <c r="E197" s="357"/>
      <c r="F197" s="232"/>
      <c r="G197" s="54"/>
      <c r="H197" s="233"/>
      <c r="I197" s="54"/>
      <c r="J197" s="54"/>
      <c r="K197" s="259"/>
      <c r="L197" s="259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</row>
    <row r="198" spans="1:42" x14ac:dyDescent="0.3">
      <c r="A198" s="259"/>
      <c r="B198" s="231"/>
      <c r="C198" s="232"/>
      <c r="D198" s="224"/>
      <c r="E198" s="357"/>
      <c r="F198" s="232"/>
      <c r="G198" s="54"/>
      <c r="H198" s="233"/>
      <c r="I198" s="54"/>
      <c r="J198" s="54"/>
      <c r="K198" s="259"/>
      <c r="L198" s="259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</row>
    <row r="199" spans="1:42" x14ac:dyDescent="0.3">
      <c r="A199" s="259"/>
      <c r="B199" s="231"/>
      <c r="C199" s="232"/>
      <c r="D199" s="224"/>
      <c r="E199" s="357"/>
      <c r="F199" s="232"/>
      <c r="G199" s="54"/>
      <c r="H199" s="233"/>
      <c r="I199" s="54"/>
      <c r="J199" s="54"/>
      <c r="K199" s="259"/>
      <c r="L199" s="259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</row>
    <row r="200" spans="1:42" x14ac:dyDescent="0.3">
      <c r="A200" s="259"/>
      <c r="B200" s="231"/>
      <c r="C200" s="232"/>
      <c r="D200" s="224"/>
      <c r="E200" s="357"/>
      <c r="F200" s="232"/>
      <c r="G200" s="54"/>
      <c r="H200" s="233"/>
      <c r="I200" s="54"/>
      <c r="J200" s="54"/>
      <c r="K200" s="259"/>
      <c r="L200" s="259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</row>
    <row r="201" spans="1:42" x14ac:dyDescent="0.3">
      <c r="A201" s="259"/>
      <c r="B201" s="231"/>
      <c r="C201" s="232"/>
      <c r="D201" s="224"/>
      <c r="E201" s="357"/>
      <c r="F201" s="232"/>
      <c r="G201" s="54"/>
      <c r="H201" s="233"/>
      <c r="I201" s="54"/>
      <c r="J201" s="54"/>
      <c r="K201" s="259"/>
      <c r="L201" s="259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</row>
    <row r="202" spans="1:42" x14ac:dyDescent="0.3">
      <c r="A202" s="259"/>
      <c r="B202" s="231"/>
      <c r="C202" s="232"/>
      <c r="D202" s="224"/>
      <c r="E202" s="357"/>
      <c r="F202" s="232"/>
      <c r="G202" s="54"/>
      <c r="H202" s="233"/>
      <c r="I202" s="54"/>
      <c r="J202" s="54"/>
      <c r="K202" s="259"/>
      <c r="L202" s="259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</row>
    <row r="203" spans="1:42" x14ac:dyDescent="0.3">
      <c r="A203" s="259"/>
      <c r="B203" s="231"/>
      <c r="C203" s="232"/>
      <c r="D203" s="224"/>
      <c r="E203" s="357"/>
      <c r="F203" s="232"/>
      <c r="G203" s="54"/>
      <c r="H203" s="233"/>
      <c r="I203" s="54"/>
      <c r="J203" s="54"/>
      <c r="K203" s="259"/>
      <c r="L203" s="259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</row>
    <row r="204" spans="1:42" x14ac:dyDescent="0.3">
      <c r="A204" s="259"/>
      <c r="B204" s="231"/>
      <c r="C204" s="232"/>
      <c r="D204" s="224"/>
      <c r="E204" s="357"/>
      <c r="F204" s="232"/>
      <c r="G204" s="54"/>
      <c r="H204" s="233"/>
      <c r="I204" s="54"/>
      <c r="J204" s="54"/>
      <c r="K204" s="259"/>
      <c r="L204" s="259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</row>
    <row r="205" spans="1:42" x14ac:dyDescent="0.3">
      <c r="A205" s="259"/>
      <c r="B205" s="231"/>
      <c r="C205" s="232"/>
      <c r="D205" s="224"/>
      <c r="E205" s="357"/>
      <c r="F205" s="232"/>
      <c r="G205" s="54"/>
      <c r="H205" s="233"/>
      <c r="I205" s="54"/>
      <c r="J205" s="54"/>
      <c r="K205" s="259"/>
      <c r="L205" s="259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</row>
    <row r="206" spans="1:42" x14ac:dyDescent="0.3">
      <c r="A206" s="259"/>
      <c r="B206" s="231"/>
      <c r="C206" s="232"/>
      <c r="D206" s="224"/>
      <c r="E206" s="357"/>
      <c r="F206" s="232"/>
      <c r="G206" s="54"/>
      <c r="H206" s="233"/>
      <c r="I206" s="54"/>
      <c r="J206" s="54"/>
      <c r="K206" s="259"/>
      <c r="L206" s="259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</row>
    <row r="207" spans="1:42" x14ac:dyDescent="0.3">
      <c r="A207" s="259"/>
      <c r="B207" s="231"/>
      <c r="C207" s="232"/>
      <c r="D207" s="224"/>
      <c r="E207" s="357"/>
      <c r="F207" s="232"/>
      <c r="G207" s="54"/>
      <c r="H207" s="233"/>
      <c r="I207" s="54"/>
      <c r="J207" s="54"/>
      <c r="K207" s="259"/>
      <c r="L207" s="259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</row>
    <row r="208" spans="1:42" x14ac:dyDescent="0.3">
      <c r="A208" s="259"/>
      <c r="B208" s="231"/>
      <c r="C208" s="232"/>
      <c r="D208" s="224"/>
      <c r="E208" s="357"/>
      <c r="F208" s="232"/>
      <c r="G208" s="54"/>
      <c r="H208" s="233"/>
      <c r="I208" s="54"/>
      <c r="J208" s="54"/>
      <c r="K208" s="259"/>
      <c r="L208" s="259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</row>
    <row r="209" spans="1:42" x14ac:dyDescent="0.3">
      <c r="A209" s="259"/>
      <c r="B209" s="231"/>
      <c r="C209" s="232"/>
      <c r="D209" s="224"/>
      <c r="E209" s="357"/>
      <c r="F209" s="232"/>
      <c r="G209" s="54"/>
      <c r="H209" s="233"/>
      <c r="I209" s="54"/>
      <c r="J209" s="54"/>
      <c r="K209" s="259"/>
      <c r="L209" s="259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</row>
    <row r="210" spans="1:42" x14ac:dyDescent="0.3">
      <c r="A210" s="259"/>
      <c r="B210" s="231"/>
      <c r="C210" s="232"/>
      <c r="D210" s="224"/>
      <c r="E210" s="357"/>
      <c r="F210" s="232"/>
      <c r="G210" s="54"/>
      <c r="H210" s="233"/>
      <c r="I210" s="54"/>
      <c r="J210" s="54"/>
      <c r="K210" s="259"/>
      <c r="L210" s="259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</row>
    <row r="211" spans="1:42" x14ac:dyDescent="0.3">
      <c r="A211" s="259"/>
      <c r="B211" s="231"/>
      <c r="C211" s="232"/>
      <c r="D211" s="224"/>
      <c r="E211" s="357"/>
      <c r="F211" s="232"/>
      <c r="G211" s="54"/>
      <c r="H211" s="233"/>
      <c r="I211" s="54"/>
      <c r="J211" s="54"/>
      <c r="K211" s="259"/>
      <c r="L211" s="259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</row>
    <row r="212" spans="1:42" x14ac:dyDescent="0.3">
      <c r="A212" s="259"/>
      <c r="B212" s="231"/>
      <c r="C212" s="232"/>
      <c r="D212" s="224"/>
      <c r="E212" s="357"/>
      <c r="F212" s="232"/>
      <c r="G212" s="54"/>
      <c r="H212" s="233"/>
      <c r="I212" s="54"/>
      <c r="J212" s="54"/>
      <c r="K212" s="259"/>
      <c r="L212" s="259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</row>
    <row r="213" spans="1:42" x14ac:dyDescent="0.3">
      <c r="A213" s="259"/>
      <c r="B213" s="231"/>
      <c r="C213" s="232"/>
      <c r="D213" s="224"/>
      <c r="E213" s="357"/>
      <c r="F213" s="232"/>
      <c r="G213" s="54"/>
      <c r="H213" s="233"/>
      <c r="I213" s="54"/>
      <c r="J213" s="54"/>
      <c r="K213" s="259"/>
      <c r="L213" s="259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</row>
    <row r="214" spans="1:42" x14ac:dyDescent="0.3">
      <c r="A214" s="259"/>
      <c r="B214" s="231"/>
      <c r="C214" s="232"/>
      <c r="D214" s="224"/>
      <c r="E214" s="357"/>
      <c r="F214" s="232"/>
      <c r="G214" s="54"/>
      <c r="H214" s="233"/>
      <c r="I214" s="54"/>
      <c r="J214" s="54"/>
      <c r="K214" s="259"/>
      <c r="L214" s="259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</row>
    <row r="215" spans="1:42" x14ac:dyDescent="0.3">
      <c r="A215" s="259"/>
      <c r="B215" s="231"/>
      <c r="C215" s="232"/>
      <c r="D215" s="224"/>
      <c r="E215" s="357"/>
      <c r="F215" s="232"/>
      <c r="G215" s="54"/>
      <c r="H215" s="233"/>
      <c r="I215" s="54"/>
      <c r="J215" s="54"/>
      <c r="K215" s="259"/>
      <c r="L215" s="259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</row>
    <row r="216" spans="1:42" x14ac:dyDescent="0.3">
      <c r="A216" s="259"/>
      <c r="B216" s="231"/>
      <c r="C216" s="232"/>
      <c r="D216" s="224"/>
      <c r="E216" s="357"/>
      <c r="F216" s="232"/>
      <c r="G216" s="54"/>
      <c r="H216" s="233"/>
      <c r="I216" s="54"/>
      <c r="J216" s="54"/>
      <c r="K216" s="259"/>
      <c r="L216" s="259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</row>
  </sheetData>
  <mergeCells count="54">
    <mergeCell ref="B2:J2"/>
    <mergeCell ref="C3:D3"/>
    <mergeCell ref="B4:B9"/>
    <mergeCell ref="B10:J10"/>
    <mergeCell ref="B11:B16"/>
    <mergeCell ref="B17:J17"/>
    <mergeCell ref="B18:B23"/>
    <mergeCell ref="B24:J24"/>
    <mergeCell ref="B25:B30"/>
    <mergeCell ref="B31:J31"/>
    <mergeCell ref="B32:B37"/>
    <mergeCell ref="B38:J38"/>
    <mergeCell ref="B39:B44"/>
    <mergeCell ref="B45:J45"/>
    <mergeCell ref="B46:B51"/>
    <mergeCell ref="B52:J52"/>
    <mergeCell ref="B53:B58"/>
    <mergeCell ref="B59:J59"/>
    <mergeCell ref="B60:B65"/>
    <mergeCell ref="B66:J66"/>
    <mergeCell ref="B67:B72"/>
    <mergeCell ref="B73:J73"/>
    <mergeCell ref="B74:B79"/>
    <mergeCell ref="B80:J80"/>
    <mergeCell ref="B81:B86"/>
    <mergeCell ref="B87:J87"/>
    <mergeCell ref="B88:B93"/>
    <mergeCell ref="B94:J94"/>
    <mergeCell ref="B95:B100"/>
    <mergeCell ref="B101:J101"/>
    <mergeCell ref="B102:B107"/>
    <mergeCell ref="B108:J108"/>
    <mergeCell ref="B109:B118"/>
    <mergeCell ref="B119:J119"/>
    <mergeCell ref="B120:B127"/>
    <mergeCell ref="B128:J128"/>
    <mergeCell ref="B129:B134"/>
    <mergeCell ref="B135:J135"/>
    <mergeCell ref="B136:B142"/>
    <mergeCell ref="B143:J143"/>
    <mergeCell ref="B144:B149"/>
    <mergeCell ref="B150:J150"/>
    <mergeCell ref="B151:B156"/>
    <mergeCell ref="B157:J157"/>
    <mergeCell ref="B158:B163"/>
    <mergeCell ref="B179:B184"/>
    <mergeCell ref="B185:J185"/>
    <mergeCell ref="B186:B191"/>
    <mergeCell ref="B192:J192"/>
    <mergeCell ref="B164:J164"/>
    <mergeCell ref="B165:B170"/>
    <mergeCell ref="B171:J171"/>
    <mergeCell ref="B172:B177"/>
    <mergeCell ref="B178:J1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6" workbookViewId="0">
      <selection activeCell="F23" sqref="F23"/>
    </sheetView>
  </sheetViews>
  <sheetFormatPr defaultColWidth="17.109375" defaultRowHeight="12.75" customHeight="1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1.44140625" style="20" customWidth="1"/>
    <col min="6" max="6" width="13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5" width="17.109375" style="29"/>
    <col min="16" max="16384" width="17.109375" style="20"/>
  </cols>
  <sheetData>
    <row r="1" spans="1:20" ht="9" customHeight="1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3">
      <c r="A2" s="91"/>
      <c r="B2" s="360" t="s">
        <v>40</v>
      </c>
      <c r="C2" s="360"/>
      <c r="D2" s="360" t="s">
        <v>41</v>
      </c>
      <c r="E2" s="487" t="s">
        <v>42</v>
      </c>
      <c r="F2" s="488"/>
      <c r="G2" s="490" t="s">
        <v>43</v>
      </c>
      <c r="H2" s="491"/>
      <c r="I2" s="360" t="s">
        <v>44</v>
      </c>
      <c r="J2" s="360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3">
      <c r="A3" s="25"/>
      <c r="B3" s="31">
        <v>1</v>
      </c>
      <c r="C3" s="31"/>
      <c r="D3" s="31" t="s">
        <v>235</v>
      </c>
      <c r="E3" s="492" t="s">
        <v>257</v>
      </c>
      <c r="F3" s="492"/>
      <c r="G3" s="485"/>
      <c r="H3" s="485"/>
      <c r="I3" s="200"/>
      <c r="J3" s="270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3">
      <c r="B4" s="25" t="s">
        <v>65</v>
      </c>
      <c r="C4" s="25"/>
      <c r="D4" s="31"/>
      <c r="E4" s="489" t="s">
        <v>65</v>
      </c>
      <c r="F4" s="489"/>
      <c r="G4" s="485"/>
      <c r="H4" s="485"/>
      <c r="I4" s="28"/>
      <c r="J4" s="212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3">
      <c r="B5" s="25"/>
      <c r="C5" s="25"/>
      <c r="D5" s="31"/>
      <c r="E5" s="489"/>
      <c r="F5" s="489"/>
      <c r="G5" s="485"/>
      <c r="H5" s="485"/>
      <c r="I5" s="28"/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3">
      <c r="B6" s="25"/>
      <c r="C6" s="25"/>
      <c r="D6" s="31"/>
      <c r="E6" s="489"/>
      <c r="F6" s="489"/>
      <c r="G6" s="485"/>
      <c r="H6" s="485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3">
      <c r="B7" s="25"/>
      <c r="C7" s="25"/>
      <c r="D7" s="31"/>
      <c r="E7" s="489"/>
      <c r="F7" s="489"/>
      <c r="G7" s="485"/>
      <c r="H7" s="485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3">
      <c r="B8" s="25"/>
      <c r="C8" s="25"/>
      <c r="D8" s="31"/>
      <c r="E8" s="489"/>
      <c r="F8" s="489"/>
      <c r="G8" s="485"/>
      <c r="H8" s="485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3">
      <c r="B9" s="25"/>
      <c r="C9" s="25"/>
      <c r="D9" s="31"/>
      <c r="E9" s="489"/>
      <c r="F9" s="489"/>
      <c r="G9" s="485"/>
      <c r="H9" s="485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3">
      <c r="B10" s="25"/>
      <c r="C10" s="25"/>
      <c r="D10" s="25"/>
      <c r="E10" s="489"/>
      <c r="F10" s="489"/>
      <c r="G10" s="485"/>
      <c r="H10" s="485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3">
      <c r="C11" s="92"/>
      <c r="D11" s="92"/>
      <c r="E11" s="499"/>
      <c r="F11" s="499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3">
      <c r="B12" s="93"/>
      <c r="C12" s="494" t="s">
        <v>45</v>
      </c>
      <c r="D12" s="495"/>
      <c r="E12" s="496"/>
      <c r="F12" s="26"/>
      <c r="G12" s="26"/>
      <c r="H12" s="210" t="s">
        <v>46</v>
      </c>
      <c r="I12" s="211">
        <f>SUM(I3:I11)</f>
        <v>0</v>
      </c>
      <c r="J12" s="213">
        <f>SUM(J3:J11)</f>
        <v>0</v>
      </c>
      <c r="K12" s="359"/>
      <c r="L12" s="359"/>
      <c r="M12" s="359"/>
      <c r="N12" s="359"/>
      <c r="O12" s="359"/>
      <c r="P12" s="359"/>
      <c r="Q12" s="359"/>
      <c r="R12" s="359"/>
      <c r="S12" s="359"/>
      <c r="T12" s="359"/>
    </row>
    <row r="13" spans="1:20" ht="15" customHeight="1" x14ac:dyDescent="0.3">
      <c r="B13" s="94"/>
      <c r="C13" s="92"/>
      <c r="D13" s="92"/>
      <c r="E13" s="92"/>
      <c r="F13" s="95"/>
      <c r="G13" s="96"/>
      <c r="H13" s="97"/>
      <c r="I13" s="95"/>
      <c r="J13" s="98"/>
      <c r="K13" s="359"/>
      <c r="L13" s="359"/>
      <c r="M13" s="359"/>
      <c r="N13" s="359"/>
      <c r="O13" s="359"/>
      <c r="P13" s="359"/>
      <c r="Q13" s="359"/>
      <c r="R13" s="359"/>
      <c r="S13" s="359"/>
      <c r="T13" s="359"/>
    </row>
    <row r="14" spans="1:20" ht="45" customHeight="1" x14ac:dyDescent="0.3">
      <c r="A14" s="91"/>
      <c r="B14" s="361" t="s">
        <v>47</v>
      </c>
      <c r="C14" s="361" t="s">
        <v>48</v>
      </c>
      <c r="D14" s="497" t="s">
        <v>49</v>
      </c>
      <c r="E14" s="498"/>
      <c r="F14" s="199" t="s">
        <v>50</v>
      </c>
      <c r="G14" s="361" t="s">
        <v>51</v>
      </c>
      <c r="H14" s="361" t="s">
        <v>52</v>
      </c>
      <c r="I14" s="361" t="s">
        <v>53</v>
      </c>
      <c r="J14" s="361" t="s">
        <v>54</v>
      </c>
      <c r="K14" s="359"/>
      <c r="L14" s="359"/>
      <c r="M14" s="359"/>
      <c r="N14" s="359"/>
      <c r="O14" s="359"/>
      <c r="P14" s="359"/>
      <c r="Q14" s="359"/>
      <c r="R14" s="359"/>
      <c r="S14" s="359"/>
      <c r="T14" s="359"/>
    </row>
    <row r="15" spans="1:20" ht="15.6" x14ac:dyDescent="0.3">
      <c r="B15" s="33" t="s">
        <v>236</v>
      </c>
      <c r="C15" s="359"/>
      <c r="D15" s="486" t="s">
        <v>237</v>
      </c>
      <c r="E15" s="486"/>
      <c r="F15" s="381" t="s">
        <v>238</v>
      </c>
      <c r="G15" s="359"/>
      <c r="H15" s="359" t="s">
        <v>243</v>
      </c>
      <c r="I15" s="359"/>
      <c r="J15" s="367"/>
      <c r="K15" s="359"/>
      <c r="L15" s="359"/>
      <c r="M15" s="359"/>
      <c r="N15" s="359"/>
      <c r="O15" s="359"/>
      <c r="P15" s="359"/>
      <c r="Q15" s="359"/>
      <c r="R15" s="359"/>
      <c r="S15" s="359"/>
      <c r="T15" s="359"/>
    </row>
    <row r="16" spans="1:20" ht="15.75" customHeight="1" x14ac:dyDescent="0.3">
      <c r="B16" s="33" t="s">
        <v>239</v>
      </c>
      <c r="C16" s="359"/>
      <c r="D16" s="483" t="s">
        <v>240</v>
      </c>
      <c r="E16" s="483"/>
      <c r="F16" s="381" t="s">
        <v>238</v>
      </c>
      <c r="G16" s="359"/>
      <c r="H16" s="359" t="s">
        <v>243</v>
      </c>
      <c r="I16" s="359"/>
      <c r="J16" s="367"/>
      <c r="K16" s="359"/>
      <c r="L16" s="359"/>
      <c r="M16" s="359"/>
      <c r="N16" s="359"/>
      <c r="O16" s="359"/>
      <c r="P16" s="359"/>
      <c r="Q16" s="359"/>
      <c r="R16" s="359"/>
      <c r="S16" s="359"/>
      <c r="T16" s="359"/>
    </row>
    <row r="17" spans="2:20" ht="15.75" customHeight="1" x14ac:dyDescent="0.3">
      <c r="B17" s="33" t="s">
        <v>241</v>
      </c>
      <c r="C17" s="359"/>
      <c r="D17" s="493" t="s">
        <v>242</v>
      </c>
      <c r="E17" s="493"/>
      <c r="F17" s="381" t="s">
        <v>238</v>
      </c>
      <c r="G17" s="359"/>
      <c r="H17" s="359" t="s">
        <v>243</v>
      </c>
      <c r="I17" s="359"/>
      <c r="J17" s="367"/>
      <c r="K17" s="359"/>
      <c r="L17" s="359"/>
      <c r="M17" s="359"/>
      <c r="N17" s="359"/>
      <c r="O17" s="359"/>
      <c r="P17" s="359"/>
      <c r="Q17" s="359"/>
      <c r="R17" s="359"/>
      <c r="S17" s="359"/>
      <c r="T17" s="359"/>
    </row>
    <row r="18" spans="2:20" ht="15.75" customHeight="1" x14ac:dyDescent="0.3">
      <c r="B18" s="33" t="s">
        <v>247</v>
      </c>
      <c r="C18" s="359"/>
      <c r="D18" s="483" t="s">
        <v>245</v>
      </c>
      <c r="E18" s="483"/>
      <c r="F18" s="381" t="s">
        <v>238</v>
      </c>
      <c r="G18" s="359"/>
      <c r="H18" s="359" t="s">
        <v>246</v>
      </c>
      <c r="I18" s="359"/>
      <c r="J18" s="367"/>
      <c r="K18" s="359"/>
      <c r="L18" s="359"/>
      <c r="M18" s="359"/>
      <c r="N18" s="359"/>
      <c r="O18" s="359"/>
      <c r="P18" s="359"/>
      <c r="Q18" s="359"/>
      <c r="R18" s="359"/>
      <c r="S18" s="359"/>
      <c r="T18" s="359"/>
    </row>
    <row r="19" spans="2:20" ht="15.6" x14ac:dyDescent="0.3">
      <c r="B19" s="33" t="s">
        <v>244</v>
      </c>
      <c r="C19" s="359"/>
      <c r="D19" s="483" t="s">
        <v>248</v>
      </c>
      <c r="E19" s="483"/>
      <c r="F19" s="381" t="s">
        <v>238</v>
      </c>
      <c r="G19" s="359"/>
      <c r="H19" s="359" t="s">
        <v>246</v>
      </c>
      <c r="I19" s="359"/>
      <c r="J19" s="367"/>
      <c r="K19" s="359"/>
      <c r="L19" s="359"/>
      <c r="M19" s="359"/>
      <c r="N19" s="359"/>
      <c r="O19" s="359"/>
      <c r="P19" s="359"/>
      <c r="Q19" s="359"/>
      <c r="R19" s="359"/>
      <c r="S19" s="359"/>
      <c r="T19" s="359"/>
    </row>
    <row r="20" spans="2:20" ht="15.75" customHeight="1" x14ac:dyDescent="0.3">
      <c r="B20" s="33" t="s">
        <v>249</v>
      </c>
      <c r="C20" s="359"/>
      <c r="D20" s="483" t="s">
        <v>250</v>
      </c>
      <c r="E20" s="483"/>
      <c r="F20" s="381" t="s">
        <v>238</v>
      </c>
      <c r="G20" s="359"/>
      <c r="H20" s="359" t="s">
        <v>251</v>
      </c>
      <c r="I20" s="359"/>
      <c r="J20" s="367"/>
      <c r="K20" s="359"/>
      <c r="L20" s="359"/>
      <c r="M20" s="359"/>
      <c r="N20" s="359"/>
      <c r="O20" s="32"/>
      <c r="T20" s="22"/>
    </row>
    <row r="21" spans="2:20" ht="15" customHeight="1" x14ac:dyDescent="0.3">
      <c r="B21" s="33" t="s">
        <v>252</v>
      </c>
      <c r="C21" s="359"/>
      <c r="D21" s="483" t="s">
        <v>253</v>
      </c>
      <c r="E21" s="483"/>
      <c r="F21" s="381" t="s">
        <v>238</v>
      </c>
      <c r="G21" s="359"/>
      <c r="H21" s="359" t="s">
        <v>254</v>
      </c>
      <c r="I21" s="359"/>
      <c r="J21" s="367"/>
      <c r="K21" s="359"/>
      <c r="L21" s="359"/>
      <c r="M21" s="359"/>
      <c r="N21" s="359"/>
      <c r="O21" s="32"/>
      <c r="T21" s="22"/>
    </row>
    <row r="22" spans="2:20" ht="15" customHeight="1" x14ac:dyDescent="0.3">
      <c r="B22" s="33" t="s">
        <v>258</v>
      </c>
      <c r="C22" s="379"/>
      <c r="D22" s="378" t="s">
        <v>259</v>
      </c>
      <c r="E22" s="378"/>
      <c r="F22" s="381" t="s">
        <v>238</v>
      </c>
      <c r="G22" s="379"/>
      <c r="H22" s="379" t="s">
        <v>260</v>
      </c>
      <c r="I22" s="379"/>
      <c r="J22" s="380"/>
      <c r="K22" s="379"/>
      <c r="L22" s="379"/>
      <c r="M22" s="379"/>
      <c r="N22" s="379"/>
      <c r="O22" s="32"/>
      <c r="T22" s="22"/>
    </row>
    <row r="23" spans="2:20" ht="15" customHeight="1" x14ac:dyDescent="0.3">
      <c r="B23" s="33" t="s">
        <v>258</v>
      </c>
      <c r="C23" s="359"/>
      <c r="D23" s="483" t="s">
        <v>267</v>
      </c>
      <c r="E23" s="483"/>
      <c r="F23" s="381" t="s">
        <v>238</v>
      </c>
      <c r="G23" s="359" t="s">
        <v>261</v>
      </c>
      <c r="H23" s="359" t="s">
        <v>256</v>
      </c>
      <c r="I23" s="359"/>
      <c r="J23" s="367"/>
      <c r="K23" s="359"/>
      <c r="L23" s="359"/>
      <c r="M23" s="359"/>
      <c r="N23" s="359"/>
      <c r="O23" s="32"/>
      <c r="T23" s="22"/>
    </row>
    <row r="24" spans="2:20" ht="15" customHeight="1" x14ac:dyDescent="0.3">
      <c r="B24" s="33"/>
      <c r="C24" s="359"/>
      <c r="D24" s="358"/>
      <c r="E24" s="358"/>
      <c r="F24" s="381"/>
      <c r="G24" s="359"/>
      <c r="H24" s="359"/>
      <c r="I24" s="359"/>
      <c r="J24" s="367"/>
      <c r="K24" s="359"/>
      <c r="L24" s="359"/>
      <c r="M24" s="359"/>
      <c r="N24" s="359"/>
      <c r="O24" s="32"/>
      <c r="T24" s="22"/>
    </row>
    <row r="25" spans="2:20" ht="15" customHeight="1" x14ac:dyDescent="0.3">
      <c r="B25" s="33"/>
      <c r="C25" s="359"/>
      <c r="D25" s="358"/>
      <c r="E25" s="358"/>
      <c r="F25" s="381"/>
      <c r="G25" s="359"/>
      <c r="H25" s="359"/>
      <c r="I25" s="359"/>
      <c r="J25" s="367"/>
      <c r="K25" s="359"/>
      <c r="L25" s="359"/>
      <c r="M25" s="359"/>
      <c r="N25" s="359"/>
      <c r="O25" s="32"/>
      <c r="T25" s="22"/>
    </row>
    <row r="26" spans="2:20" ht="15.75" customHeight="1" x14ac:dyDescent="0.3">
      <c r="B26" s="33"/>
      <c r="C26" s="359"/>
      <c r="D26" s="483"/>
      <c r="E26" s="483"/>
      <c r="F26" s="381"/>
      <c r="G26" s="359"/>
      <c r="H26" s="359"/>
      <c r="I26" s="359"/>
      <c r="J26" s="367"/>
      <c r="K26" s="359"/>
      <c r="L26" s="359"/>
      <c r="M26" s="359"/>
      <c r="N26" s="359"/>
      <c r="O26" s="32"/>
      <c r="T26" s="22"/>
    </row>
    <row r="27" spans="2:20" ht="15.75" customHeight="1" x14ac:dyDescent="0.3">
      <c r="B27" s="33"/>
      <c r="C27" s="359"/>
      <c r="D27" s="483"/>
      <c r="E27" s="483"/>
      <c r="F27" s="381"/>
      <c r="G27" s="359"/>
      <c r="H27" s="359"/>
      <c r="I27" s="359"/>
      <c r="J27" s="367"/>
      <c r="K27" s="359"/>
      <c r="L27" s="359"/>
      <c r="M27" s="359"/>
      <c r="N27" s="359"/>
      <c r="O27" s="32"/>
      <c r="P27" s="22"/>
      <c r="Q27" s="22"/>
      <c r="R27" s="22"/>
      <c r="S27" s="22"/>
      <c r="T27" s="22"/>
    </row>
    <row r="28" spans="2:20" ht="15" customHeight="1" x14ac:dyDescent="0.3">
      <c r="B28" s="33"/>
      <c r="C28" s="359"/>
      <c r="D28" s="483"/>
      <c r="E28" s="483"/>
      <c r="F28" s="381"/>
      <c r="G28" s="359"/>
      <c r="H28" s="359"/>
      <c r="I28" s="359"/>
      <c r="J28" s="367"/>
      <c r="K28" s="359"/>
      <c r="L28" s="359"/>
      <c r="M28" s="359"/>
      <c r="N28" s="359"/>
      <c r="O28" s="367"/>
      <c r="P28" s="22"/>
      <c r="Q28" s="22"/>
      <c r="R28" s="22"/>
      <c r="S28" s="22"/>
      <c r="T28" s="22"/>
    </row>
    <row r="29" spans="2:20" ht="15" customHeight="1" x14ac:dyDescent="0.3">
      <c r="B29" s="33"/>
      <c r="C29" s="359"/>
      <c r="D29" s="483"/>
      <c r="E29" s="483"/>
      <c r="F29" s="381"/>
      <c r="G29" s="359"/>
      <c r="H29" s="359"/>
      <c r="I29" s="359"/>
      <c r="J29" s="367"/>
      <c r="K29" s="359"/>
      <c r="L29" s="359"/>
      <c r="M29" s="359"/>
      <c r="N29" s="359"/>
      <c r="O29" s="367"/>
      <c r="P29" s="22"/>
      <c r="Q29" s="22"/>
      <c r="R29" s="22"/>
      <c r="S29" s="22"/>
      <c r="T29" s="22"/>
    </row>
    <row r="30" spans="2:20" ht="15" customHeight="1" x14ac:dyDescent="0.3">
      <c r="B30" s="33"/>
      <c r="C30" s="359"/>
      <c r="D30" s="483"/>
      <c r="E30" s="483"/>
      <c r="F30" s="381"/>
      <c r="G30" s="359"/>
      <c r="H30" s="359"/>
      <c r="I30" s="359"/>
      <c r="J30" s="367"/>
      <c r="K30" s="359"/>
      <c r="L30" s="359"/>
      <c r="M30" s="359"/>
      <c r="N30" s="359"/>
      <c r="O30" s="367"/>
      <c r="P30" s="22"/>
      <c r="Q30" s="22"/>
      <c r="R30" s="22"/>
      <c r="S30" s="22"/>
      <c r="T30" s="22"/>
    </row>
    <row r="31" spans="2:20" ht="15" customHeight="1" x14ac:dyDescent="0.3">
      <c r="B31" s="33"/>
      <c r="C31" s="359"/>
      <c r="D31" s="358"/>
      <c r="E31" s="358"/>
      <c r="F31" s="381"/>
      <c r="G31" s="359"/>
      <c r="H31" s="359"/>
      <c r="I31" s="359"/>
      <c r="J31" s="367"/>
      <c r="K31" s="359"/>
      <c r="L31" s="359"/>
      <c r="M31" s="359"/>
      <c r="N31" s="359"/>
      <c r="O31" s="367"/>
      <c r="P31" s="22"/>
      <c r="Q31" s="22"/>
      <c r="R31" s="22"/>
      <c r="S31" s="22"/>
      <c r="T31" s="22"/>
    </row>
    <row r="32" spans="2:20" ht="15" customHeight="1" x14ac:dyDescent="0.3">
      <c r="B32" s="33"/>
      <c r="C32" s="359"/>
      <c r="D32" s="483"/>
      <c r="E32" s="483"/>
      <c r="F32" s="381"/>
      <c r="G32" s="359"/>
      <c r="H32" s="359"/>
      <c r="I32" s="359"/>
      <c r="J32" s="367"/>
      <c r="K32" s="359"/>
      <c r="L32" s="359"/>
      <c r="M32" s="359"/>
      <c r="N32" s="359"/>
      <c r="O32" s="367"/>
      <c r="P32" s="22"/>
      <c r="Q32" s="22"/>
      <c r="R32" s="22"/>
      <c r="S32" s="22"/>
      <c r="T32" s="22"/>
    </row>
    <row r="33" spans="2:20" ht="15" customHeight="1" x14ac:dyDescent="0.3">
      <c r="B33" s="33"/>
      <c r="C33" s="359"/>
      <c r="D33" s="483"/>
      <c r="E33" s="483"/>
      <c r="F33" s="381"/>
      <c r="G33" s="359"/>
      <c r="H33" s="359"/>
      <c r="I33" s="359"/>
      <c r="J33" s="367"/>
      <c r="K33" s="359"/>
      <c r="L33" s="359"/>
      <c r="M33" s="359"/>
      <c r="N33" s="359"/>
      <c r="O33" s="367"/>
      <c r="P33" s="22"/>
      <c r="Q33" s="22"/>
      <c r="R33" s="22"/>
      <c r="S33" s="22"/>
      <c r="T33" s="22"/>
    </row>
    <row r="34" spans="2:20" ht="15" customHeight="1" x14ac:dyDescent="0.3">
      <c r="B34" s="33"/>
      <c r="C34" s="359"/>
      <c r="D34" s="483"/>
      <c r="E34" s="483"/>
      <c r="F34" s="381"/>
      <c r="G34" s="359"/>
      <c r="H34" s="359"/>
      <c r="I34" s="359"/>
      <c r="J34" s="367"/>
      <c r="K34" s="359"/>
      <c r="L34" s="359"/>
      <c r="M34" s="359"/>
      <c r="N34" s="359"/>
      <c r="O34" s="367"/>
      <c r="P34" s="22"/>
      <c r="Q34" s="22"/>
      <c r="R34" s="22"/>
      <c r="S34" s="22"/>
      <c r="T34" s="22"/>
    </row>
    <row r="35" spans="2:20" ht="15" customHeight="1" x14ac:dyDescent="0.3">
      <c r="B35" s="33"/>
      <c r="C35" s="359"/>
      <c r="D35" s="483"/>
      <c r="E35" s="483"/>
      <c r="F35" s="381"/>
      <c r="G35" s="359"/>
      <c r="H35" s="359"/>
      <c r="I35" s="359"/>
      <c r="J35" s="367"/>
      <c r="K35" s="359"/>
      <c r="L35" s="359"/>
      <c r="M35" s="359"/>
      <c r="N35" s="359"/>
      <c r="O35" s="367"/>
      <c r="P35" s="22"/>
      <c r="Q35" s="22"/>
      <c r="R35" s="22"/>
      <c r="S35" s="22"/>
      <c r="T35" s="22"/>
    </row>
    <row r="36" spans="2:20" ht="15" customHeight="1" x14ac:dyDescent="0.3">
      <c r="B36" s="33"/>
      <c r="C36" s="359"/>
      <c r="D36" s="483"/>
      <c r="E36" s="483"/>
      <c r="F36" s="381"/>
      <c r="G36" s="359"/>
      <c r="H36" s="359"/>
      <c r="I36" s="359"/>
      <c r="J36" s="367"/>
      <c r="K36" s="359"/>
      <c r="L36" s="359"/>
      <c r="M36" s="359"/>
      <c r="N36" s="359"/>
      <c r="O36" s="367"/>
      <c r="P36" s="22"/>
      <c r="Q36" s="22"/>
      <c r="R36" s="22"/>
      <c r="S36" s="22"/>
      <c r="T36" s="22"/>
    </row>
    <row r="37" spans="2:20" ht="15.6" x14ac:dyDescent="0.3">
      <c r="B37" s="33"/>
      <c r="C37" s="359"/>
      <c r="D37" s="483"/>
      <c r="E37" s="483"/>
      <c r="F37" s="381"/>
      <c r="G37" s="359"/>
      <c r="H37" s="359"/>
      <c r="I37" s="359"/>
      <c r="J37" s="367"/>
      <c r="K37" s="359"/>
      <c r="L37" s="359"/>
      <c r="M37" s="359"/>
      <c r="N37" s="359"/>
      <c r="O37" s="367"/>
      <c r="P37" s="22"/>
      <c r="Q37" s="22"/>
      <c r="R37" s="22"/>
      <c r="S37" s="22"/>
      <c r="T37" s="22"/>
    </row>
    <row r="38" spans="2:20" ht="15" customHeight="1" x14ac:dyDescent="0.3">
      <c r="B38" s="33"/>
      <c r="C38" s="359"/>
      <c r="D38" s="483"/>
      <c r="E38" s="483"/>
      <c r="F38" s="359"/>
      <c r="G38" s="359"/>
      <c r="H38" s="359"/>
      <c r="I38" s="359"/>
      <c r="J38" s="367"/>
      <c r="K38" s="359"/>
      <c r="L38" s="359"/>
      <c r="M38" s="359"/>
      <c r="N38" s="359"/>
      <c r="O38" s="367"/>
      <c r="P38" s="22"/>
      <c r="Q38" s="22"/>
      <c r="R38" s="22"/>
      <c r="S38" s="22"/>
      <c r="T38" s="22"/>
    </row>
    <row r="39" spans="2:20" ht="15" customHeight="1" x14ac:dyDescent="0.3">
      <c r="B39" s="33"/>
      <c r="C39" s="359"/>
      <c r="D39" s="483"/>
      <c r="E39" s="483"/>
      <c r="F39" s="359"/>
      <c r="G39" s="359"/>
      <c r="H39" s="359"/>
      <c r="I39" s="359"/>
      <c r="J39" s="359"/>
      <c r="K39" s="359"/>
      <c r="L39" s="359"/>
      <c r="M39" s="359"/>
      <c r="N39" s="359"/>
      <c r="O39" s="367"/>
      <c r="P39" s="22"/>
      <c r="Q39" s="22"/>
      <c r="R39" s="22"/>
      <c r="S39" s="22"/>
      <c r="T39" s="22"/>
    </row>
    <row r="40" spans="2:20" ht="15" customHeight="1" x14ac:dyDescent="0.3">
      <c r="B40" s="34"/>
      <c r="C40" s="359"/>
      <c r="D40" s="483"/>
      <c r="E40" s="483"/>
      <c r="F40" s="359"/>
      <c r="G40" s="359"/>
      <c r="H40" s="359"/>
      <c r="I40" s="359"/>
      <c r="J40" s="359"/>
      <c r="K40" s="359"/>
      <c r="L40" s="359"/>
      <c r="M40" s="359"/>
      <c r="N40" s="359"/>
      <c r="O40" s="367"/>
      <c r="P40" s="22"/>
      <c r="Q40" s="22"/>
      <c r="R40" s="22"/>
      <c r="S40" s="22"/>
      <c r="T40" s="22"/>
    </row>
    <row r="41" spans="2:20" ht="15.75" customHeight="1" x14ac:dyDescent="0.3">
      <c r="B41" s="34"/>
      <c r="C41" s="359"/>
      <c r="D41" s="484"/>
      <c r="E41" s="484"/>
      <c r="F41" s="359"/>
      <c r="G41" s="359"/>
      <c r="H41" s="359"/>
      <c r="I41" s="359"/>
      <c r="J41" s="359"/>
      <c r="K41" s="359"/>
      <c r="L41" s="359"/>
      <c r="M41" s="359"/>
      <c r="N41" s="359"/>
      <c r="O41" s="367"/>
      <c r="P41" s="22"/>
      <c r="Q41" s="22"/>
      <c r="R41" s="22"/>
      <c r="S41" s="22"/>
      <c r="T41" s="22"/>
    </row>
    <row r="42" spans="2:20" ht="15.75" customHeight="1" x14ac:dyDescent="0.3">
      <c r="B42" s="34"/>
      <c r="C42" s="359"/>
      <c r="D42" s="484"/>
      <c r="E42" s="484"/>
      <c r="F42" s="359"/>
      <c r="G42" s="359"/>
      <c r="H42" s="359"/>
      <c r="I42" s="359"/>
      <c r="J42" s="359"/>
      <c r="K42" s="359"/>
      <c r="L42" s="359"/>
      <c r="M42" s="359"/>
      <c r="N42" s="359"/>
      <c r="O42" s="367"/>
      <c r="P42" s="22"/>
      <c r="Q42" s="22"/>
      <c r="R42" s="22"/>
      <c r="S42" s="22"/>
      <c r="T42" s="22"/>
    </row>
    <row r="43" spans="2:20" ht="15.75" customHeight="1" x14ac:dyDescent="0.3">
      <c r="B43" s="34"/>
      <c r="C43" s="359"/>
      <c r="D43" s="484"/>
      <c r="E43" s="484"/>
      <c r="F43" s="359"/>
      <c r="G43" s="359"/>
      <c r="H43" s="359"/>
      <c r="I43" s="359"/>
      <c r="J43" s="359"/>
      <c r="K43" s="359"/>
      <c r="L43" s="359"/>
      <c r="M43" s="359"/>
      <c r="N43" s="359"/>
      <c r="O43" s="367"/>
      <c r="P43" s="22"/>
      <c r="Q43" s="22"/>
      <c r="R43" s="22"/>
      <c r="S43" s="22"/>
      <c r="T43" s="22"/>
    </row>
    <row r="44" spans="2:20" ht="15.75" customHeight="1" x14ac:dyDescent="0.3">
      <c r="B44" s="34"/>
      <c r="C44" s="359"/>
      <c r="D44" s="359"/>
      <c r="E44" s="484"/>
      <c r="F44" s="484"/>
      <c r="G44" s="359"/>
      <c r="H44" s="359"/>
      <c r="I44" s="359"/>
      <c r="J44" s="359"/>
      <c r="K44" s="359"/>
      <c r="L44" s="359"/>
      <c r="M44" s="359"/>
      <c r="N44" s="359"/>
      <c r="O44" s="367"/>
      <c r="P44" s="22"/>
      <c r="Q44" s="22"/>
      <c r="R44" s="22"/>
      <c r="S44" s="22"/>
      <c r="T44" s="22"/>
    </row>
    <row r="45" spans="2:20" ht="15" customHeight="1" x14ac:dyDescent="0.3">
      <c r="B45" s="34"/>
      <c r="C45" s="359"/>
      <c r="D45" s="484"/>
      <c r="E45" s="484"/>
      <c r="F45" s="359"/>
      <c r="G45" s="359"/>
      <c r="H45" s="359"/>
      <c r="I45" s="359"/>
      <c r="J45" s="359"/>
      <c r="K45" s="359"/>
      <c r="L45" s="359"/>
      <c r="M45" s="359"/>
      <c r="N45" s="359"/>
      <c r="O45" s="367"/>
      <c r="P45" s="22"/>
      <c r="Q45" s="22"/>
      <c r="R45" s="22"/>
      <c r="S45" s="22"/>
      <c r="T45" s="22"/>
    </row>
    <row r="46" spans="2:20" ht="15" customHeight="1" x14ac:dyDescent="0.3">
      <c r="B46" s="34"/>
      <c r="C46" s="359"/>
      <c r="D46" s="484"/>
      <c r="E46" s="484"/>
      <c r="F46" s="359"/>
      <c r="G46" s="359"/>
      <c r="H46" s="359"/>
      <c r="I46" s="359"/>
      <c r="J46" s="359"/>
      <c r="K46" s="359"/>
      <c r="L46" s="359"/>
      <c r="M46" s="359"/>
      <c r="N46" s="359"/>
      <c r="O46" s="367"/>
      <c r="P46" s="22"/>
      <c r="Q46" s="22"/>
      <c r="R46" s="22"/>
      <c r="S46" s="22"/>
      <c r="T46" s="22"/>
    </row>
    <row r="47" spans="2:20" ht="15" customHeight="1" x14ac:dyDescent="0.3">
      <c r="B47" s="34"/>
      <c r="C47" s="359"/>
      <c r="D47" s="484"/>
      <c r="E47" s="484"/>
      <c r="F47" s="359"/>
      <c r="G47" s="359"/>
      <c r="H47" s="359"/>
      <c r="I47" s="359"/>
      <c r="J47" s="359"/>
      <c r="K47" s="359"/>
      <c r="L47" s="359"/>
      <c r="M47" s="359"/>
      <c r="N47" s="359"/>
      <c r="O47" s="367"/>
      <c r="P47" s="22"/>
      <c r="Q47" s="22"/>
      <c r="R47" s="22"/>
      <c r="S47" s="22"/>
      <c r="T47" s="22"/>
    </row>
    <row r="48" spans="2:20" ht="15" customHeight="1" x14ac:dyDescent="0.3">
      <c r="B48" s="359"/>
      <c r="C48" s="359"/>
      <c r="D48" s="484"/>
      <c r="E48" s="484"/>
      <c r="F48" s="359"/>
      <c r="G48" s="359"/>
      <c r="H48" s="359"/>
      <c r="I48" s="359"/>
      <c r="J48" s="359"/>
      <c r="K48" s="359"/>
      <c r="L48" s="359"/>
      <c r="M48" s="359"/>
      <c r="N48" s="359"/>
      <c r="O48" s="367"/>
      <c r="P48" s="22"/>
      <c r="Q48" s="22"/>
      <c r="R48" s="22"/>
      <c r="S48" s="22"/>
      <c r="T48" s="22"/>
    </row>
    <row r="49" spans="2:20" ht="15" customHeight="1" x14ac:dyDescent="0.3">
      <c r="B49" s="359"/>
      <c r="C49" s="359"/>
      <c r="D49" s="484"/>
      <c r="E49" s="484"/>
      <c r="F49" s="359"/>
      <c r="G49" s="359"/>
      <c r="H49" s="359"/>
      <c r="I49" s="359"/>
      <c r="J49" s="359"/>
      <c r="K49" s="359"/>
      <c r="L49" s="359"/>
      <c r="M49" s="359"/>
      <c r="N49" s="359"/>
      <c r="O49" s="367"/>
      <c r="P49" s="22"/>
      <c r="Q49" s="22"/>
      <c r="R49" s="22"/>
      <c r="S49" s="22"/>
      <c r="T49" s="22"/>
    </row>
    <row r="50" spans="2:20" ht="15.75" customHeight="1" x14ac:dyDescent="0.3">
      <c r="B50" s="359"/>
      <c r="C50" s="359"/>
      <c r="D50" s="484"/>
      <c r="E50" s="484"/>
      <c r="F50" s="359"/>
      <c r="G50" s="359"/>
      <c r="H50" s="359"/>
      <c r="I50" s="359"/>
      <c r="J50" s="359"/>
      <c r="K50" s="359"/>
      <c r="L50" s="359"/>
      <c r="M50" s="359"/>
      <c r="N50" s="359"/>
      <c r="O50" s="367"/>
      <c r="P50" s="22"/>
      <c r="Q50" s="22"/>
      <c r="R50" s="22"/>
      <c r="S50" s="22"/>
      <c r="T50" s="22"/>
    </row>
    <row r="51" spans="2:20" ht="15.75" customHeight="1" x14ac:dyDescent="0.3">
      <c r="B51" s="359"/>
      <c r="C51" s="359"/>
      <c r="D51" s="484"/>
      <c r="E51" s="484"/>
      <c r="F51" s="359"/>
      <c r="G51" s="359"/>
      <c r="H51" s="359"/>
      <c r="I51" s="359"/>
      <c r="J51" s="359"/>
      <c r="K51" s="359"/>
      <c r="L51" s="359"/>
      <c r="M51" s="359"/>
      <c r="N51" s="359"/>
      <c r="O51" s="367"/>
      <c r="P51" s="22"/>
      <c r="Q51" s="22"/>
      <c r="R51" s="22"/>
      <c r="S51" s="22"/>
      <c r="T51" s="22"/>
    </row>
    <row r="52" spans="2:20" ht="15" customHeight="1" x14ac:dyDescent="0.3">
      <c r="B52" s="359"/>
      <c r="C52" s="359"/>
      <c r="D52" s="484"/>
      <c r="E52" s="484"/>
      <c r="F52" s="359"/>
      <c r="G52" s="359"/>
      <c r="H52" s="359"/>
      <c r="I52" s="359"/>
      <c r="J52" s="359"/>
      <c r="K52" s="359"/>
      <c r="L52" s="359"/>
      <c r="M52" s="359"/>
      <c r="N52" s="359"/>
      <c r="O52" s="367"/>
      <c r="P52" s="22"/>
      <c r="Q52" s="22"/>
      <c r="R52" s="22"/>
      <c r="S52" s="22"/>
      <c r="T52" s="22"/>
    </row>
    <row r="53" spans="2:20" ht="15" customHeight="1" x14ac:dyDescent="0.3"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67"/>
      <c r="P53" s="22"/>
      <c r="Q53" s="22"/>
      <c r="R53" s="22"/>
      <c r="S53" s="22"/>
      <c r="T53" s="22"/>
    </row>
    <row r="54" spans="2:20" ht="15.6" x14ac:dyDescent="0.3"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2"/>
    </row>
    <row r="55" spans="2:20" ht="15.6" x14ac:dyDescent="0.3"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20"/>
    </row>
    <row r="56" spans="2:20" ht="12.75" customHeight="1" x14ac:dyDescent="0.3"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</row>
    <row r="57" spans="2:20" ht="12.75" customHeight="1" x14ac:dyDescent="0.3"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</row>
    <row r="58" spans="2:20" ht="12.75" customHeight="1" x14ac:dyDescent="0.3"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</row>
    <row r="59" spans="2:20" ht="12.75" customHeight="1" x14ac:dyDescent="0.3"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</row>
    <row r="60" spans="2:20" ht="12.75" customHeight="1" x14ac:dyDescent="0.3"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</row>
  </sheetData>
  <mergeCells count="55"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  <mergeCell ref="E2:F2"/>
    <mergeCell ref="D52:E52"/>
    <mergeCell ref="D43:E43"/>
    <mergeCell ref="D45:E45"/>
    <mergeCell ref="D46:E46"/>
    <mergeCell ref="D47:E47"/>
    <mergeCell ref="E44:F44"/>
    <mergeCell ref="D51:E51"/>
    <mergeCell ref="E4:F4"/>
    <mergeCell ref="E5:F5"/>
    <mergeCell ref="E6:F6"/>
    <mergeCell ref="E7:F7"/>
    <mergeCell ref="E8:F8"/>
    <mergeCell ref="D48:E48"/>
    <mergeCell ref="D49:E49"/>
    <mergeCell ref="D28:E28"/>
    <mergeCell ref="D32:E32"/>
    <mergeCell ref="D50:E50"/>
    <mergeCell ref="D38:E38"/>
    <mergeCell ref="D39:E39"/>
    <mergeCell ref="D40:E40"/>
    <mergeCell ref="D42:E42"/>
    <mergeCell ref="D33:E33"/>
    <mergeCell ref="D20:E20"/>
    <mergeCell ref="D27:E27"/>
    <mergeCell ref="D37:E37"/>
    <mergeCell ref="D41:E41"/>
    <mergeCell ref="G8:H8"/>
    <mergeCell ref="D29:E29"/>
    <mergeCell ref="D30:E30"/>
    <mergeCell ref="D35:E35"/>
    <mergeCell ref="D36:E36"/>
    <mergeCell ref="D15:E15"/>
    <mergeCell ref="D18:E18"/>
    <mergeCell ref="D34:E34"/>
    <mergeCell ref="D19:E19"/>
    <mergeCell ref="D21:E21"/>
    <mergeCell ref="D23:E23"/>
    <mergeCell ref="D26:E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pane ySplit="11" topLeftCell="A21" activePane="bottomLeft" state="frozen"/>
      <selection pane="bottomLeft" activeCell="B3" sqref="B3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13" customWidth="1"/>
    <col min="6" max="6" width="100.6640625" style="7" customWidth="1"/>
    <col min="7" max="7" width="11.33203125" style="10"/>
    <col min="8" max="8" width="11.33203125" style="4"/>
  </cols>
  <sheetData>
    <row r="1" spans="1:8" ht="18" customHeight="1" x14ac:dyDescent="0.3">
      <c r="A1" s="525" t="s">
        <v>55</v>
      </c>
      <c r="B1" s="526"/>
      <c r="C1" s="526"/>
      <c r="D1" s="526"/>
      <c r="E1" s="526"/>
      <c r="F1" s="527"/>
      <c r="G1" s="68"/>
      <c r="H1" s="35"/>
    </row>
    <row r="2" spans="1:8" ht="18" customHeight="1" x14ac:dyDescent="0.3">
      <c r="A2" s="99" t="s">
        <v>17</v>
      </c>
      <c r="B2" s="352" t="s">
        <v>22</v>
      </c>
      <c r="C2" s="352" t="s">
        <v>56</v>
      </c>
      <c r="D2" s="528" t="s">
        <v>57</v>
      </c>
      <c r="E2" s="528"/>
      <c r="F2" s="529"/>
      <c r="G2" s="82"/>
      <c r="H2" s="35"/>
    </row>
    <row r="3" spans="1:8" ht="18" customHeight="1" x14ac:dyDescent="0.3">
      <c r="A3" s="73" t="s">
        <v>246</v>
      </c>
      <c r="B3" s="112"/>
      <c r="C3" s="209"/>
      <c r="D3" s="530"/>
      <c r="E3" s="531"/>
      <c r="F3" s="532"/>
      <c r="G3" s="68"/>
      <c r="H3" s="35"/>
    </row>
    <row r="4" spans="1:8" ht="18" customHeight="1" x14ac:dyDescent="0.3">
      <c r="A4" s="73" t="s">
        <v>255</v>
      </c>
      <c r="B4" s="112"/>
      <c r="C4" s="209"/>
      <c r="D4" s="509"/>
      <c r="E4" s="510"/>
      <c r="F4" s="511"/>
      <c r="G4" s="68"/>
      <c r="H4" s="35"/>
    </row>
    <row r="5" spans="1:8" ht="18" customHeight="1" x14ac:dyDescent="0.3">
      <c r="A5" s="73" t="s">
        <v>254</v>
      </c>
      <c r="B5" s="112">
        <v>4</v>
      </c>
      <c r="C5" s="209"/>
      <c r="D5" s="509"/>
      <c r="E5" s="510"/>
      <c r="F5" s="511"/>
      <c r="G5" s="68"/>
      <c r="H5" s="35"/>
    </row>
    <row r="6" spans="1:8" ht="18" customHeight="1" x14ac:dyDescent="0.3">
      <c r="A6" s="73" t="s">
        <v>256</v>
      </c>
      <c r="B6" s="220">
        <v>10</v>
      </c>
      <c r="C6" s="209"/>
      <c r="D6" s="509"/>
      <c r="E6" s="510"/>
      <c r="F6" s="511"/>
      <c r="G6" s="68"/>
      <c r="H6" s="35"/>
    </row>
    <row r="7" spans="1:8" ht="18" customHeight="1" x14ac:dyDescent="0.3">
      <c r="A7" s="78"/>
      <c r="B7" s="218"/>
      <c r="C7" s="209"/>
      <c r="D7" s="512"/>
      <c r="E7" s="512"/>
      <c r="F7" s="512"/>
      <c r="G7" s="203"/>
      <c r="H7" s="35"/>
    </row>
    <row r="8" spans="1:8" s="19" customFormat="1" ht="18" customHeight="1" thickBot="1" x14ac:dyDescent="0.35">
      <c r="A8" s="73"/>
      <c r="B8" s="219"/>
      <c r="C8" s="214"/>
      <c r="D8" s="363"/>
      <c r="E8" s="365"/>
      <c r="F8" s="364"/>
      <c r="G8" s="68"/>
      <c r="H8" s="35"/>
    </row>
    <row r="9" spans="1:8" ht="18" customHeight="1" x14ac:dyDescent="0.3">
      <c r="A9" s="513"/>
      <c r="B9" s="515"/>
      <c r="C9" s="517" t="str">
        <f>IF((SUM(C3:C7)=0),"",SUM(C3:C7))</f>
        <v/>
      </c>
      <c r="D9" s="519" t="s">
        <v>59</v>
      </c>
      <c r="E9" s="521"/>
      <c r="F9" s="523"/>
      <c r="G9" s="68"/>
      <c r="H9" s="35"/>
    </row>
    <row r="10" spans="1:8" s="10" customFormat="1" ht="18" customHeight="1" x14ac:dyDescent="0.3">
      <c r="A10" s="514"/>
      <c r="B10" s="516"/>
      <c r="C10" s="518"/>
      <c r="D10" s="520"/>
      <c r="E10" s="522"/>
      <c r="F10" s="524"/>
      <c r="G10" s="68"/>
      <c r="H10" s="35"/>
    </row>
    <row r="11" spans="1:8" s="10" customFormat="1" ht="18" customHeight="1" x14ac:dyDescent="0.3">
      <c r="A11" s="500" t="s">
        <v>60</v>
      </c>
      <c r="B11" s="501"/>
      <c r="C11" s="502"/>
      <c r="D11" s="501"/>
      <c r="E11" s="480"/>
      <c r="F11" s="503"/>
      <c r="G11" s="82"/>
      <c r="H11" s="35"/>
    </row>
    <row r="12" spans="1:8" ht="18" customHeight="1" x14ac:dyDescent="0.3">
      <c r="A12" s="504" t="s">
        <v>28</v>
      </c>
      <c r="B12" s="414" t="s">
        <v>17</v>
      </c>
      <c r="C12" s="505" t="s">
        <v>61</v>
      </c>
      <c r="D12" s="506"/>
      <c r="E12" s="507" t="s">
        <v>62</v>
      </c>
      <c r="F12" s="508" t="s">
        <v>63</v>
      </c>
      <c r="G12" s="82"/>
      <c r="H12" s="35"/>
    </row>
    <row r="13" spans="1:8" ht="18" customHeight="1" x14ac:dyDescent="0.3">
      <c r="A13" s="504"/>
      <c r="B13" s="414"/>
      <c r="C13" s="215" t="s">
        <v>31</v>
      </c>
      <c r="D13" s="100" t="s">
        <v>64</v>
      </c>
      <c r="E13" s="507"/>
      <c r="F13" s="508"/>
      <c r="G13" s="82"/>
      <c r="H13" s="35"/>
    </row>
    <row r="14" spans="1:8" s="256" customFormat="1" ht="18" customHeight="1" x14ac:dyDescent="0.25">
      <c r="A14" s="249"/>
      <c r="B14" s="248"/>
      <c r="C14" s="250"/>
      <c r="D14" s="251"/>
      <c r="E14" s="252"/>
      <c r="F14" s="253"/>
      <c r="G14" s="254"/>
      <c r="H14" s="255"/>
    </row>
    <row r="15" spans="1:8" s="256" customFormat="1" ht="18" customHeight="1" x14ac:dyDescent="0.25">
      <c r="A15" s="249"/>
      <c r="B15" s="248"/>
      <c r="C15" s="250"/>
      <c r="D15" s="251"/>
      <c r="E15" s="252"/>
      <c r="F15" s="253"/>
      <c r="G15" s="254"/>
      <c r="H15" s="255"/>
    </row>
    <row r="16" spans="1:8" ht="18" customHeight="1" x14ac:dyDescent="0.3">
      <c r="A16" s="201"/>
      <c r="B16" s="234"/>
      <c r="C16" s="235"/>
      <c r="D16" s="236"/>
      <c r="E16" s="237"/>
      <c r="F16" s="238"/>
      <c r="G16" s="68"/>
      <c r="H16" s="35"/>
    </row>
    <row r="17" spans="1:8" ht="18" customHeight="1" x14ac:dyDescent="0.3">
      <c r="A17" s="201"/>
      <c r="B17" s="234"/>
      <c r="C17" s="235"/>
      <c r="D17" s="236"/>
      <c r="E17" s="237"/>
      <c r="F17" s="238"/>
      <c r="G17" s="68"/>
      <c r="H17" s="35"/>
    </row>
    <row r="18" spans="1:8" s="19" customFormat="1" ht="18" customHeight="1" x14ac:dyDescent="0.3">
      <c r="A18" s="201"/>
      <c r="B18" s="234"/>
      <c r="C18" s="235"/>
      <c r="D18" s="236"/>
      <c r="E18" s="237"/>
      <c r="F18" s="238"/>
      <c r="G18" s="68"/>
      <c r="H18" s="35"/>
    </row>
    <row r="19" spans="1:8" s="19" customFormat="1" ht="18" customHeight="1" x14ac:dyDescent="0.3">
      <c r="A19" s="201"/>
      <c r="B19" s="234"/>
      <c r="C19" s="235"/>
      <c r="D19" s="236"/>
      <c r="E19" s="237"/>
      <c r="F19" s="238"/>
      <c r="G19" s="68"/>
      <c r="H19" s="35"/>
    </row>
    <row r="20" spans="1:8" ht="18" customHeight="1" x14ac:dyDescent="0.3">
      <c r="A20" s="201"/>
      <c r="B20" s="234"/>
      <c r="C20" s="235"/>
      <c r="D20" s="236"/>
      <c r="E20" s="237"/>
      <c r="F20" s="238"/>
      <c r="G20" s="68"/>
      <c r="H20" s="35"/>
    </row>
    <row r="21" spans="1:8" ht="18" customHeight="1" x14ac:dyDescent="0.3">
      <c r="A21" s="201"/>
      <c r="B21" s="234"/>
      <c r="C21" s="235"/>
      <c r="D21" s="236"/>
      <c r="E21" s="237"/>
      <c r="F21" s="238"/>
      <c r="G21" s="68"/>
      <c r="H21" s="35"/>
    </row>
    <row r="22" spans="1:8" ht="18" customHeight="1" x14ac:dyDescent="0.3">
      <c r="A22" s="201"/>
      <c r="B22" s="234"/>
      <c r="C22" s="235"/>
      <c r="D22" s="236"/>
      <c r="E22" s="237"/>
      <c r="F22" s="239"/>
      <c r="G22" s="82"/>
      <c r="H22" s="35"/>
    </row>
    <row r="23" spans="1:8" ht="18" customHeight="1" x14ac:dyDescent="0.3">
      <c r="A23" s="201"/>
      <c r="B23" s="234"/>
      <c r="C23" s="240"/>
      <c r="D23" s="236"/>
      <c r="E23" s="237"/>
      <c r="F23" s="239"/>
      <c r="G23" s="82"/>
      <c r="H23" s="35"/>
    </row>
    <row r="24" spans="1:8" s="19" customFormat="1" ht="18" customHeight="1" x14ac:dyDescent="0.3">
      <c r="A24" s="201"/>
      <c r="B24" s="234"/>
      <c r="C24" s="240"/>
      <c r="D24" s="236"/>
      <c r="E24" s="237"/>
      <c r="F24" s="239"/>
      <c r="G24" s="82"/>
      <c r="H24" s="35"/>
    </row>
    <row r="25" spans="1:8" ht="18" customHeight="1" x14ac:dyDescent="0.3">
      <c r="A25" s="201"/>
      <c r="B25" s="234"/>
      <c r="C25" s="235"/>
      <c r="D25" s="236"/>
      <c r="E25" s="237"/>
      <c r="F25" s="239"/>
      <c r="G25" s="82"/>
      <c r="H25" s="35"/>
    </row>
    <row r="26" spans="1:8" s="19" customFormat="1" ht="18" customHeight="1" x14ac:dyDescent="0.3">
      <c r="A26" s="201"/>
      <c r="B26" s="234"/>
      <c r="C26" s="235"/>
      <c r="D26" s="236"/>
      <c r="E26" s="237"/>
      <c r="F26" s="239"/>
      <c r="G26" s="82"/>
      <c r="H26" s="35"/>
    </row>
    <row r="27" spans="1:8" ht="18" customHeight="1" x14ac:dyDescent="0.3">
      <c r="A27" s="201"/>
      <c r="B27" s="234"/>
      <c r="C27" s="235"/>
      <c r="D27" s="236"/>
      <c r="E27" s="237"/>
      <c r="F27" s="239"/>
      <c r="G27" s="107"/>
      <c r="H27" s="35"/>
    </row>
    <row r="28" spans="1:8" s="19" customFormat="1" ht="18" customHeight="1" x14ac:dyDescent="0.3">
      <c r="A28" s="201"/>
      <c r="B28" s="234"/>
      <c r="C28" s="235"/>
      <c r="D28" s="236"/>
      <c r="E28" s="237"/>
      <c r="F28" s="239"/>
      <c r="G28" s="247"/>
      <c r="H28" s="35"/>
    </row>
    <row r="29" spans="1:8" ht="18" customHeight="1" x14ac:dyDescent="0.3">
      <c r="A29" s="201"/>
      <c r="B29" s="234"/>
      <c r="C29" s="235"/>
      <c r="D29" s="236"/>
      <c r="E29" s="237"/>
      <c r="F29" s="239"/>
      <c r="G29" s="108"/>
      <c r="H29" s="35"/>
    </row>
    <row r="30" spans="1:8" s="19" customFormat="1" ht="18" customHeight="1" x14ac:dyDescent="0.3">
      <c r="A30" s="201"/>
      <c r="B30" s="234"/>
      <c r="C30" s="235"/>
      <c r="D30" s="236"/>
      <c r="E30" s="237"/>
      <c r="F30" s="239"/>
      <c r="G30" s="108"/>
      <c r="H30" s="35"/>
    </row>
    <row r="31" spans="1:8" ht="18" customHeight="1" x14ac:dyDescent="0.3">
      <c r="A31" s="201"/>
      <c r="B31" s="234"/>
      <c r="C31" s="235"/>
      <c r="D31" s="236"/>
      <c r="E31" s="237"/>
      <c r="F31" s="239"/>
      <c r="G31" s="108"/>
      <c r="H31" s="35"/>
    </row>
    <row r="32" spans="1:8" ht="18" customHeight="1" x14ac:dyDescent="0.3">
      <c r="A32" s="201"/>
      <c r="B32" s="234"/>
      <c r="C32" s="235"/>
      <c r="D32" s="236"/>
      <c r="E32" s="237"/>
      <c r="F32" s="239"/>
      <c r="G32" s="109"/>
      <c r="H32" s="35"/>
    </row>
    <row r="33" spans="1:8" s="19" customFormat="1" ht="18" customHeight="1" x14ac:dyDescent="0.3">
      <c r="A33" s="201"/>
      <c r="B33" s="234"/>
      <c r="C33" s="235"/>
      <c r="D33" s="236"/>
      <c r="E33" s="237"/>
      <c r="F33" s="239"/>
      <c r="G33" s="109"/>
      <c r="H33" s="35"/>
    </row>
    <row r="34" spans="1:8" s="19" customFormat="1" ht="18" customHeight="1" x14ac:dyDescent="0.3">
      <c r="A34" s="201"/>
      <c r="B34" s="234"/>
      <c r="C34" s="235"/>
      <c r="D34" s="236"/>
      <c r="E34" s="237"/>
      <c r="F34" s="239"/>
      <c r="G34" s="109"/>
      <c r="H34" s="35"/>
    </row>
    <row r="35" spans="1:8" ht="18" customHeight="1" x14ac:dyDescent="0.3">
      <c r="A35" s="201"/>
      <c r="B35" s="234"/>
      <c r="C35" s="235"/>
      <c r="D35" s="236"/>
      <c r="E35" s="237"/>
      <c r="F35" s="239"/>
      <c r="G35" s="109"/>
      <c r="H35" s="35"/>
    </row>
    <row r="36" spans="1:8" s="19" customFormat="1" ht="14.4" x14ac:dyDescent="0.3">
      <c r="A36" s="201"/>
      <c r="B36" s="234"/>
      <c r="C36" s="235"/>
      <c r="D36" s="236"/>
      <c r="E36" s="237"/>
      <c r="F36" s="239"/>
      <c r="G36" s="109"/>
      <c r="H36" s="35"/>
    </row>
    <row r="37" spans="1:8" ht="18" customHeight="1" x14ac:dyDescent="0.3">
      <c r="A37" s="201"/>
      <c r="B37" s="234"/>
      <c r="C37" s="235"/>
      <c r="D37" s="236"/>
      <c r="E37" s="237"/>
      <c r="F37" s="239"/>
      <c r="G37" s="109"/>
      <c r="H37" s="35"/>
    </row>
    <row r="38" spans="1:8" ht="18" customHeight="1" x14ac:dyDescent="0.3">
      <c r="A38" s="201"/>
      <c r="B38" s="234"/>
      <c r="C38" s="235"/>
      <c r="D38" s="236"/>
      <c r="E38" s="237"/>
      <c r="F38" s="239"/>
      <c r="G38" s="82"/>
      <c r="H38" s="35"/>
    </row>
    <row r="39" spans="1:8" ht="18" customHeight="1" x14ac:dyDescent="0.3">
      <c r="A39" s="201"/>
      <c r="B39" s="234"/>
      <c r="C39" s="235"/>
      <c r="D39" s="236"/>
      <c r="E39" s="237"/>
      <c r="F39" s="239"/>
      <c r="G39" s="82"/>
      <c r="H39" s="35"/>
    </row>
    <row r="40" spans="1:8" ht="18" customHeight="1" x14ac:dyDescent="0.3">
      <c r="A40" s="201"/>
      <c r="B40" s="234"/>
      <c r="C40" s="235"/>
      <c r="D40" s="236"/>
      <c r="E40" s="237"/>
      <c r="F40" s="238"/>
      <c r="G40" s="68"/>
      <c r="H40" s="35"/>
    </row>
    <row r="41" spans="1:8" ht="18" customHeight="1" x14ac:dyDescent="0.3">
      <c r="A41" s="201"/>
      <c r="B41" s="234"/>
      <c r="C41" s="235"/>
      <c r="D41" s="236"/>
      <c r="E41" s="237"/>
      <c r="F41" s="238"/>
      <c r="G41" s="68"/>
      <c r="H41" s="35"/>
    </row>
    <row r="42" spans="1:8" ht="18" customHeight="1" x14ac:dyDescent="0.3">
      <c r="A42" s="201"/>
      <c r="B42" s="234"/>
      <c r="C42" s="235"/>
      <c r="D42" s="236"/>
      <c r="E42" s="237"/>
      <c r="F42" s="238"/>
      <c r="G42" s="68"/>
      <c r="H42" s="35"/>
    </row>
    <row r="43" spans="1:8" ht="18" customHeight="1" x14ac:dyDescent="0.3">
      <c r="A43" s="201"/>
      <c r="B43" s="234"/>
      <c r="C43" s="235"/>
      <c r="D43" s="236"/>
      <c r="E43" s="237"/>
      <c r="F43" s="238"/>
      <c r="G43" s="68"/>
      <c r="H43" s="35"/>
    </row>
    <row r="44" spans="1:8" ht="18" customHeight="1" x14ac:dyDescent="0.3">
      <c r="A44" s="201"/>
      <c r="B44" s="234"/>
      <c r="C44" s="235"/>
      <c r="D44" s="236"/>
      <c r="E44" s="237"/>
      <c r="F44" s="238"/>
      <c r="G44" s="68"/>
      <c r="H44" s="35"/>
    </row>
    <row r="45" spans="1:8" ht="18" customHeight="1" x14ac:dyDescent="0.3">
      <c r="A45" s="201"/>
      <c r="B45" s="234"/>
      <c r="C45" s="235"/>
      <c r="D45" s="236"/>
      <c r="E45" s="237"/>
      <c r="F45" s="238"/>
      <c r="G45" s="68"/>
      <c r="H45" s="35"/>
    </row>
    <row r="46" spans="1:8" ht="18" customHeight="1" x14ac:dyDescent="0.3">
      <c r="A46" s="201"/>
      <c r="B46" s="234"/>
      <c r="C46" s="235"/>
      <c r="D46" s="236"/>
      <c r="E46" s="237"/>
      <c r="F46" s="238"/>
      <c r="G46" s="68"/>
      <c r="H46" s="35"/>
    </row>
    <row r="47" spans="1:8" ht="18" customHeight="1" x14ac:dyDescent="0.3">
      <c r="A47" s="201"/>
      <c r="B47" s="234"/>
      <c r="C47" s="235"/>
      <c r="D47" s="236"/>
      <c r="E47" s="237"/>
      <c r="F47" s="238"/>
      <c r="G47" s="68"/>
      <c r="H47" s="35"/>
    </row>
    <row r="48" spans="1:8" ht="18" customHeight="1" x14ac:dyDescent="0.3">
      <c r="A48" s="201"/>
      <c r="B48" s="234"/>
      <c r="C48" s="235"/>
      <c r="D48" s="236"/>
      <c r="E48" s="237"/>
      <c r="F48" s="238"/>
      <c r="G48" s="68"/>
      <c r="H48" s="35"/>
    </row>
    <row r="49" spans="1:8" ht="18" customHeight="1" x14ac:dyDescent="0.3">
      <c r="A49" s="201"/>
      <c r="B49" s="234"/>
      <c r="C49" s="235"/>
      <c r="D49" s="236"/>
      <c r="E49" s="237"/>
      <c r="F49" s="238"/>
      <c r="G49" s="68"/>
      <c r="H49" s="35"/>
    </row>
    <row r="50" spans="1:8" ht="18" customHeight="1" x14ac:dyDescent="0.3">
      <c r="A50" s="201"/>
      <c r="B50" s="234"/>
      <c r="C50" s="235"/>
      <c r="D50" s="236"/>
      <c r="E50" s="237"/>
      <c r="F50" s="238"/>
      <c r="G50" s="68"/>
      <c r="H50" s="35"/>
    </row>
    <row r="51" spans="1:8" ht="18" customHeight="1" x14ac:dyDescent="0.3">
      <c r="A51" s="201"/>
      <c r="B51" s="234"/>
      <c r="C51" s="235"/>
      <c r="D51" s="236"/>
      <c r="E51" s="237"/>
      <c r="F51" s="238"/>
      <c r="G51" s="68"/>
      <c r="H51" s="35"/>
    </row>
    <row r="52" spans="1:8" ht="18" customHeight="1" x14ac:dyDescent="0.3">
      <c r="A52" s="201"/>
      <c r="B52" s="234"/>
      <c r="C52" s="235"/>
      <c r="D52" s="236"/>
      <c r="E52" s="237"/>
      <c r="F52" s="238"/>
      <c r="G52" s="68"/>
      <c r="H52" s="35"/>
    </row>
    <row r="53" spans="1:8" ht="18" customHeight="1" x14ac:dyDescent="0.3">
      <c r="A53" s="201"/>
      <c r="B53" s="234"/>
      <c r="C53" s="235"/>
      <c r="D53" s="236"/>
      <c r="E53" s="237"/>
      <c r="F53" s="238"/>
      <c r="G53" s="68"/>
      <c r="H53" s="35"/>
    </row>
    <row r="54" spans="1:8" ht="18" customHeight="1" x14ac:dyDescent="0.3">
      <c r="A54" s="201"/>
      <c r="B54" s="234"/>
      <c r="C54" s="235"/>
      <c r="D54" s="236"/>
      <c r="E54" s="237"/>
      <c r="F54" s="238"/>
      <c r="G54" s="68"/>
      <c r="H54" s="35"/>
    </row>
    <row r="55" spans="1:8" ht="18" customHeight="1" x14ac:dyDescent="0.3">
      <c r="A55" s="201"/>
      <c r="B55" s="234"/>
      <c r="C55" s="235"/>
      <c r="D55" s="236"/>
      <c r="E55" s="237"/>
      <c r="F55" s="238"/>
      <c r="G55" s="68"/>
      <c r="H55" s="35"/>
    </row>
    <row r="56" spans="1:8" ht="18" customHeight="1" x14ac:dyDescent="0.3">
      <c r="A56" s="201"/>
      <c r="B56" s="234"/>
      <c r="C56" s="235"/>
      <c r="D56" s="236"/>
      <c r="E56" s="237"/>
      <c r="F56" s="238"/>
      <c r="G56" s="68"/>
      <c r="H56" s="35"/>
    </row>
    <row r="57" spans="1:8" ht="18" customHeight="1" x14ac:dyDescent="0.3">
      <c r="A57" s="201"/>
      <c r="B57" s="234"/>
      <c r="C57" s="235"/>
      <c r="D57" s="236"/>
      <c r="E57" s="237"/>
      <c r="F57" s="238"/>
      <c r="G57" s="68"/>
      <c r="H57" s="35"/>
    </row>
    <row r="58" spans="1:8" ht="18" customHeight="1" x14ac:dyDescent="0.3">
      <c r="A58" s="201"/>
      <c r="B58" s="234"/>
      <c r="C58" s="235"/>
      <c r="D58" s="236"/>
      <c r="E58" s="237"/>
      <c r="F58" s="238"/>
      <c r="G58" s="68"/>
      <c r="H58" s="35"/>
    </row>
    <row r="59" spans="1:8" ht="18" customHeight="1" x14ac:dyDescent="0.3">
      <c r="A59" s="201"/>
      <c r="B59" s="234"/>
      <c r="C59" s="235"/>
      <c r="D59" s="236"/>
      <c r="E59" s="237"/>
      <c r="F59" s="238"/>
      <c r="G59" s="68"/>
      <c r="H59" s="35"/>
    </row>
    <row r="60" spans="1:8" ht="18" customHeight="1" x14ac:dyDescent="0.3">
      <c r="A60" s="201"/>
      <c r="B60" s="234"/>
      <c r="C60" s="235"/>
      <c r="D60" s="236"/>
      <c r="E60" s="237"/>
      <c r="F60" s="238"/>
      <c r="G60" s="68"/>
      <c r="H60" s="35"/>
    </row>
    <row r="61" spans="1:8" ht="18" customHeight="1" x14ac:dyDescent="0.3">
      <c r="A61" s="201"/>
      <c r="B61" s="234"/>
      <c r="C61" s="235"/>
      <c r="D61" s="236"/>
      <c r="E61" s="237"/>
      <c r="F61" s="238"/>
      <c r="G61" s="68"/>
      <c r="H61" s="35"/>
    </row>
    <row r="62" spans="1:8" ht="18" customHeight="1" x14ac:dyDescent="0.3">
      <c r="A62" s="201"/>
      <c r="B62" s="234"/>
      <c r="C62" s="235"/>
      <c r="D62" s="236"/>
      <c r="E62" s="237"/>
      <c r="F62" s="238"/>
      <c r="G62" s="68"/>
      <c r="H62" s="35"/>
    </row>
    <row r="63" spans="1:8" ht="18" customHeight="1" x14ac:dyDescent="0.3">
      <c r="A63" s="201"/>
      <c r="B63" s="234"/>
      <c r="C63" s="235"/>
      <c r="D63" s="236"/>
      <c r="E63" s="237"/>
      <c r="F63" s="238"/>
      <c r="G63" s="68"/>
      <c r="H63" s="110"/>
    </row>
    <row r="64" spans="1:8" ht="18" customHeight="1" x14ac:dyDescent="0.3">
      <c r="A64" s="201"/>
      <c r="B64" s="234"/>
      <c r="C64" s="235"/>
      <c r="D64" s="236"/>
      <c r="E64" s="237"/>
      <c r="F64" s="238"/>
      <c r="G64" s="68"/>
      <c r="H64" s="110"/>
    </row>
    <row r="65" spans="1:8" ht="18" customHeight="1" x14ac:dyDescent="0.3">
      <c r="A65" s="201"/>
      <c r="B65" s="234"/>
      <c r="C65" s="235"/>
      <c r="D65" s="236"/>
      <c r="E65" s="237"/>
      <c r="F65" s="238"/>
      <c r="G65" s="68"/>
      <c r="H65" s="110"/>
    </row>
    <row r="66" spans="1:8" ht="18" customHeight="1" x14ac:dyDescent="0.3">
      <c r="A66" s="201"/>
      <c r="B66" s="234"/>
      <c r="C66" s="235"/>
      <c r="D66" s="236"/>
      <c r="E66" s="237"/>
      <c r="F66" s="238"/>
      <c r="G66" s="68"/>
      <c r="H66" s="110"/>
    </row>
    <row r="67" spans="1:8" ht="18" customHeight="1" x14ac:dyDescent="0.3">
      <c r="A67" s="201"/>
      <c r="B67" s="234"/>
      <c r="C67" s="235"/>
      <c r="D67" s="236"/>
      <c r="E67" s="237"/>
      <c r="F67" s="238"/>
      <c r="G67" s="68"/>
      <c r="H67" s="35"/>
    </row>
    <row r="68" spans="1:8" ht="18" customHeight="1" x14ac:dyDescent="0.3">
      <c r="A68" s="201"/>
      <c r="B68" s="234"/>
      <c r="C68" s="240"/>
      <c r="D68" s="236"/>
      <c r="E68" s="237"/>
      <c r="F68" s="238"/>
      <c r="G68" s="68"/>
      <c r="H68" s="35"/>
    </row>
    <row r="69" spans="1:8" ht="18" customHeight="1" x14ac:dyDescent="0.3">
      <c r="A69" s="201"/>
      <c r="B69" s="234"/>
      <c r="C69" s="240"/>
      <c r="D69" s="236"/>
      <c r="E69" s="237"/>
      <c r="F69" s="238"/>
      <c r="G69" s="68"/>
      <c r="H69" s="35"/>
    </row>
    <row r="70" spans="1:8" ht="18" customHeight="1" x14ac:dyDescent="0.3">
      <c r="A70" s="201"/>
      <c r="B70" s="234"/>
      <c r="C70" s="240"/>
      <c r="D70" s="236"/>
      <c r="E70" s="237"/>
      <c r="F70" s="238"/>
      <c r="G70" s="68"/>
      <c r="H70" s="35"/>
    </row>
    <row r="71" spans="1:8" ht="18" customHeight="1" x14ac:dyDescent="0.3">
      <c r="A71" s="201"/>
      <c r="B71" s="234"/>
      <c r="C71" s="235"/>
      <c r="D71" s="236"/>
      <c r="E71" s="237"/>
      <c r="F71" s="238"/>
      <c r="G71" s="68"/>
      <c r="H71" s="35"/>
    </row>
    <row r="72" spans="1:8" ht="18" customHeight="1" x14ac:dyDescent="0.3">
      <c r="A72" s="201"/>
      <c r="B72" s="234"/>
      <c r="C72" s="235"/>
      <c r="D72" s="236"/>
      <c r="E72" s="237"/>
      <c r="F72" s="238"/>
      <c r="G72" s="68"/>
      <c r="H72" s="35"/>
    </row>
    <row r="73" spans="1:8" ht="18" customHeight="1" x14ac:dyDescent="0.3">
      <c r="A73" s="101"/>
      <c r="B73" s="234"/>
      <c r="C73" s="235"/>
      <c r="D73" s="236"/>
      <c r="E73" s="237"/>
      <c r="F73" s="238"/>
      <c r="G73" s="68"/>
      <c r="H73" s="35"/>
    </row>
    <row r="74" spans="1:8" ht="18" customHeight="1" x14ac:dyDescent="0.3">
      <c r="A74" s="101"/>
      <c r="B74" s="234"/>
      <c r="C74" s="235"/>
      <c r="D74" s="236"/>
      <c r="E74" s="237"/>
      <c r="F74" s="238"/>
      <c r="G74" s="68"/>
      <c r="H74" s="35"/>
    </row>
    <row r="75" spans="1:8" ht="18" customHeight="1" x14ac:dyDescent="0.3">
      <c r="A75" s="101"/>
      <c r="B75" s="234"/>
      <c r="C75" s="235"/>
      <c r="D75" s="236"/>
      <c r="E75" s="237"/>
      <c r="F75" s="238"/>
      <c r="G75" s="68"/>
      <c r="H75" s="110"/>
    </row>
    <row r="76" spans="1:8" ht="18" customHeight="1" x14ac:dyDescent="0.3">
      <c r="A76" s="101"/>
      <c r="B76" s="234"/>
      <c r="C76" s="241"/>
      <c r="D76" s="236"/>
      <c r="E76" s="237"/>
      <c r="F76" s="238"/>
      <c r="G76" s="68"/>
      <c r="H76" s="35"/>
    </row>
    <row r="77" spans="1:8" ht="18" customHeight="1" x14ac:dyDescent="0.3">
      <c r="A77" s="101"/>
      <c r="B77" s="234"/>
      <c r="C77" s="241"/>
      <c r="D77" s="236"/>
      <c r="E77" s="237"/>
      <c r="F77" s="238"/>
      <c r="G77" s="68"/>
      <c r="H77" s="35"/>
    </row>
    <row r="78" spans="1:8" ht="18" customHeight="1" x14ac:dyDescent="0.3">
      <c r="A78" s="101"/>
      <c r="B78" s="234"/>
      <c r="C78" s="241"/>
      <c r="D78" s="236"/>
      <c r="E78" s="237"/>
      <c r="F78" s="238"/>
      <c r="G78" s="68"/>
      <c r="H78" s="110"/>
    </row>
    <row r="79" spans="1:8" ht="18" customHeight="1" x14ac:dyDescent="0.3">
      <c r="A79" s="101"/>
      <c r="B79" s="234"/>
      <c r="C79" s="241"/>
      <c r="D79" s="236"/>
      <c r="E79" s="237"/>
      <c r="F79" s="238"/>
      <c r="G79" s="68"/>
      <c r="H79" s="110"/>
    </row>
    <row r="80" spans="1:8" ht="18" customHeight="1" x14ac:dyDescent="0.3">
      <c r="A80" s="101"/>
      <c r="B80" s="234"/>
      <c r="C80" s="241"/>
      <c r="D80" s="236"/>
      <c r="E80" s="237"/>
      <c r="F80" s="238"/>
      <c r="G80" s="68"/>
      <c r="H80" s="110"/>
    </row>
    <row r="81" spans="1:8" ht="18" customHeight="1" x14ac:dyDescent="0.3">
      <c r="A81" s="101"/>
      <c r="B81" s="234"/>
      <c r="C81" s="241"/>
      <c r="D81" s="236"/>
      <c r="E81" s="237"/>
      <c r="F81" s="238"/>
      <c r="G81" s="68"/>
      <c r="H81" s="110"/>
    </row>
    <row r="82" spans="1:8" ht="18" customHeight="1" x14ac:dyDescent="0.3">
      <c r="A82" s="101"/>
      <c r="B82" s="234"/>
      <c r="C82" s="241"/>
      <c r="D82" s="236"/>
      <c r="E82" s="237"/>
      <c r="F82" s="238"/>
      <c r="G82" s="68"/>
      <c r="H82" s="110"/>
    </row>
    <row r="83" spans="1:8" ht="18" customHeight="1" x14ac:dyDescent="0.3">
      <c r="A83" s="101"/>
      <c r="B83" s="234"/>
      <c r="C83" s="241"/>
      <c r="D83" s="236"/>
      <c r="E83" s="237"/>
      <c r="F83" s="238"/>
      <c r="G83" s="68"/>
      <c r="H83" s="35"/>
    </row>
    <row r="84" spans="1:8" ht="18" customHeight="1" x14ac:dyDescent="0.3">
      <c r="A84" s="101"/>
      <c r="B84" s="234"/>
      <c r="C84" s="241"/>
      <c r="D84" s="236"/>
      <c r="E84" s="237"/>
      <c r="F84" s="238"/>
      <c r="G84" s="68"/>
      <c r="H84" s="110"/>
    </row>
    <row r="85" spans="1:8" ht="18" customHeight="1" x14ac:dyDescent="0.3">
      <c r="A85" s="101"/>
      <c r="B85" s="234"/>
      <c r="C85" s="241"/>
      <c r="D85" s="236"/>
      <c r="E85" s="237"/>
      <c r="F85" s="238"/>
      <c r="G85" s="68"/>
      <c r="H85" s="110"/>
    </row>
    <row r="86" spans="1:8" ht="18" customHeight="1" x14ac:dyDescent="0.3">
      <c r="A86" s="101"/>
      <c r="B86" s="234"/>
      <c r="C86" s="241"/>
      <c r="D86" s="236"/>
      <c r="E86" s="237"/>
      <c r="F86" s="238"/>
      <c r="G86" s="68"/>
      <c r="H86" s="110"/>
    </row>
    <row r="87" spans="1:8" ht="18" customHeight="1" x14ac:dyDescent="0.3">
      <c r="A87" s="101"/>
      <c r="B87" s="234"/>
      <c r="C87" s="241"/>
      <c r="D87" s="236"/>
      <c r="E87" s="237"/>
      <c r="F87" s="238"/>
      <c r="G87" s="68"/>
      <c r="H87" s="110"/>
    </row>
    <row r="88" spans="1:8" ht="18" customHeight="1" x14ac:dyDescent="0.3">
      <c r="A88" s="101"/>
      <c r="B88" s="234"/>
      <c r="C88" s="241"/>
      <c r="D88" s="236"/>
      <c r="E88" s="237"/>
      <c r="F88" s="238"/>
      <c r="G88" s="68"/>
      <c r="H88" s="110"/>
    </row>
    <row r="89" spans="1:8" ht="18" customHeight="1" x14ac:dyDescent="0.3">
      <c r="A89" s="101"/>
      <c r="B89" s="234"/>
      <c r="C89" s="241"/>
      <c r="D89" s="236"/>
      <c r="E89" s="111"/>
      <c r="F89" s="238"/>
      <c r="G89" s="68"/>
      <c r="H89" s="110"/>
    </row>
    <row r="90" spans="1:8" ht="18" customHeight="1" x14ac:dyDescent="0.3">
      <c r="A90" s="101"/>
      <c r="B90" s="241"/>
      <c r="C90" s="241"/>
      <c r="D90" s="236"/>
      <c r="E90" s="111"/>
      <c r="F90" s="238"/>
      <c r="G90" s="68"/>
      <c r="H90" s="110"/>
    </row>
    <row r="91" spans="1:8" ht="18" customHeight="1" x14ac:dyDescent="0.3">
      <c r="A91" s="101"/>
      <c r="B91" s="241"/>
      <c r="C91" s="241"/>
      <c r="D91" s="236"/>
      <c r="E91" s="111"/>
      <c r="F91" s="238"/>
      <c r="G91" s="68"/>
      <c r="H91" s="35"/>
    </row>
    <row r="92" spans="1:8" ht="18" customHeight="1" x14ac:dyDescent="0.3">
      <c r="A92" s="101"/>
      <c r="B92" s="241"/>
      <c r="C92" s="241"/>
      <c r="D92" s="236"/>
      <c r="E92" s="111"/>
      <c r="F92" s="238"/>
      <c r="G92" s="68"/>
      <c r="H92" s="35"/>
    </row>
    <row r="93" spans="1:8" ht="18" customHeight="1" x14ac:dyDescent="0.3">
      <c r="A93" s="101"/>
      <c r="B93" s="241"/>
      <c r="C93" s="241"/>
      <c r="D93" s="236"/>
      <c r="E93" s="111"/>
      <c r="F93" s="238"/>
      <c r="G93" s="68"/>
      <c r="H93" s="35"/>
    </row>
    <row r="94" spans="1:8" ht="18" customHeight="1" x14ac:dyDescent="0.3">
      <c r="A94" s="101"/>
      <c r="B94" s="241"/>
      <c r="C94" s="241"/>
      <c r="D94" s="236"/>
      <c r="E94" s="111"/>
      <c r="F94" s="238"/>
      <c r="G94" s="68"/>
      <c r="H94" s="35"/>
    </row>
    <row r="95" spans="1:8" ht="18" customHeight="1" x14ac:dyDescent="0.3">
      <c r="A95" s="101"/>
      <c r="B95" s="241"/>
      <c r="C95" s="241"/>
      <c r="D95" s="236"/>
      <c r="E95" s="242"/>
      <c r="F95" s="238"/>
      <c r="G95" s="68"/>
      <c r="H95" s="110"/>
    </row>
    <row r="96" spans="1:8" ht="18" customHeight="1" x14ac:dyDescent="0.3">
      <c r="A96" s="113"/>
      <c r="B96" s="234"/>
      <c r="C96" s="234"/>
      <c r="D96" s="243"/>
      <c r="E96" s="237"/>
      <c r="F96" s="238"/>
      <c r="G96" s="68"/>
      <c r="H96" s="35"/>
    </row>
    <row r="97" spans="1:8" ht="18" customHeight="1" x14ac:dyDescent="0.25">
      <c r="A97" s="115"/>
      <c r="B97" s="244"/>
      <c r="C97" s="244"/>
      <c r="D97" s="245"/>
      <c r="E97" s="237"/>
      <c r="F97" s="246"/>
      <c r="G97" s="35"/>
      <c r="H97" s="35"/>
    </row>
    <row r="98" spans="1:8" ht="15" customHeight="1" x14ac:dyDescent="0.3">
      <c r="A98" s="257"/>
      <c r="B98" s="244"/>
      <c r="C98" s="244"/>
      <c r="D98" s="245"/>
      <c r="E98" s="237"/>
      <c r="F98" s="258"/>
      <c r="G98" s="259"/>
      <c r="H98" s="35"/>
    </row>
    <row r="99" spans="1:8" ht="15" customHeight="1" x14ac:dyDescent="0.3">
      <c r="A99" s="257"/>
      <c r="B99" s="244"/>
      <c r="C99" s="244"/>
      <c r="D99" s="245"/>
      <c r="E99" s="237"/>
      <c r="F99" s="258"/>
      <c r="G99" s="259"/>
      <c r="H99" s="35"/>
    </row>
    <row r="100" spans="1:8" ht="15" customHeight="1" x14ac:dyDescent="0.3">
      <c r="A100" s="257"/>
      <c r="B100" s="244"/>
      <c r="C100" s="244"/>
      <c r="D100" s="245"/>
      <c r="E100" s="237"/>
      <c r="F100" s="258"/>
      <c r="G100" s="259"/>
      <c r="H100" s="35"/>
    </row>
    <row r="101" spans="1:8" ht="15" customHeight="1" x14ac:dyDescent="0.3">
      <c r="A101" s="257"/>
      <c r="B101" s="244"/>
      <c r="C101" s="244"/>
      <c r="D101" s="245"/>
      <c r="E101" s="237"/>
      <c r="F101" s="258"/>
      <c r="G101" s="259"/>
      <c r="H101" s="35"/>
    </row>
    <row r="102" spans="1:8" ht="15" customHeight="1" x14ac:dyDescent="0.3">
      <c r="A102" s="257"/>
      <c r="B102" s="244"/>
      <c r="C102" s="244"/>
      <c r="D102" s="245"/>
      <c r="E102" s="237"/>
      <c r="F102" s="258"/>
      <c r="G102" s="259"/>
      <c r="H102" s="35"/>
    </row>
    <row r="103" spans="1:8" ht="15" customHeight="1" x14ac:dyDescent="0.3">
      <c r="A103" s="257"/>
      <c r="B103" s="244"/>
      <c r="C103" s="244"/>
      <c r="D103" s="245"/>
      <c r="E103" s="237"/>
      <c r="F103" s="258"/>
      <c r="G103" s="259"/>
      <c r="H103" s="35"/>
    </row>
    <row r="104" spans="1:8" ht="15" customHeight="1" x14ac:dyDescent="0.3">
      <c r="A104" s="257"/>
      <c r="B104" s="244"/>
      <c r="C104" s="244"/>
      <c r="D104" s="245"/>
      <c r="E104" s="237"/>
      <c r="F104" s="258"/>
      <c r="G104" s="259"/>
      <c r="H104" s="35"/>
    </row>
    <row r="105" spans="1:8" ht="15" customHeight="1" x14ac:dyDescent="0.3">
      <c r="A105" s="257"/>
      <c r="B105" s="244"/>
      <c r="C105" s="244"/>
      <c r="D105" s="245"/>
      <c r="E105" s="237"/>
      <c r="F105" s="258"/>
      <c r="G105" s="259"/>
      <c r="H105" s="35"/>
    </row>
    <row r="106" spans="1:8" ht="15" customHeight="1" x14ac:dyDescent="0.3">
      <c r="A106" s="257"/>
      <c r="B106" s="244"/>
      <c r="C106" s="244"/>
      <c r="D106" s="245"/>
      <c r="E106" s="237"/>
      <c r="F106" s="258"/>
      <c r="G106" s="259"/>
      <c r="H106" s="35"/>
    </row>
    <row r="107" spans="1:8" ht="15" customHeight="1" x14ac:dyDescent="0.3">
      <c r="A107" s="257"/>
      <c r="B107" s="244"/>
      <c r="C107" s="244"/>
      <c r="D107" s="245"/>
      <c r="E107" s="237"/>
      <c r="F107" s="258"/>
      <c r="G107" s="259"/>
      <c r="H107" s="35"/>
    </row>
    <row r="108" spans="1:8" ht="15" customHeight="1" x14ac:dyDescent="0.3">
      <c r="A108" s="257"/>
      <c r="B108" s="244"/>
      <c r="C108" s="244"/>
      <c r="D108" s="245"/>
      <c r="E108" s="237"/>
      <c r="F108" s="258"/>
      <c r="G108" s="259"/>
      <c r="H108" s="35"/>
    </row>
    <row r="109" spans="1:8" ht="15" customHeight="1" x14ac:dyDescent="0.3">
      <c r="A109" s="257"/>
      <c r="B109" s="244"/>
      <c r="C109" s="244"/>
      <c r="D109" s="245"/>
      <c r="E109" s="237"/>
      <c r="F109" s="258"/>
      <c r="G109" s="259"/>
      <c r="H109" s="35"/>
    </row>
    <row r="110" spans="1:8" ht="15" customHeight="1" x14ac:dyDescent="0.3">
      <c r="A110" s="257"/>
      <c r="B110" s="244"/>
      <c r="C110" s="244"/>
      <c r="D110" s="245"/>
      <c r="E110" s="237"/>
      <c r="F110" s="258"/>
      <c r="G110" s="259"/>
      <c r="H110" s="35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B14" sqref="B14:B21"/>
    </sheetView>
  </sheetViews>
  <sheetFormatPr defaultColWidth="17.109375" defaultRowHeight="12.75" customHeight="1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1.44140625" style="20" customWidth="1"/>
    <col min="6" max="6" width="9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4" width="17.109375" style="29"/>
    <col min="15" max="16384" width="17.109375" style="20"/>
  </cols>
  <sheetData>
    <row r="1" spans="1:19" ht="9" customHeight="1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3">
      <c r="A2" s="91"/>
      <c r="B2" s="360" t="s">
        <v>40</v>
      </c>
      <c r="C2" s="360"/>
      <c r="D2" s="360" t="s">
        <v>41</v>
      </c>
      <c r="E2" s="487" t="s">
        <v>42</v>
      </c>
      <c r="F2" s="488"/>
      <c r="G2" s="490" t="s">
        <v>43</v>
      </c>
      <c r="H2" s="491"/>
      <c r="I2" s="360" t="s">
        <v>44</v>
      </c>
      <c r="J2" s="360" t="s">
        <v>15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3">
      <c r="A3" s="25"/>
      <c r="B3" s="31">
        <v>2</v>
      </c>
      <c r="C3" s="31"/>
      <c r="D3" s="31" t="s">
        <v>235</v>
      </c>
      <c r="E3" s="492" t="s">
        <v>262</v>
      </c>
      <c r="F3" s="492"/>
      <c r="G3" s="485"/>
      <c r="H3" s="485"/>
      <c r="I3" s="200"/>
      <c r="J3" s="270">
        <v>1</v>
      </c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3">
      <c r="B4" s="25"/>
      <c r="C4" s="25"/>
      <c r="D4" s="31"/>
      <c r="E4" s="489"/>
      <c r="F4" s="489"/>
      <c r="G4" s="485"/>
      <c r="H4" s="485"/>
      <c r="I4" s="28"/>
      <c r="J4" s="212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3">
      <c r="B5" s="25"/>
      <c r="C5" s="25"/>
      <c r="D5" s="31"/>
      <c r="E5" s="489"/>
      <c r="F5" s="489"/>
      <c r="G5" s="485"/>
      <c r="H5" s="485"/>
      <c r="I5" s="28"/>
      <c r="J5" s="212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3">
      <c r="B6" s="25"/>
      <c r="C6" s="25"/>
      <c r="D6" s="31"/>
      <c r="E6" s="489"/>
      <c r="F6" s="489"/>
      <c r="G6" s="485"/>
      <c r="H6" s="485"/>
      <c r="I6" s="28"/>
      <c r="J6" s="212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3">
      <c r="B7" s="25"/>
      <c r="C7" s="25"/>
      <c r="D7" s="31"/>
      <c r="E7" s="489"/>
      <c r="F7" s="489"/>
      <c r="G7" s="485"/>
      <c r="H7" s="485"/>
      <c r="I7" s="28"/>
      <c r="J7" s="212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3">
      <c r="B8" s="25"/>
      <c r="C8" s="25"/>
      <c r="D8" s="31"/>
      <c r="E8" s="489"/>
      <c r="F8" s="489"/>
      <c r="G8" s="485"/>
      <c r="H8" s="485"/>
      <c r="I8" s="28"/>
      <c r="J8" s="212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3">
      <c r="B9" s="25"/>
      <c r="C9" s="25"/>
      <c r="D9" s="31"/>
      <c r="E9" s="489"/>
      <c r="F9" s="489"/>
      <c r="G9" s="485"/>
      <c r="H9" s="485"/>
      <c r="I9" s="28"/>
      <c r="J9" s="212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3">
      <c r="C10" s="92"/>
      <c r="D10" s="92"/>
      <c r="E10" s="499"/>
      <c r="F10" s="499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3">
      <c r="B11" s="93"/>
      <c r="C11" s="494" t="s">
        <v>45</v>
      </c>
      <c r="D11" s="495"/>
      <c r="E11" s="496"/>
      <c r="F11" s="26"/>
      <c r="G11" s="26"/>
      <c r="H11" s="210" t="s">
        <v>46</v>
      </c>
      <c r="I11" s="211"/>
      <c r="J11" s="213"/>
      <c r="K11" s="359"/>
      <c r="L11" s="359"/>
      <c r="M11" s="359"/>
      <c r="N11" s="359"/>
      <c r="O11" s="359"/>
      <c r="P11" s="359"/>
      <c r="Q11" s="359"/>
      <c r="R11" s="359"/>
      <c r="S11" s="359"/>
    </row>
    <row r="12" spans="1:19" ht="15" customHeight="1" x14ac:dyDescent="0.3">
      <c r="B12" s="94"/>
      <c r="C12" s="92"/>
      <c r="D12" s="92"/>
      <c r="E12" s="92"/>
      <c r="F12" s="95"/>
      <c r="G12" s="96"/>
      <c r="H12" s="97"/>
      <c r="I12" s="95"/>
      <c r="J12" s="98"/>
      <c r="K12" s="359"/>
      <c r="L12" s="359"/>
      <c r="M12" s="359"/>
      <c r="N12" s="359"/>
      <c r="O12" s="359"/>
      <c r="P12" s="359"/>
      <c r="Q12" s="359"/>
      <c r="R12" s="359"/>
      <c r="S12" s="359"/>
    </row>
    <row r="13" spans="1:19" ht="45" customHeight="1" x14ac:dyDescent="0.3">
      <c r="A13" s="91"/>
      <c r="B13" s="361" t="s">
        <v>47</v>
      </c>
      <c r="C13" s="361" t="s">
        <v>48</v>
      </c>
      <c r="D13" s="497" t="s">
        <v>49</v>
      </c>
      <c r="E13" s="498"/>
      <c r="F13" s="199" t="s">
        <v>50</v>
      </c>
      <c r="G13" s="361" t="s">
        <v>51</v>
      </c>
      <c r="H13" s="361" t="s">
        <v>52</v>
      </c>
      <c r="I13" s="361" t="s">
        <v>53</v>
      </c>
      <c r="J13" s="361" t="s">
        <v>54</v>
      </c>
      <c r="K13" s="359"/>
      <c r="L13" s="359"/>
      <c r="M13" s="359"/>
      <c r="N13" s="359"/>
      <c r="O13" s="359"/>
      <c r="P13" s="359"/>
      <c r="Q13" s="359"/>
      <c r="R13" s="359"/>
      <c r="S13" s="359"/>
    </row>
    <row r="14" spans="1:19" ht="15.6" x14ac:dyDescent="0.3">
      <c r="B14" s="33" t="s">
        <v>263</v>
      </c>
      <c r="C14" s="359"/>
      <c r="D14" s="486" t="s">
        <v>264</v>
      </c>
      <c r="E14" s="486"/>
      <c r="F14" s="379" t="s">
        <v>238</v>
      </c>
      <c r="G14" s="359"/>
      <c r="H14" s="359" t="s">
        <v>256</v>
      </c>
      <c r="I14" s="359"/>
      <c r="J14" s="367"/>
      <c r="K14" s="359"/>
      <c r="L14" s="359"/>
      <c r="M14" s="359"/>
      <c r="N14" s="359"/>
      <c r="O14" s="359"/>
      <c r="P14" s="359"/>
      <c r="Q14" s="359"/>
      <c r="R14" s="359"/>
      <c r="S14" s="359"/>
    </row>
    <row r="15" spans="1:19" ht="15.75" customHeight="1" x14ac:dyDescent="0.3">
      <c r="B15" s="260" t="s">
        <v>265</v>
      </c>
      <c r="C15" s="359"/>
      <c r="D15" s="483" t="s">
        <v>266</v>
      </c>
      <c r="E15" s="483"/>
      <c r="F15" s="379" t="s">
        <v>238</v>
      </c>
      <c r="G15" s="359"/>
      <c r="H15" s="359" t="s">
        <v>256</v>
      </c>
      <c r="I15" s="359"/>
      <c r="J15" s="367"/>
      <c r="K15" s="359"/>
      <c r="L15" s="359"/>
      <c r="M15" s="359"/>
      <c r="N15" s="359"/>
      <c r="O15" s="359"/>
      <c r="P15" s="359"/>
      <c r="Q15" s="359"/>
      <c r="R15" s="359"/>
      <c r="S15" s="359"/>
    </row>
    <row r="16" spans="1:19" ht="15.75" customHeight="1" x14ac:dyDescent="0.3">
      <c r="B16" s="260" t="s">
        <v>268</v>
      </c>
      <c r="C16" s="359"/>
      <c r="D16" s="493" t="s">
        <v>269</v>
      </c>
      <c r="E16" s="493"/>
      <c r="F16" s="379"/>
      <c r="G16" s="359"/>
      <c r="H16" s="359" t="s">
        <v>246</v>
      </c>
      <c r="I16" s="359"/>
      <c r="J16" s="367"/>
      <c r="K16" s="359"/>
      <c r="L16" s="359"/>
      <c r="M16" s="359"/>
      <c r="N16" s="359"/>
      <c r="O16" s="359"/>
      <c r="P16" s="359"/>
      <c r="Q16" s="359"/>
      <c r="R16" s="359"/>
      <c r="S16" s="359"/>
    </row>
    <row r="17" spans="2:19" ht="17.25" customHeight="1" x14ac:dyDescent="0.3">
      <c r="B17" s="33" t="s">
        <v>270</v>
      </c>
      <c r="C17" s="359"/>
      <c r="D17" s="483" t="s">
        <v>271</v>
      </c>
      <c r="E17" s="483"/>
      <c r="F17" s="379"/>
      <c r="G17" s="359"/>
      <c r="H17" s="359" t="s">
        <v>254</v>
      </c>
      <c r="I17" s="359"/>
      <c r="J17" s="367"/>
      <c r="K17" s="359"/>
      <c r="L17" s="359"/>
      <c r="M17" s="359"/>
      <c r="N17" s="359"/>
      <c r="O17" s="359"/>
      <c r="P17" s="359"/>
      <c r="Q17" s="359"/>
      <c r="R17" s="359"/>
      <c r="S17" s="359"/>
    </row>
    <row r="18" spans="2:19" ht="17.25" customHeight="1" x14ac:dyDescent="0.3">
      <c r="B18" s="33" t="s">
        <v>272</v>
      </c>
      <c r="C18" s="359"/>
      <c r="D18" s="493" t="s">
        <v>273</v>
      </c>
      <c r="E18" s="493"/>
      <c r="F18" s="379"/>
      <c r="G18" s="359"/>
      <c r="H18" s="359" t="s">
        <v>274</v>
      </c>
      <c r="I18" s="359"/>
      <c r="J18" s="367"/>
      <c r="K18" s="359"/>
      <c r="L18" s="359"/>
      <c r="M18" s="359"/>
      <c r="N18" s="359"/>
      <c r="O18" s="359"/>
      <c r="P18" s="359"/>
      <c r="Q18" s="359"/>
      <c r="R18" s="359"/>
      <c r="S18" s="359"/>
    </row>
    <row r="19" spans="2:19" ht="15.75" customHeight="1" x14ac:dyDescent="0.3">
      <c r="B19" s="33" t="s">
        <v>275</v>
      </c>
      <c r="C19" s="359"/>
      <c r="D19" s="483" t="s">
        <v>276</v>
      </c>
      <c r="E19" s="483"/>
      <c r="F19" s="379" t="s">
        <v>238</v>
      </c>
      <c r="G19" s="359"/>
      <c r="H19" s="359" t="s">
        <v>246</v>
      </c>
      <c r="I19" s="359"/>
      <c r="J19" s="367"/>
      <c r="K19" s="359"/>
      <c r="L19" s="359"/>
      <c r="M19" s="359"/>
      <c r="N19" s="32"/>
      <c r="S19" s="22"/>
    </row>
    <row r="20" spans="2:19" ht="15" customHeight="1" x14ac:dyDescent="0.3">
      <c r="B20" s="33"/>
      <c r="C20" s="359"/>
      <c r="D20" s="483"/>
      <c r="E20" s="483"/>
      <c r="F20" s="379"/>
      <c r="G20" s="359"/>
      <c r="H20" s="359"/>
      <c r="I20" s="359"/>
      <c r="J20" s="367"/>
      <c r="K20" s="359"/>
      <c r="L20" s="359"/>
      <c r="M20" s="359"/>
      <c r="N20" s="32"/>
      <c r="S20" s="22"/>
    </row>
    <row r="21" spans="2:19" ht="15" customHeight="1" x14ac:dyDescent="0.3">
      <c r="B21" s="33"/>
      <c r="C21" s="359"/>
      <c r="D21" s="483"/>
      <c r="E21" s="483"/>
      <c r="F21" s="379"/>
      <c r="G21" s="359"/>
      <c r="H21" s="359"/>
      <c r="I21" s="359"/>
      <c r="J21" s="367"/>
      <c r="K21" s="359"/>
      <c r="L21" s="359"/>
      <c r="M21" s="359"/>
      <c r="N21" s="32"/>
      <c r="S21" s="22"/>
    </row>
    <row r="22" spans="2:19" ht="15" customHeight="1" x14ac:dyDescent="0.3">
      <c r="B22" s="33"/>
      <c r="C22" s="359"/>
      <c r="D22" s="358"/>
      <c r="E22" s="358"/>
      <c r="F22" s="379"/>
      <c r="H22" s="359"/>
      <c r="I22" s="359"/>
      <c r="J22" s="367"/>
      <c r="K22" s="359"/>
      <c r="L22" s="359"/>
      <c r="M22" s="359"/>
      <c r="N22" s="32"/>
      <c r="S22" s="22"/>
    </row>
    <row r="23" spans="2:19" ht="15" customHeight="1" x14ac:dyDescent="0.3">
      <c r="B23" s="33"/>
      <c r="C23" s="359"/>
      <c r="D23" s="358"/>
      <c r="E23" s="358"/>
      <c r="F23" s="379"/>
      <c r="G23" s="359"/>
      <c r="H23" s="359"/>
      <c r="I23" s="359"/>
      <c r="J23" s="367"/>
      <c r="K23" s="359"/>
      <c r="L23" s="359"/>
      <c r="M23" s="359"/>
      <c r="N23" s="32"/>
      <c r="S23" s="22"/>
    </row>
    <row r="24" spans="2:19" ht="15" customHeight="1" x14ac:dyDescent="0.3">
      <c r="B24" s="33"/>
      <c r="C24" s="359"/>
      <c r="D24" s="358"/>
      <c r="E24" s="358"/>
      <c r="F24" s="379"/>
      <c r="G24" s="359"/>
      <c r="H24" s="359"/>
      <c r="I24" s="359"/>
      <c r="J24" s="367"/>
      <c r="K24" s="359"/>
      <c r="L24" s="359"/>
      <c r="M24" s="359"/>
      <c r="N24" s="32"/>
      <c r="S24" s="22"/>
    </row>
    <row r="25" spans="2:19" ht="15" customHeight="1" x14ac:dyDescent="0.3">
      <c r="B25" s="33"/>
      <c r="C25" s="359"/>
      <c r="D25" s="483"/>
      <c r="E25" s="483"/>
      <c r="F25" s="379"/>
      <c r="G25" s="359"/>
      <c r="H25" s="359"/>
      <c r="I25" s="359"/>
      <c r="J25" s="367"/>
      <c r="K25" s="359"/>
      <c r="L25" s="359"/>
      <c r="M25" s="359"/>
      <c r="N25" s="32"/>
      <c r="S25" s="22"/>
    </row>
    <row r="26" spans="2:19" ht="15" customHeight="1" x14ac:dyDescent="0.3">
      <c r="B26" s="33"/>
      <c r="C26" s="359"/>
      <c r="D26" s="358"/>
      <c r="E26" s="358"/>
      <c r="F26" s="379"/>
      <c r="G26" s="359"/>
      <c r="H26" s="359"/>
      <c r="I26" s="359"/>
      <c r="J26" s="367"/>
      <c r="K26" s="359"/>
      <c r="L26" s="359"/>
      <c r="M26" s="359"/>
      <c r="N26" s="32"/>
      <c r="S26" s="22"/>
    </row>
    <row r="27" spans="2:19" ht="15" customHeight="1" x14ac:dyDescent="0.3">
      <c r="B27" s="33"/>
      <c r="C27" s="359"/>
      <c r="D27" s="483"/>
      <c r="E27" s="483"/>
      <c r="F27" s="379"/>
      <c r="G27" s="359"/>
      <c r="H27" s="359"/>
      <c r="I27" s="359"/>
      <c r="J27" s="367"/>
      <c r="K27" s="359"/>
      <c r="L27" s="359"/>
      <c r="M27" s="359"/>
      <c r="N27" s="32"/>
      <c r="S27" s="22"/>
    </row>
    <row r="28" spans="2:19" ht="15" customHeight="1" x14ac:dyDescent="0.3">
      <c r="B28" s="33"/>
      <c r="C28" s="359"/>
      <c r="D28" s="358"/>
      <c r="E28" s="358"/>
      <c r="F28" s="379"/>
      <c r="G28" s="359"/>
      <c r="H28" s="359"/>
      <c r="I28" s="359"/>
      <c r="J28" s="367"/>
      <c r="K28" s="359"/>
      <c r="L28" s="359"/>
      <c r="M28" s="359"/>
      <c r="N28" s="32"/>
      <c r="S28" s="22"/>
    </row>
    <row r="29" spans="2:19" ht="15.75" customHeight="1" x14ac:dyDescent="0.3">
      <c r="B29" s="33"/>
      <c r="C29" s="359"/>
      <c r="D29" s="483"/>
      <c r="E29" s="483"/>
      <c r="F29" s="379"/>
      <c r="G29" s="359"/>
      <c r="H29" s="359"/>
      <c r="I29" s="359"/>
      <c r="J29" s="367"/>
      <c r="K29" s="359"/>
      <c r="L29" s="359"/>
      <c r="M29" s="359"/>
      <c r="N29" s="32"/>
      <c r="S29" s="22"/>
    </row>
    <row r="30" spans="2:19" ht="15.75" customHeight="1" x14ac:dyDescent="0.3">
      <c r="B30" s="33"/>
      <c r="C30" s="359"/>
      <c r="D30" s="358"/>
      <c r="E30" s="358"/>
      <c r="F30" s="379"/>
      <c r="G30" s="359"/>
      <c r="H30" s="359"/>
      <c r="I30" s="359"/>
      <c r="J30" s="367"/>
      <c r="K30" s="359"/>
      <c r="L30" s="359"/>
      <c r="M30" s="359"/>
      <c r="N30" s="32"/>
      <c r="S30" s="22"/>
    </row>
    <row r="31" spans="2:19" ht="15" customHeight="1" x14ac:dyDescent="0.3">
      <c r="B31" s="33"/>
      <c r="C31" s="359"/>
      <c r="D31" s="483"/>
      <c r="E31" s="483"/>
      <c r="F31" s="379"/>
      <c r="G31" s="359"/>
      <c r="H31" s="359"/>
      <c r="I31" s="359"/>
      <c r="J31" s="367"/>
      <c r="K31" s="359"/>
      <c r="L31" s="359"/>
      <c r="M31" s="359"/>
      <c r="N31" s="367"/>
      <c r="O31" s="22"/>
      <c r="P31" s="22"/>
      <c r="Q31" s="22"/>
      <c r="R31" s="22"/>
      <c r="S31" s="22"/>
    </row>
    <row r="32" spans="2:19" ht="15" customHeight="1" x14ac:dyDescent="0.3">
      <c r="B32" s="33"/>
      <c r="C32" s="359"/>
      <c r="D32" s="358"/>
      <c r="E32" s="358"/>
      <c r="F32" s="379"/>
      <c r="G32" s="359"/>
      <c r="H32" s="359"/>
      <c r="I32" s="359"/>
      <c r="J32" s="367"/>
      <c r="K32" s="359"/>
      <c r="L32" s="359"/>
      <c r="M32" s="359"/>
      <c r="N32" s="367"/>
      <c r="O32" s="22"/>
      <c r="P32" s="22"/>
      <c r="Q32" s="22"/>
      <c r="R32" s="22"/>
      <c r="S32" s="22"/>
    </row>
    <row r="33" spans="2:19" ht="15.75" customHeight="1" x14ac:dyDescent="0.3">
      <c r="B33" s="33"/>
      <c r="C33" s="359"/>
      <c r="D33" s="483"/>
      <c r="E33" s="483"/>
      <c r="F33" s="379"/>
      <c r="G33" s="359"/>
      <c r="H33" s="359"/>
      <c r="I33" s="359"/>
      <c r="J33" s="367"/>
      <c r="K33" s="359"/>
      <c r="L33" s="359"/>
      <c r="M33" s="359"/>
      <c r="N33" s="32"/>
      <c r="O33" s="22"/>
      <c r="P33" s="22"/>
      <c r="Q33" s="22"/>
      <c r="R33" s="22"/>
      <c r="S33" s="22"/>
    </row>
    <row r="34" spans="2:19" ht="15" customHeight="1" x14ac:dyDescent="0.3">
      <c r="B34" s="33"/>
      <c r="C34" s="359"/>
      <c r="D34" s="483"/>
      <c r="E34" s="483"/>
      <c r="F34" s="379"/>
      <c r="G34" s="359"/>
      <c r="H34" s="359"/>
      <c r="I34" s="359"/>
      <c r="J34" s="367"/>
      <c r="K34" s="359"/>
      <c r="L34" s="359"/>
      <c r="M34" s="359"/>
      <c r="N34" s="367"/>
      <c r="O34" s="22"/>
      <c r="P34" s="22"/>
      <c r="Q34" s="22"/>
      <c r="R34" s="22"/>
      <c r="S34" s="22"/>
    </row>
    <row r="35" spans="2:19" ht="15" customHeight="1" x14ac:dyDescent="0.3">
      <c r="B35" s="33"/>
      <c r="C35" s="359"/>
      <c r="D35" s="358"/>
      <c r="E35" s="358"/>
      <c r="F35" s="379"/>
      <c r="G35" s="359"/>
      <c r="H35" s="359"/>
      <c r="I35" s="359"/>
      <c r="J35" s="367"/>
      <c r="K35" s="359"/>
      <c r="L35" s="359"/>
      <c r="M35" s="359"/>
      <c r="N35" s="367"/>
      <c r="O35" s="22"/>
      <c r="P35" s="22"/>
      <c r="Q35" s="22"/>
      <c r="R35" s="22"/>
      <c r="S35" s="22"/>
    </row>
    <row r="36" spans="2:19" ht="15" customHeight="1" x14ac:dyDescent="0.3">
      <c r="B36" s="33"/>
      <c r="C36" s="359"/>
      <c r="D36" s="358"/>
      <c r="E36" s="358"/>
      <c r="F36" s="379"/>
      <c r="G36" s="359"/>
      <c r="H36" s="359"/>
      <c r="I36" s="359"/>
      <c r="J36" s="367"/>
      <c r="K36" s="359"/>
      <c r="L36" s="359"/>
      <c r="M36" s="359"/>
      <c r="N36" s="367"/>
      <c r="O36" s="22"/>
      <c r="P36" s="22"/>
      <c r="Q36" s="22"/>
      <c r="R36" s="22"/>
      <c r="S36" s="22"/>
    </row>
    <row r="37" spans="2:19" ht="15" customHeight="1" x14ac:dyDescent="0.3">
      <c r="B37" s="33"/>
      <c r="C37" s="359"/>
      <c r="D37" s="483"/>
      <c r="E37" s="483"/>
      <c r="F37" s="379"/>
      <c r="G37" s="359"/>
      <c r="H37" s="359"/>
      <c r="I37" s="359"/>
      <c r="J37" s="367"/>
      <c r="K37" s="359"/>
      <c r="L37" s="359"/>
      <c r="M37" s="359"/>
      <c r="N37" s="367"/>
      <c r="O37" s="22"/>
      <c r="P37" s="22"/>
      <c r="Q37" s="22"/>
      <c r="R37" s="22"/>
      <c r="S37" s="22"/>
    </row>
    <row r="38" spans="2:19" ht="15" customHeight="1" x14ac:dyDescent="0.3">
      <c r="B38" s="33"/>
      <c r="C38" s="359"/>
      <c r="D38" s="483"/>
      <c r="E38" s="483"/>
      <c r="F38" s="379"/>
      <c r="G38" s="359"/>
      <c r="H38" s="359"/>
      <c r="I38" s="359"/>
      <c r="J38" s="367"/>
      <c r="K38" s="359"/>
      <c r="L38" s="359"/>
      <c r="M38" s="359"/>
      <c r="N38" s="367"/>
      <c r="O38" s="22"/>
      <c r="P38" s="22"/>
      <c r="Q38" s="22"/>
      <c r="R38" s="22"/>
      <c r="S38" s="22"/>
    </row>
    <row r="39" spans="2:19" ht="15" customHeight="1" x14ac:dyDescent="0.3">
      <c r="B39" s="33" t="s">
        <v>65</v>
      </c>
      <c r="C39" s="359"/>
      <c r="D39" s="483" t="s">
        <v>65</v>
      </c>
      <c r="E39" s="483"/>
      <c r="F39" s="359" t="s">
        <v>65</v>
      </c>
      <c r="G39" s="359"/>
      <c r="H39" s="359"/>
      <c r="I39" s="359" t="s">
        <v>65</v>
      </c>
      <c r="J39" s="367"/>
      <c r="K39" s="359"/>
      <c r="L39" s="359"/>
      <c r="M39" s="359"/>
      <c r="N39" s="367"/>
      <c r="O39" s="22"/>
      <c r="P39" s="22"/>
      <c r="Q39" s="22"/>
      <c r="R39" s="22"/>
      <c r="S39" s="22"/>
    </row>
    <row r="40" spans="2:19" ht="15" customHeight="1" x14ac:dyDescent="0.3">
      <c r="B40" s="33" t="s">
        <v>65</v>
      </c>
      <c r="C40" s="359"/>
      <c r="D40" s="483" t="s">
        <v>66</v>
      </c>
      <c r="E40" s="483"/>
      <c r="F40" s="359" t="s">
        <v>65</v>
      </c>
      <c r="G40" s="359"/>
      <c r="H40" s="359" t="s">
        <v>65</v>
      </c>
      <c r="I40" s="359" t="s">
        <v>65</v>
      </c>
      <c r="J40" s="367" t="s">
        <v>65</v>
      </c>
      <c r="K40" s="359"/>
      <c r="L40" s="359"/>
      <c r="M40" s="359"/>
      <c r="N40" s="367"/>
      <c r="O40" s="22"/>
      <c r="P40" s="22"/>
      <c r="Q40" s="22"/>
      <c r="R40" s="22"/>
      <c r="S40" s="22"/>
    </row>
    <row r="41" spans="2:19" ht="15" customHeight="1" x14ac:dyDescent="0.3">
      <c r="B41" s="33" t="s">
        <v>65</v>
      </c>
      <c r="C41" s="359"/>
      <c r="D41" s="483" t="s">
        <v>65</v>
      </c>
      <c r="E41" s="483"/>
      <c r="F41" s="359" t="s">
        <v>65</v>
      </c>
      <c r="G41" s="359"/>
      <c r="H41" s="359" t="s">
        <v>65</v>
      </c>
      <c r="I41" s="359" t="s">
        <v>65</v>
      </c>
      <c r="J41" s="367" t="s">
        <v>65</v>
      </c>
      <c r="K41" s="359"/>
      <c r="L41" s="359"/>
      <c r="M41" s="359"/>
      <c r="N41" s="367"/>
      <c r="O41" s="22"/>
      <c r="P41" s="22"/>
      <c r="Q41" s="22"/>
      <c r="R41" s="22"/>
      <c r="S41" s="22"/>
    </row>
    <row r="42" spans="2:19" ht="15" customHeight="1" x14ac:dyDescent="0.3">
      <c r="B42" s="33" t="s">
        <v>65</v>
      </c>
      <c r="C42" s="359"/>
      <c r="D42" s="483" t="s">
        <v>65</v>
      </c>
      <c r="E42" s="483"/>
      <c r="F42" s="359" t="s">
        <v>65</v>
      </c>
      <c r="G42" s="359"/>
      <c r="H42" s="359" t="s">
        <v>65</v>
      </c>
      <c r="I42" s="359" t="s">
        <v>65</v>
      </c>
      <c r="J42" s="367" t="s">
        <v>65</v>
      </c>
      <c r="K42" s="359"/>
      <c r="L42" s="359"/>
      <c r="M42" s="359"/>
      <c r="N42" s="367"/>
      <c r="O42" s="22"/>
      <c r="P42" s="22"/>
      <c r="Q42" s="22"/>
      <c r="R42" s="22"/>
      <c r="S42" s="22"/>
    </row>
    <row r="43" spans="2:19" ht="15.6" x14ac:dyDescent="0.3">
      <c r="B43" s="33" t="s">
        <v>65</v>
      </c>
      <c r="C43" s="359"/>
      <c r="D43" s="483" t="s">
        <v>65</v>
      </c>
      <c r="E43" s="483"/>
      <c r="F43" s="359" t="s">
        <v>65</v>
      </c>
      <c r="G43" s="359"/>
      <c r="H43" s="359" t="s">
        <v>65</v>
      </c>
      <c r="I43" s="359" t="s">
        <v>65</v>
      </c>
      <c r="J43" s="367" t="s">
        <v>65</v>
      </c>
      <c r="K43" s="359"/>
      <c r="L43" s="359"/>
      <c r="M43" s="359"/>
      <c r="N43" s="367"/>
      <c r="O43" s="22"/>
      <c r="P43" s="22"/>
      <c r="Q43" s="22"/>
      <c r="R43" s="22"/>
      <c r="S43" s="22"/>
    </row>
    <row r="44" spans="2:19" ht="15" customHeight="1" x14ac:dyDescent="0.3">
      <c r="B44" s="33"/>
      <c r="C44" s="359"/>
      <c r="D44" s="483" t="s">
        <v>65</v>
      </c>
      <c r="E44" s="483"/>
      <c r="F44" s="359"/>
      <c r="G44" s="359"/>
      <c r="H44" s="359" t="s">
        <v>65</v>
      </c>
      <c r="I44" s="359"/>
      <c r="J44" s="367"/>
      <c r="K44" s="359"/>
      <c r="L44" s="359"/>
      <c r="M44" s="359"/>
      <c r="N44" s="367"/>
      <c r="O44" s="22"/>
      <c r="P44" s="22"/>
      <c r="Q44" s="22"/>
      <c r="R44" s="22"/>
      <c r="S44" s="22"/>
    </row>
    <row r="45" spans="2:19" ht="15" customHeight="1" x14ac:dyDescent="0.3">
      <c r="B45" s="33"/>
      <c r="C45" s="359"/>
      <c r="D45" s="483"/>
      <c r="E45" s="483"/>
      <c r="F45" s="359"/>
      <c r="G45" s="359"/>
      <c r="H45" s="359"/>
      <c r="I45" s="359"/>
      <c r="J45" s="359"/>
      <c r="K45" s="359"/>
      <c r="L45" s="359"/>
      <c r="M45" s="359"/>
      <c r="N45" s="367"/>
      <c r="O45" s="22"/>
      <c r="P45" s="22"/>
      <c r="Q45" s="22"/>
      <c r="R45" s="22"/>
      <c r="S45" s="22"/>
    </row>
    <row r="46" spans="2:19" ht="15" customHeight="1" x14ac:dyDescent="0.3">
      <c r="B46" s="34"/>
      <c r="C46" s="359"/>
      <c r="D46" s="483"/>
      <c r="E46" s="483"/>
      <c r="F46" s="359"/>
      <c r="G46" s="359"/>
      <c r="H46" s="359"/>
      <c r="I46" s="359"/>
      <c r="J46" s="359"/>
      <c r="K46" s="359"/>
      <c r="L46" s="359"/>
      <c r="M46" s="359"/>
      <c r="N46" s="367"/>
      <c r="O46" s="22"/>
      <c r="P46" s="22"/>
      <c r="Q46" s="22"/>
      <c r="R46" s="22"/>
      <c r="S46" s="22"/>
    </row>
    <row r="47" spans="2:19" ht="15.75" customHeight="1" x14ac:dyDescent="0.3">
      <c r="B47" s="34"/>
      <c r="C47" s="359"/>
      <c r="D47" s="484"/>
      <c r="E47" s="484"/>
      <c r="F47" s="359"/>
      <c r="G47" s="359"/>
      <c r="H47" s="359"/>
      <c r="I47" s="359"/>
      <c r="J47" s="359"/>
      <c r="K47" s="359"/>
      <c r="L47" s="359"/>
      <c r="M47" s="359"/>
      <c r="N47" s="367"/>
      <c r="O47" s="22"/>
      <c r="P47" s="22"/>
      <c r="Q47" s="22"/>
      <c r="R47" s="22"/>
      <c r="S47" s="22"/>
    </row>
    <row r="48" spans="2:19" ht="15.75" customHeight="1" x14ac:dyDescent="0.3">
      <c r="B48" s="34"/>
      <c r="C48" s="359"/>
      <c r="D48" s="484"/>
      <c r="E48" s="484"/>
      <c r="F48" s="359"/>
      <c r="G48" s="359"/>
      <c r="H48" s="359"/>
      <c r="I48" s="359"/>
      <c r="J48" s="359"/>
      <c r="K48" s="359"/>
      <c r="L48" s="359"/>
      <c r="M48" s="359"/>
      <c r="N48" s="367"/>
      <c r="O48" s="22"/>
      <c r="P48" s="22"/>
      <c r="Q48" s="22"/>
      <c r="R48" s="22"/>
      <c r="S48" s="22"/>
    </row>
    <row r="49" spans="2:19" ht="15.75" customHeight="1" x14ac:dyDescent="0.3">
      <c r="B49" s="34"/>
      <c r="C49" s="359"/>
      <c r="D49" s="484"/>
      <c r="E49" s="484"/>
      <c r="F49" s="359"/>
      <c r="G49" s="359"/>
      <c r="H49" s="359"/>
      <c r="I49" s="359"/>
      <c r="J49" s="359"/>
      <c r="K49" s="359"/>
      <c r="L49" s="359"/>
      <c r="M49" s="359"/>
      <c r="N49" s="367"/>
      <c r="O49" s="22"/>
      <c r="P49" s="22"/>
      <c r="Q49" s="22"/>
      <c r="R49" s="22"/>
      <c r="S49" s="22"/>
    </row>
    <row r="50" spans="2:19" ht="15.75" customHeight="1" x14ac:dyDescent="0.3">
      <c r="B50" s="34"/>
      <c r="C50" s="359"/>
      <c r="D50" s="359"/>
      <c r="E50" s="484"/>
      <c r="F50" s="484"/>
      <c r="G50" s="359"/>
      <c r="H50" s="359"/>
      <c r="I50" s="359"/>
      <c r="J50" s="359"/>
      <c r="K50" s="359"/>
      <c r="L50" s="359"/>
      <c r="M50" s="359"/>
      <c r="N50" s="367"/>
      <c r="O50" s="22"/>
      <c r="P50" s="22"/>
      <c r="Q50" s="22"/>
      <c r="R50" s="22"/>
      <c r="S50" s="22"/>
    </row>
    <row r="51" spans="2:19" ht="15" customHeight="1" x14ac:dyDescent="0.3">
      <c r="B51" s="34"/>
      <c r="C51" s="359"/>
      <c r="D51" s="484"/>
      <c r="E51" s="484"/>
      <c r="F51" s="359"/>
      <c r="G51" s="359"/>
      <c r="H51" s="359"/>
      <c r="I51" s="359"/>
      <c r="J51" s="359"/>
      <c r="K51" s="359"/>
      <c r="L51" s="359"/>
      <c r="M51" s="359"/>
      <c r="N51" s="367"/>
      <c r="O51" s="22"/>
      <c r="P51" s="22"/>
      <c r="Q51" s="22"/>
      <c r="R51" s="22"/>
      <c r="S51" s="22"/>
    </row>
    <row r="52" spans="2:19" ht="15" customHeight="1" x14ac:dyDescent="0.3">
      <c r="B52" s="34"/>
      <c r="C52" s="359"/>
      <c r="D52" s="484"/>
      <c r="E52" s="484"/>
      <c r="F52" s="359"/>
      <c r="G52" s="359"/>
      <c r="H52" s="359"/>
      <c r="I52" s="359"/>
      <c r="J52" s="359"/>
      <c r="K52" s="359"/>
      <c r="L52" s="359"/>
      <c r="M52" s="359"/>
      <c r="N52" s="367"/>
      <c r="O52" s="22"/>
      <c r="P52" s="22"/>
      <c r="Q52" s="22"/>
      <c r="R52" s="22"/>
      <c r="S52" s="22"/>
    </row>
    <row r="53" spans="2:19" ht="15" customHeight="1" x14ac:dyDescent="0.3">
      <c r="B53" s="34"/>
      <c r="C53" s="359"/>
      <c r="D53" s="484"/>
      <c r="E53" s="484"/>
      <c r="F53" s="359"/>
      <c r="G53" s="359"/>
      <c r="H53" s="359"/>
      <c r="I53" s="359"/>
      <c r="J53" s="359"/>
      <c r="K53" s="359"/>
      <c r="L53" s="359"/>
      <c r="M53" s="359"/>
      <c r="N53" s="367"/>
      <c r="O53" s="22"/>
      <c r="P53" s="22"/>
      <c r="Q53" s="22"/>
      <c r="R53" s="22"/>
      <c r="S53" s="22"/>
    </row>
    <row r="54" spans="2:19" ht="15" customHeight="1" x14ac:dyDescent="0.3">
      <c r="B54" s="359"/>
      <c r="C54" s="359"/>
      <c r="D54" s="484"/>
      <c r="E54" s="484"/>
      <c r="F54" s="359"/>
      <c r="G54" s="359"/>
      <c r="H54" s="359"/>
      <c r="I54" s="359"/>
      <c r="J54" s="359"/>
      <c r="K54" s="359"/>
      <c r="L54" s="359"/>
      <c r="M54" s="359"/>
      <c r="N54" s="367"/>
      <c r="O54" s="22"/>
      <c r="P54" s="22"/>
      <c r="Q54" s="22"/>
      <c r="R54" s="22"/>
      <c r="S54" s="22"/>
    </row>
    <row r="55" spans="2:19" ht="15" customHeight="1" x14ac:dyDescent="0.3">
      <c r="B55" s="359"/>
      <c r="C55" s="359"/>
      <c r="D55" s="484"/>
      <c r="E55" s="484"/>
      <c r="F55" s="359"/>
      <c r="G55" s="359"/>
      <c r="H55" s="359"/>
      <c r="I55" s="359"/>
      <c r="J55" s="359"/>
      <c r="K55" s="359"/>
      <c r="L55" s="359"/>
      <c r="M55" s="359"/>
      <c r="N55" s="367"/>
      <c r="O55" s="22"/>
      <c r="P55" s="22"/>
      <c r="Q55" s="22"/>
      <c r="R55" s="22"/>
      <c r="S55" s="22"/>
    </row>
    <row r="56" spans="2:19" ht="15.75" customHeight="1" x14ac:dyDescent="0.3">
      <c r="B56" s="359"/>
      <c r="C56" s="359"/>
      <c r="D56" s="484"/>
      <c r="E56" s="484"/>
      <c r="F56" s="359"/>
      <c r="G56" s="359"/>
      <c r="H56" s="359"/>
      <c r="I56" s="359"/>
      <c r="J56" s="359"/>
      <c r="K56" s="359"/>
      <c r="L56" s="359"/>
      <c r="M56" s="359"/>
      <c r="N56" s="367"/>
      <c r="O56" s="22"/>
      <c r="P56" s="22"/>
      <c r="Q56" s="22"/>
      <c r="R56" s="22"/>
      <c r="S56" s="22"/>
    </row>
    <row r="57" spans="2:19" ht="15.75" customHeight="1" x14ac:dyDescent="0.3">
      <c r="B57" s="359"/>
      <c r="C57" s="359"/>
      <c r="D57" s="484"/>
      <c r="E57" s="484"/>
      <c r="F57" s="359"/>
      <c r="G57" s="359"/>
      <c r="H57" s="359"/>
      <c r="I57" s="359"/>
      <c r="J57" s="359"/>
      <c r="K57" s="359"/>
      <c r="L57" s="359"/>
      <c r="M57" s="359"/>
      <c r="N57" s="367"/>
      <c r="O57" s="22"/>
      <c r="P57" s="22"/>
      <c r="Q57" s="22"/>
      <c r="R57" s="22"/>
      <c r="S57" s="22"/>
    </row>
    <row r="58" spans="2:19" ht="15" customHeight="1" x14ac:dyDescent="0.3">
      <c r="B58" s="359"/>
      <c r="C58" s="359"/>
      <c r="D58" s="484"/>
      <c r="E58" s="484"/>
      <c r="F58" s="359"/>
      <c r="G58" s="359"/>
      <c r="H58" s="359"/>
      <c r="I58" s="359"/>
      <c r="J58" s="359"/>
      <c r="K58" s="359"/>
      <c r="L58" s="359"/>
      <c r="M58" s="359"/>
      <c r="N58" s="367"/>
      <c r="O58" s="22"/>
      <c r="P58" s="22"/>
      <c r="Q58" s="22"/>
      <c r="R58" s="22"/>
      <c r="S58" s="22"/>
    </row>
    <row r="59" spans="2:19" ht="15" customHeight="1" x14ac:dyDescent="0.3"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67"/>
      <c r="O59" s="22"/>
      <c r="P59" s="22"/>
      <c r="Q59" s="22"/>
      <c r="R59" s="22"/>
      <c r="S59" s="22"/>
    </row>
    <row r="60" spans="2:19" ht="15.6" x14ac:dyDescent="0.3"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2"/>
    </row>
    <row r="61" spans="2:19" ht="15.6" x14ac:dyDescent="0.3"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20"/>
    </row>
    <row r="62" spans="2:19" ht="12.75" customHeight="1" x14ac:dyDescent="0.3"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</row>
    <row r="63" spans="2:19" ht="12.75" customHeight="1" x14ac:dyDescent="0.3"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</row>
    <row r="64" spans="2:19" ht="12.75" customHeight="1" x14ac:dyDescent="0.3"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</row>
    <row r="65" spans="2:13" ht="12.75" customHeight="1" x14ac:dyDescent="0.3"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59"/>
    </row>
    <row r="66" spans="2:13" ht="12.75" customHeight="1" x14ac:dyDescent="0.3">
      <c r="B66" s="359"/>
      <c r="C66" s="359"/>
      <c r="D66" s="359"/>
      <c r="E66" s="359"/>
      <c r="F66" s="359"/>
      <c r="G66" s="359"/>
      <c r="H66" s="359"/>
      <c r="I66" s="359"/>
      <c r="J66" s="359"/>
      <c r="K66" s="359"/>
      <c r="L66" s="359"/>
      <c r="M66" s="359"/>
    </row>
  </sheetData>
  <mergeCells count="55">
    <mergeCell ref="D58:E58"/>
    <mergeCell ref="D52:E52"/>
    <mergeCell ref="D53:E53"/>
    <mergeCell ref="D54:E54"/>
    <mergeCell ref="D55:E55"/>
    <mergeCell ref="D56:E56"/>
    <mergeCell ref="D57:E5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E5:F5"/>
    <mergeCell ref="G5:H5"/>
    <mergeCell ref="E6:F6"/>
    <mergeCell ref="G6:H6"/>
    <mergeCell ref="E7:F7"/>
    <mergeCell ref="G7:H7"/>
    <mergeCell ref="E2:F2"/>
    <mergeCell ref="G2:H2"/>
    <mergeCell ref="E3:F3"/>
    <mergeCell ref="G3:H3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12" activePane="bottomLeft" state="frozen"/>
      <selection pane="bottomLeft" activeCell="B6" sqref="B6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13" customWidth="1"/>
    <col min="6" max="6" width="100.6640625" style="7" customWidth="1"/>
    <col min="7" max="7" width="11.33203125" style="10"/>
    <col min="8" max="8" width="11.33203125" style="4"/>
    <col min="9" max="16384" width="11.33203125" style="19"/>
  </cols>
  <sheetData>
    <row r="1" spans="1:8" ht="18" customHeight="1" x14ac:dyDescent="0.3">
      <c r="A1" s="525" t="s">
        <v>67</v>
      </c>
      <c r="B1" s="526"/>
      <c r="C1" s="526"/>
      <c r="D1" s="526"/>
      <c r="E1" s="526"/>
      <c r="F1" s="527"/>
      <c r="G1" s="68"/>
      <c r="H1" s="35"/>
    </row>
    <row r="2" spans="1:8" ht="18" customHeight="1" x14ac:dyDescent="0.3">
      <c r="A2" s="99" t="s">
        <v>17</v>
      </c>
      <c r="B2" s="352" t="s">
        <v>22</v>
      </c>
      <c r="C2" s="352" t="s">
        <v>56</v>
      </c>
      <c r="D2" s="528" t="s">
        <v>57</v>
      </c>
      <c r="E2" s="528"/>
      <c r="F2" s="529"/>
      <c r="G2" s="82"/>
      <c r="H2" s="35"/>
    </row>
    <row r="3" spans="1:8" ht="18" customHeight="1" x14ac:dyDescent="0.3">
      <c r="A3" s="73" t="s">
        <v>246</v>
      </c>
      <c r="B3" s="112">
        <v>6</v>
      </c>
      <c r="C3" s="209"/>
      <c r="D3" s="530"/>
      <c r="E3" s="531"/>
      <c r="F3" s="532"/>
      <c r="G3" s="68"/>
      <c r="H3" s="35"/>
    </row>
    <row r="4" spans="1:8" ht="18" customHeight="1" x14ac:dyDescent="0.3">
      <c r="A4" s="73" t="s">
        <v>254</v>
      </c>
      <c r="B4" s="112">
        <v>5</v>
      </c>
      <c r="C4" s="209"/>
      <c r="D4" s="509"/>
      <c r="E4" s="510"/>
      <c r="F4" s="511"/>
      <c r="G4" s="68"/>
      <c r="H4" s="35"/>
    </row>
    <row r="5" spans="1:8" ht="18" customHeight="1" x14ac:dyDescent="0.3">
      <c r="A5" s="73" t="s">
        <v>256</v>
      </c>
      <c r="B5" s="112">
        <v>5</v>
      </c>
      <c r="C5" s="209"/>
      <c r="D5" s="509"/>
      <c r="E5" s="510"/>
      <c r="F5" s="511"/>
      <c r="G5" s="68"/>
      <c r="H5" s="35"/>
    </row>
    <row r="6" spans="1:8" ht="18" customHeight="1" x14ac:dyDescent="0.3">
      <c r="A6" s="73"/>
      <c r="B6" s="220"/>
      <c r="C6" s="209"/>
      <c r="D6" s="509"/>
      <c r="E6" s="510"/>
      <c r="F6" s="511"/>
      <c r="G6" s="68"/>
      <c r="H6" s="35"/>
    </row>
    <row r="7" spans="1:8" ht="18" customHeight="1" x14ac:dyDescent="0.3">
      <c r="A7" s="78"/>
      <c r="B7" s="218"/>
      <c r="C7" s="209"/>
      <c r="D7" s="512"/>
      <c r="E7" s="512"/>
      <c r="F7" s="512"/>
      <c r="G7" s="203"/>
      <c r="H7" s="35"/>
    </row>
    <row r="8" spans="1:8" ht="18" customHeight="1" thickBot="1" x14ac:dyDescent="0.35">
      <c r="A8" s="73"/>
      <c r="B8" s="219"/>
      <c r="C8" s="214"/>
      <c r="D8" s="363"/>
      <c r="E8" s="365"/>
      <c r="F8" s="364"/>
      <c r="G8" s="68"/>
      <c r="H8" s="35"/>
    </row>
    <row r="9" spans="1:8" ht="18" customHeight="1" x14ac:dyDescent="0.3">
      <c r="A9" s="513"/>
      <c r="B9" s="515"/>
      <c r="C9" s="517" t="str">
        <f>IF((SUM(C3:C7)=0),"",SUM(C3:C7))</f>
        <v/>
      </c>
      <c r="D9" s="519" t="s">
        <v>59</v>
      </c>
      <c r="E9" s="521"/>
      <c r="F9" s="523"/>
      <c r="G9" s="68"/>
      <c r="H9" s="35"/>
    </row>
    <row r="10" spans="1:8" s="10" customFormat="1" ht="18" customHeight="1" x14ac:dyDescent="0.3">
      <c r="A10" s="514"/>
      <c r="B10" s="516"/>
      <c r="C10" s="518"/>
      <c r="D10" s="520"/>
      <c r="E10" s="522"/>
      <c r="F10" s="524"/>
      <c r="G10" s="68"/>
      <c r="H10" s="35"/>
    </row>
    <row r="11" spans="1:8" s="10" customFormat="1" ht="18" customHeight="1" x14ac:dyDescent="0.3">
      <c r="A11" s="500" t="s">
        <v>60</v>
      </c>
      <c r="B11" s="501"/>
      <c r="C11" s="502"/>
      <c r="D11" s="501"/>
      <c r="E11" s="480"/>
      <c r="F11" s="503"/>
      <c r="G11" s="82"/>
      <c r="H11" s="35"/>
    </row>
    <row r="12" spans="1:8" ht="18" customHeight="1" x14ac:dyDescent="0.3">
      <c r="A12" s="504" t="s">
        <v>28</v>
      </c>
      <c r="B12" s="414" t="s">
        <v>17</v>
      </c>
      <c r="C12" s="505" t="s">
        <v>61</v>
      </c>
      <c r="D12" s="506"/>
      <c r="E12" s="507" t="s">
        <v>62</v>
      </c>
      <c r="F12" s="508" t="s">
        <v>63</v>
      </c>
      <c r="G12" s="82"/>
      <c r="H12" s="35"/>
    </row>
    <row r="13" spans="1:8" ht="18" customHeight="1" x14ac:dyDescent="0.3">
      <c r="A13" s="504"/>
      <c r="B13" s="414"/>
      <c r="C13" s="215" t="s">
        <v>31</v>
      </c>
      <c r="D13" s="100" t="s">
        <v>64</v>
      </c>
      <c r="E13" s="507"/>
      <c r="F13" s="508"/>
      <c r="G13" s="82"/>
      <c r="H13" s="35"/>
    </row>
    <row r="14" spans="1:8" ht="18" customHeight="1" x14ac:dyDescent="0.3">
      <c r="A14" s="201"/>
      <c r="B14" s="84" t="s">
        <v>246</v>
      </c>
      <c r="C14" s="216" t="s">
        <v>268</v>
      </c>
      <c r="D14" s="103" t="s">
        <v>279</v>
      </c>
      <c r="E14" s="104">
        <v>4</v>
      </c>
      <c r="F14" s="105"/>
      <c r="G14" s="68"/>
      <c r="H14" s="35"/>
    </row>
    <row r="15" spans="1:8" ht="18" customHeight="1" x14ac:dyDescent="0.3">
      <c r="A15" s="201"/>
      <c r="B15" s="84"/>
      <c r="C15" s="216" t="s">
        <v>275</v>
      </c>
      <c r="D15" s="103" t="s">
        <v>278</v>
      </c>
      <c r="E15" s="104">
        <v>2</v>
      </c>
      <c r="F15" s="105"/>
      <c r="G15" s="68"/>
      <c r="H15" s="35"/>
    </row>
    <row r="16" spans="1:8" ht="18" customHeight="1" x14ac:dyDescent="0.3">
      <c r="A16" s="201"/>
      <c r="B16" s="261"/>
      <c r="C16" s="216"/>
      <c r="D16" s="103"/>
      <c r="E16" s="104"/>
      <c r="F16" s="105"/>
      <c r="G16" s="68"/>
      <c r="H16" s="35"/>
    </row>
    <row r="17" spans="1:8" ht="18" customHeight="1" x14ac:dyDescent="0.3">
      <c r="A17" s="201"/>
      <c r="B17" s="84"/>
      <c r="C17" s="216"/>
      <c r="D17" s="103"/>
      <c r="E17" s="104"/>
      <c r="F17" s="105"/>
      <c r="G17" s="68"/>
      <c r="H17" s="35"/>
    </row>
    <row r="18" spans="1:8" ht="18" customHeight="1" x14ac:dyDescent="0.3">
      <c r="A18" s="201"/>
      <c r="B18" s="84"/>
      <c r="C18" s="262"/>
      <c r="D18" s="263"/>
      <c r="E18" s="104"/>
      <c r="F18" s="105"/>
      <c r="G18" s="68"/>
      <c r="H18" s="35"/>
    </row>
    <row r="19" spans="1:8" ht="18" customHeight="1" x14ac:dyDescent="0.3">
      <c r="A19" s="201"/>
      <c r="B19" s="84"/>
      <c r="C19" s="262"/>
      <c r="D19" s="263"/>
      <c r="E19" s="104"/>
      <c r="F19" s="105"/>
      <c r="G19" s="68"/>
      <c r="H19" s="35"/>
    </row>
    <row r="20" spans="1:8" ht="18" customHeight="1" x14ac:dyDescent="0.3">
      <c r="A20" s="201"/>
      <c r="B20" s="84"/>
      <c r="C20" s="216"/>
      <c r="D20" s="103"/>
      <c r="E20" s="104"/>
      <c r="F20" s="105"/>
      <c r="G20" s="68"/>
      <c r="H20" s="35"/>
    </row>
    <row r="21" spans="1:8" ht="18" customHeight="1" x14ac:dyDescent="0.3">
      <c r="A21" s="201"/>
      <c r="B21" s="84"/>
      <c r="C21" s="216"/>
      <c r="D21" s="103"/>
      <c r="E21" s="104"/>
      <c r="F21" s="106"/>
      <c r="G21" s="82"/>
      <c r="H21" s="35"/>
    </row>
    <row r="22" spans="1:8" ht="18" customHeight="1" x14ac:dyDescent="0.3">
      <c r="A22" s="201"/>
      <c r="B22" s="84"/>
      <c r="C22" s="217"/>
      <c r="D22" s="103"/>
      <c r="E22" s="104"/>
      <c r="F22" s="106"/>
      <c r="G22" s="82"/>
      <c r="H22" s="35"/>
    </row>
    <row r="23" spans="1:8" ht="18" customHeight="1" x14ac:dyDescent="0.3">
      <c r="A23" s="201"/>
      <c r="B23" s="84"/>
      <c r="C23" s="216"/>
      <c r="D23" s="103"/>
      <c r="E23" s="104"/>
      <c r="F23" s="106"/>
      <c r="G23" s="82"/>
      <c r="H23" s="35"/>
    </row>
    <row r="24" spans="1:8" ht="18" customHeight="1" x14ac:dyDescent="0.3">
      <c r="A24" s="201"/>
      <c r="B24" s="84"/>
      <c r="C24" s="265"/>
      <c r="D24" s="103"/>
      <c r="E24" s="104"/>
      <c r="F24" s="106"/>
      <c r="G24" s="107"/>
      <c r="H24" s="35"/>
    </row>
    <row r="25" spans="1:8" ht="18" customHeight="1" x14ac:dyDescent="0.3">
      <c r="A25" s="201"/>
      <c r="B25" s="84"/>
      <c r="C25" s="216"/>
      <c r="D25" s="103"/>
      <c r="E25" s="104"/>
      <c r="F25" s="106"/>
      <c r="G25" s="108"/>
      <c r="H25" s="35"/>
    </row>
    <row r="26" spans="1:8" ht="18" customHeight="1" x14ac:dyDescent="0.3">
      <c r="A26" s="201"/>
      <c r="B26" s="84"/>
      <c r="C26" s="216"/>
      <c r="D26" s="103"/>
      <c r="E26" s="104"/>
      <c r="F26" s="106"/>
      <c r="G26" s="108"/>
      <c r="H26" s="35"/>
    </row>
    <row r="27" spans="1:8" ht="18" customHeight="1" x14ac:dyDescent="0.3">
      <c r="A27" s="201"/>
      <c r="B27" s="84"/>
      <c r="C27" s="216"/>
      <c r="D27" s="103"/>
      <c r="E27" s="104"/>
      <c r="F27" s="106"/>
      <c r="G27" s="266"/>
      <c r="H27" s="35"/>
    </row>
    <row r="28" spans="1:8" ht="18" customHeight="1" x14ac:dyDescent="0.3">
      <c r="A28" s="201"/>
      <c r="B28" s="84"/>
      <c r="C28" s="216"/>
      <c r="D28" s="103"/>
      <c r="E28" s="104"/>
      <c r="F28" s="106"/>
      <c r="G28" s="266"/>
      <c r="H28" s="35"/>
    </row>
    <row r="29" spans="1:8" ht="18" customHeight="1" x14ac:dyDescent="0.3">
      <c r="A29" s="201"/>
      <c r="B29" s="84"/>
      <c r="C29" s="216"/>
      <c r="D29" s="103"/>
      <c r="E29" s="104"/>
      <c r="F29" s="106"/>
      <c r="G29" s="266"/>
      <c r="H29" s="35"/>
    </row>
    <row r="30" spans="1:8" ht="14.4" x14ac:dyDescent="0.3">
      <c r="A30" s="201"/>
      <c r="B30" s="84"/>
      <c r="C30" s="216"/>
      <c r="D30" s="103"/>
      <c r="E30" s="104"/>
      <c r="F30" s="106"/>
      <c r="G30" s="109"/>
      <c r="H30" s="35"/>
    </row>
    <row r="31" spans="1:8" ht="14.4" x14ac:dyDescent="0.3">
      <c r="A31" s="201"/>
      <c r="B31" s="84"/>
      <c r="C31" s="216"/>
      <c r="D31" s="103"/>
      <c r="E31" s="104"/>
      <c r="F31" s="106"/>
      <c r="G31" s="109"/>
      <c r="H31" s="35"/>
    </row>
    <row r="32" spans="1:8" ht="14.4" x14ac:dyDescent="0.3">
      <c r="A32" s="201"/>
      <c r="B32" s="84"/>
      <c r="C32" s="216"/>
      <c r="D32" s="103"/>
      <c r="E32" s="104"/>
      <c r="F32" s="106"/>
      <c r="G32" s="109"/>
      <c r="H32" s="35"/>
    </row>
    <row r="33" spans="1:8" ht="14.4" x14ac:dyDescent="0.3">
      <c r="A33" s="201"/>
      <c r="B33" s="84"/>
      <c r="C33" s="216"/>
      <c r="D33" s="103"/>
      <c r="E33" s="104"/>
      <c r="F33" s="106"/>
      <c r="G33" s="109"/>
      <c r="H33" s="35"/>
    </row>
    <row r="34" spans="1:8" ht="14.4" x14ac:dyDescent="0.3">
      <c r="A34" s="201"/>
      <c r="B34" s="84"/>
      <c r="C34" s="216"/>
      <c r="D34" s="103"/>
      <c r="E34" s="104"/>
      <c r="F34" s="106"/>
      <c r="G34" s="109"/>
      <c r="H34" s="35"/>
    </row>
    <row r="35" spans="1:8" ht="14.4" x14ac:dyDescent="0.3">
      <c r="A35" s="201"/>
      <c r="B35" s="84"/>
      <c r="C35" s="216"/>
      <c r="D35" s="103"/>
      <c r="E35" s="104"/>
      <c r="F35" s="106"/>
      <c r="G35" s="109"/>
      <c r="H35" s="35"/>
    </row>
    <row r="36" spans="1:8" ht="14.4" x14ac:dyDescent="0.3">
      <c r="A36" s="201"/>
      <c r="B36" s="84"/>
      <c r="C36" s="216"/>
      <c r="D36" s="103"/>
      <c r="E36" s="104"/>
      <c r="F36" s="106"/>
      <c r="G36" s="109"/>
      <c r="H36" s="35"/>
    </row>
    <row r="37" spans="1:8" ht="18" customHeight="1" x14ac:dyDescent="0.3">
      <c r="A37" s="201"/>
      <c r="B37" s="84"/>
      <c r="C37" s="216"/>
      <c r="D37" s="103"/>
      <c r="E37" s="104"/>
      <c r="F37" s="106"/>
      <c r="G37" s="109"/>
      <c r="H37" s="35"/>
    </row>
    <row r="38" spans="1:8" ht="18" customHeight="1" x14ac:dyDescent="0.3">
      <c r="A38" s="201"/>
      <c r="B38" s="84"/>
      <c r="C38" s="216"/>
      <c r="D38" s="103"/>
      <c r="E38" s="104"/>
      <c r="F38" s="106"/>
      <c r="G38" s="82"/>
      <c r="H38" s="35"/>
    </row>
    <row r="39" spans="1:8" ht="18" customHeight="1" x14ac:dyDescent="0.3">
      <c r="A39" s="201"/>
      <c r="B39" s="84"/>
      <c r="C39" s="216"/>
      <c r="D39" s="103"/>
      <c r="E39" s="104"/>
      <c r="F39" s="106"/>
      <c r="G39" s="82"/>
      <c r="H39" s="35"/>
    </row>
    <row r="40" spans="1:8" ht="14.4" x14ac:dyDescent="0.3">
      <c r="A40" s="269"/>
      <c r="B40" s="84"/>
      <c r="C40" s="216"/>
      <c r="D40" s="103"/>
      <c r="E40" s="104"/>
      <c r="F40" s="106"/>
      <c r="G40" s="82"/>
      <c r="H40" s="35"/>
    </row>
    <row r="41" spans="1:8" ht="18" customHeight="1" x14ac:dyDescent="0.3">
      <c r="A41" s="269"/>
      <c r="B41" s="84"/>
      <c r="C41" s="216"/>
      <c r="D41" s="103"/>
      <c r="E41" s="104"/>
      <c r="F41" s="105"/>
      <c r="G41" s="68"/>
      <c r="H41" s="35"/>
    </row>
    <row r="42" spans="1:8" ht="18" customHeight="1" x14ac:dyDescent="0.3">
      <c r="A42" s="201"/>
      <c r="B42" s="84"/>
      <c r="C42" s="216"/>
      <c r="D42" s="103"/>
      <c r="E42" s="104"/>
      <c r="F42" s="105"/>
      <c r="G42" s="68"/>
      <c r="H42" s="35"/>
    </row>
    <row r="43" spans="1:8" ht="18" customHeight="1" x14ac:dyDescent="0.3">
      <c r="A43" s="201"/>
      <c r="B43" s="84"/>
      <c r="C43" s="216"/>
      <c r="D43" s="103"/>
      <c r="E43" s="104"/>
      <c r="F43" s="105"/>
      <c r="G43" s="68"/>
      <c r="H43" s="35"/>
    </row>
    <row r="44" spans="1:8" ht="18" customHeight="1" x14ac:dyDescent="0.3">
      <c r="A44" s="201"/>
      <c r="B44" s="84"/>
      <c r="C44" s="216"/>
      <c r="D44" s="103"/>
      <c r="E44" s="104"/>
      <c r="F44" s="105"/>
      <c r="G44" s="68"/>
      <c r="H44" s="35"/>
    </row>
    <row r="45" spans="1:8" ht="18" customHeight="1" x14ac:dyDescent="0.3">
      <c r="A45" s="201"/>
      <c r="B45" s="84"/>
      <c r="C45" s="216"/>
      <c r="D45" s="103"/>
      <c r="E45" s="104"/>
      <c r="F45" s="105"/>
      <c r="G45" s="68"/>
      <c r="H45" s="35"/>
    </row>
    <row r="46" spans="1:8" ht="18" customHeight="1" x14ac:dyDescent="0.3">
      <c r="A46" s="201"/>
      <c r="B46" s="84"/>
      <c r="C46" s="216"/>
      <c r="D46" s="103"/>
      <c r="E46" s="104"/>
      <c r="F46" s="105"/>
      <c r="G46" s="68"/>
      <c r="H46" s="35"/>
    </row>
    <row r="47" spans="1:8" ht="18" customHeight="1" x14ac:dyDescent="0.3">
      <c r="A47" s="201"/>
      <c r="B47" s="84"/>
      <c r="C47" s="216"/>
      <c r="D47" s="103"/>
      <c r="E47" s="104"/>
      <c r="F47" s="105"/>
      <c r="G47" s="68"/>
      <c r="H47" s="35"/>
    </row>
    <row r="48" spans="1:8" ht="18" customHeight="1" x14ac:dyDescent="0.3">
      <c r="A48" s="201"/>
      <c r="B48" s="84"/>
      <c r="C48" s="216"/>
      <c r="D48" s="103"/>
      <c r="E48" s="104"/>
      <c r="F48" s="105"/>
      <c r="G48" s="68"/>
      <c r="H48" s="35"/>
    </row>
    <row r="49" spans="1:8" ht="18" customHeight="1" x14ac:dyDescent="0.3">
      <c r="A49" s="201"/>
      <c r="B49" s="84"/>
      <c r="C49" s="216"/>
      <c r="D49" s="103"/>
      <c r="E49" s="104"/>
      <c r="F49" s="105"/>
      <c r="G49" s="68"/>
      <c r="H49" s="35"/>
    </row>
    <row r="50" spans="1:8" ht="18" customHeight="1" x14ac:dyDescent="0.3">
      <c r="A50" s="201"/>
      <c r="B50" s="84"/>
      <c r="C50" s="216"/>
      <c r="D50" s="103"/>
      <c r="E50" s="104"/>
      <c r="F50" s="105"/>
      <c r="G50" s="68"/>
      <c r="H50" s="35"/>
    </row>
    <row r="51" spans="1:8" ht="18" customHeight="1" x14ac:dyDescent="0.3">
      <c r="A51" s="201"/>
      <c r="B51" s="84"/>
      <c r="C51" s="216"/>
      <c r="D51" s="103"/>
      <c r="E51" s="104"/>
      <c r="F51" s="105"/>
      <c r="G51" s="68"/>
      <c r="H51" s="35"/>
    </row>
    <row r="52" spans="1:8" ht="18" customHeight="1" x14ac:dyDescent="0.3">
      <c r="A52" s="201"/>
      <c r="B52" s="84"/>
      <c r="C52" s="216"/>
      <c r="D52" s="103"/>
      <c r="E52" s="104"/>
      <c r="F52" s="105"/>
      <c r="G52" s="68"/>
      <c r="H52" s="35"/>
    </row>
    <row r="53" spans="1:8" ht="18" customHeight="1" x14ac:dyDescent="0.3">
      <c r="A53" s="201"/>
      <c r="B53" s="84"/>
      <c r="C53" s="216"/>
      <c r="D53" s="103"/>
      <c r="E53" s="104"/>
      <c r="F53" s="105"/>
      <c r="G53" s="68"/>
      <c r="H53" s="35"/>
    </row>
    <row r="54" spans="1:8" ht="18" customHeight="1" x14ac:dyDescent="0.3">
      <c r="A54" s="201"/>
      <c r="B54" s="84"/>
      <c r="C54" s="216"/>
      <c r="D54" s="103"/>
      <c r="E54" s="104"/>
      <c r="F54" s="105"/>
      <c r="G54" s="68"/>
      <c r="H54" s="35"/>
    </row>
    <row r="55" spans="1:8" ht="18" customHeight="1" x14ac:dyDescent="0.3">
      <c r="A55" s="201"/>
      <c r="B55" s="84"/>
      <c r="C55" s="216"/>
      <c r="D55" s="103"/>
      <c r="E55" s="104"/>
      <c r="F55" s="105"/>
      <c r="G55" s="68"/>
      <c r="H55" s="35"/>
    </row>
    <row r="56" spans="1:8" ht="18" customHeight="1" x14ac:dyDescent="0.3">
      <c r="A56" s="201"/>
      <c r="B56" s="84"/>
      <c r="C56" s="216"/>
      <c r="D56" s="103"/>
      <c r="E56" s="104"/>
      <c r="F56" s="105"/>
      <c r="G56" s="68"/>
      <c r="H56" s="35"/>
    </row>
    <row r="57" spans="1:8" ht="18" customHeight="1" x14ac:dyDescent="0.3">
      <c r="A57" s="201"/>
      <c r="B57" s="84"/>
      <c r="C57" s="216"/>
      <c r="D57" s="103"/>
      <c r="E57" s="104"/>
      <c r="F57" s="105"/>
      <c r="G57" s="68"/>
      <c r="H57" s="35"/>
    </row>
    <row r="58" spans="1:8" ht="18" customHeight="1" x14ac:dyDescent="0.3">
      <c r="A58" s="201"/>
      <c r="B58" s="84"/>
      <c r="C58" s="216"/>
      <c r="D58" s="103"/>
      <c r="E58" s="104"/>
      <c r="F58" s="105"/>
      <c r="G58" s="68"/>
      <c r="H58" s="35"/>
    </row>
    <row r="59" spans="1:8" ht="18" customHeight="1" x14ac:dyDescent="0.3">
      <c r="A59" s="201"/>
      <c r="B59" s="84"/>
      <c r="C59" s="216"/>
      <c r="D59" s="103"/>
      <c r="E59" s="104"/>
      <c r="F59" s="105"/>
      <c r="G59" s="68"/>
      <c r="H59" s="35"/>
    </row>
    <row r="60" spans="1:8" ht="18" customHeight="1" x14ac:dyDescent="0.3">
      <c r="A60" s="201"/>
      <c r="B60" s="84"/>
      <c r="C60" s="216"/>
      <c r="D60" s="103"/>
      <c r="E60" s="104"/>
      <c r="F60" s="105"/>
      <c r="G60" s="68"/>
      <c r="H60" s="35"/>
    </row>
    <row r="61" spans="1:8" ht="18" customHeight="1" x14ac:dyDescent="0.3">
      <c r="A61" s="201"/>
      <c r="B61" s="84"/>
      <c r="C61" s="216"/>
      <c r="D61" s="103"/>
      <c r="E61" s="104"/>
      <c r="F61" s="105"/>
      <c r="G61" s="68"/>
      <c r="H61" s="35"/>
    </row>
    <row r="62" spans="1:8" ht="18" customHeight="1" x14ac:dyDescent="0.3">
      <c r="A62" s="201"/>
      <c r="B62" s="84"/>
      <c r="C62" s="216"/>
      <c r="D62" s="103"/>
      <c r="E62" s="104"/>
      <c r="F62" s="105"/>
      <c r="G62" s="68"/>
      <c r="H62" s="35"/>
    </row>
    <row r="63" spans="1:8" ht="18" customHeight="1" x14ac:dyDescent="0.3">
      <c r="A63" s="201"/>
      <c r="B63" s="84"/>
      <c r="C63" s="216"/>
      <c r="D63" s="103"/>
      <c r="E63" s="104"/>
      <c r="F63" s="105"/>
      <c r="G63" s="68"/>
      <c r="H63" s="35"/>
    </row>
    <row r="64" spans="1:8" ht="18" customHeight="1" x14ac:dyDescent="0.3">
      <c r="A64" s="201"/>
      <c r="B64" s="84"/>
      <c r="C64" s="216"/>
      <c r="D64" s="103"/>
      <c r="E64" s="104"/>
      <c r="F64" s="105"/>
      <c r="G64" s="68"/>
      <c r="H64" s="35"/>
    </row>
    <row r="65" spans="1:8" ht="18" customHeight="1" x14ac:dyDescent="0.3">
      <c r="A65" s="201"/>
      <c r="B65" s="84"/>
      <c r="C65" s="216"/>
      <c r="D65" s="103"/>
      <c r="E65" s="104"/>
      <c r="F65" s="105"/>
      <c r="G65" s="68"/>
      <c r="H65" s="110"/>
    </row>
    <row r="66" spans="1:8" ht="18" customHeight="1" x14ac:dyDescent="0.3">
      <c r="A66" s="201"/>
      <c r="B66" s="84"/>
      <c r="C66" s="216"/>
      <c r="D66" s="103"/>
      <c r="E66" s="104"/>
      <c r="F66" s="105"/>
      <c r="G66" s="68"/>
      <c r="H66" s="110"/>
    </row>
    <row r="67" spans="1:8" ht="18" customHeight="1" x14ac:dyDescent="0.3">
      <c r="A67" s="201"/>
      <c r="B67" s="84"/>
      <c r="C67" s="216"/>
      <c r="D67" s="103"/>
      <c r="E67" s="104"/>
      <c r="F67" s="105"/>
      <c r="G67" s="68"/>
      <c r="H67" s="110"/>
    </row>
    <row r="68" spans="1:8" ht="18" customHeight="1" x14ac:dyDescent="0.3">
      <c r="A68" s="201"/>
      <c r="B68" s="84"/>
      <c r="C68" s="216"/>
      <c r="D68" s="103"/>
      <c r="E68" s="104"/>
      <c r="F68" s="105"/>
      <c r="G68" s="68"/>
      <c r="H68" s="110"/>
    </row>
    <row r="69" spans="1:8" ht="18" customHeight="1" x14ac:dyDescent="0.3">
      <c r="A69" s="201"/>
      <c r="B69" s="84"/>
      <c r="C69" s="216"/>
      <c r="D69" s="103"/>
      <c r="E69" s="104"/>
      <c r="F69" s="105"/>
      <c r="G69" s="68"/>
      <c r="H69" s="35"/>
    </row>
    <row r="70" spans="1:8" ht="18" customHeight="1" x14ac:dyDescent="0.3">
      <c r="A70" s="201"/>
      <c r="B70" s="84"/>
      <c r="C70" s="217"/>
      <c r="D70" s="103"/>
      <c r="E70" s="104"/>
      <c r="F70" s="105"/>
      <c r="G70" s="68"/>
      <c r="H70" s="35"/>
    </row>
    <row r="71" spans="1:8" ht="18" customHeight="1" x14ac:dyDescent="0.3">
      <c r="A71" s="201"/>
      <c r="B71" s="84"/>
      <c r="C71" s="217"/>
      <c r="D71" s="103"/>
      <c r="E71" s="104"/>
      <c r="F71" s="105"/>
      <c r="G71" s="68"/>
      <c r="H71" s="35"/>
    </row>
    <row r="72" spans="1:8" ht="18" customHeight="1" x14ac:dyDescent="0.3">
      <c r="A72" s="201"/>
      <c r="B72" s="84"/>
      <c r="C72" s="217"/>
      <c r="D72" s="103"/>
      <c r="E72" s="104"/>
      <c r="F72" s="105"/>
      <c r="G72" s="68"/>
      <c r="H72" s="35"/>
    </row>
    <row r="73" spans="1:8" ht="18" customHeight="1" x14ac:dyDescent="0.3">
      <c r="A73" s="201"/>
      <c r="B73" s="84"/>
      <c r="C73" s="216"/>
      <c r="D73" s="103"/>
      <c r="E73" s="104"/>
      <c r="F73" s="105"/>
      <c r="G73" s="68"/>
      <c r="H73" s="35"/>
    </row>
    <row r="74" spans="1:8" ht="18" customHeight="1" x14ac:dyDescent="0.3">
      <c r="A74" s="201"/>
      <c r="B74" s="84"/>
      <c r="C74" s="216"/>
      <c r="D74" s="103"/>
      <c r="E74" s="104"/>
      <c r="F74" s="105"/>
      <c r="G74" s="68"/>
      <c r="H74" s="35"/>
    </row>
    <row r="75" spans="1:8" ht="18" customHeight="1" x14ac:dyDescent="0.3">
      <c r="A75" s="101"/>
      <c r="B75" s="84"/>
      <c r="C75" s="216"/>
      <c r="D75" s="103"/>
      <c r="E75" s="104"/>
      <c r="F75" s="105"/>
      <c r="G75" s="68"/>
      <c r="H75" s="35"/>
    </row>
    <row r="76" spans="1:8" ht="18" customHeight="1" x14ac:dyDescent="0.3">
      <c r="A76" s="101"/>
      <c r="B76" s="84"/>
      <c r="C76" s="216"/>
      <c r="D76" s="103"/>
      <c r="E76" s="104"/>
      <c r="F76" s="105"/>
      <c r="G76" s="68"/>
      <c r="H76" s="35"/>
    </row>
    <row r="77" spans="1:8" ht="18" customHeight="1" x14ac:dyDescent="0.3">
      <c r="A77" s="101"/>
      <c r="B77" s="84"/>
      <c r="C77" s="216"/>
      <c r="D77" s="103"/>
      <c r="E77" s="104"/>
      <c r="F77" s="105"/>
      <c r="G77" s="68"/>
      <c r="H77" s="110"/>
    </row>
    <row r="78" spans="1:8" ht="18" customHeight="1" x14ac:dyDescent="0.3">
      <c r="A78" s="101"/>
      <c r="B78" s="84"/>
      <c r="C78" s="102"/>
      <c r="D78" s="103"/>
      <c r="E78" s="104"/>
      <c r="F78" s="105"/>
      <c r="G78" s="68"/>
      <c r="H78" s="35"/>
    </row>
    <row r="79" spans="1:8" ht="18" customHeight="1" x14ac:dyDescent="0.3">
      <c r="A79" s="101"/>
      <c r="B79" s="84"/>
      <c r="C79" s="102"/>
      <c r="D79" s="103"/>
      <c r="E79" s="104"/>
      <c r="F79" s="105"/>
      <c r="G79" s="68"/>
      <c r="H79" s="35"/>
    </row>
    <row r="80" spans="1:8" ht="18" customHeight="1" x14ac:dyDescent="0.3">
      <c r="A80" s="101"/>
      <c r="B80" s="84"/>
      <c r="C80" s="102"/>
      <c r="D80" s="103"/>
      <c r="E80" s="104"/>
      <c r="F80" s="105"/>
      <c r="G80" s="68"/>
      <c r="H80" s="110"/>
    </row>
    <row r="81" spans="1:8" ht="18" customHeight="1" x14ac:dyDescent="0.3">
      <c r="A81" s="101"/>
      <c r="B81" s="84"/>
      <c r="C81" s="102"/>
      <c r="D81" s="103"/>
      <c r="E81" s="104"/>
      <c r="F81" s="105"/>
      <c r="G81" s="68"/>
      <c r="H81" s="110"/>
    </row>
    <row r="82" spans="1:8" ht="18" customHeight="1" x14ac:dyDescent="0.3">
      <c r="A82" s="101"/>
      <c r="B82" s="84"/>
      <c r="C82" s="102"/>
      <c r="D82" s="103"/>
      <c r="E82" s="104"/>
      <c r="F82" s="105"/>
      <c r="G82" s="68"/>
      <c r="H82" s="110"/>
    </row>
    <row r="83" spans="1:8" ht="18" customHeight="1" x14ac:dyDescent="0.3">
      <c r="A83" s="101"/>
      <c r="B83" s="84"/>
      <c r="C83" s="102"/>
      <c r="D83" s="103"/>
      <c r="E83" s="104"/>
      <c r="F83" s="105"/>
      <c r="G83" s="68"/>
      <c r="H83" s="110"/>
    </row>
    <row r="84" spans="1:8" ht="18" customHeight="1" x14ac:dyDescent="0.3">
      <c r="A84" s="101"/>
      <c r="B84" s="84"/>
      <c r="C84" s="102"/>
      <c r="D84" s="103"/>
      <c r="E84" s="104"/>
      <c r="F84" s="105"/>
      <c r="G84" s="68"/>
      <c r="H84" s="110"/>
    </row>
    <row r="85" spans="1:8" ht="18" customHeight="1" x14ac:dyDescent="0.3">
      <c r="A85" s="101"/>
      <c r="B85" s="84"/>
      <c r="C85" s="102"/>
      <c r="D85" s="103"/>
      <c r="E85" s="104"/>
      <c r="F85" s="105"/>
      <c r="G85" s="68"/>
      <c r="H85" s="35"/>
    </row>
    <row r="86" spans="1:8" ht="18" customHeight="1" x14ac:dyDescent="0.3">
      <c r="A86" s="101"/>
      <c r="B86" s="84"/>
      <c r="C86" s="102"/>
      <c r="D86" s="103"/>
      <c r="E86" s="104"/>
      <c r="F86" s="105"/>
      <c r="G86" s="68"/>
      <c r="H86" s="110"/>
    </row>
    <row r="87" spans="1:8" ht="18" customHeight="1" x14ac:dyDescent="0.3">
      <c r="A87" s="101"/>
      <c r="B87" s="84"/>
      <c r="C87" s="102"/>
      <c r="D87" s="103"/>
      <c r="E87" s="104"/>
      <c r="F87" s="105"/>
      <c r="G87" s="68"/>
      <c r="H87" s="110"/>
    </row>
    <row r="88" spans="1:8" ht="18" customHeight="1" x14ac:dyDescent="0.3">
      <c r="A88" s="101"/>
      <c r="B88" s="84"/>
      <c r="C88" s="102"/>
      <c r="D88" s="103"/>
      <c r="E88" s="104"/>
      <c r="F88" s="105"/>
      <c r="G88" s="68"/>
      <c r="H88" s="110"/>
    </row>
    <row r="89" spans="1:8" ht="18" customHeight="1" x14ac:dyDescent="0.3">
      <c r="A89" s="101"/>
      <c r="B89" s="84"/>
      <c r="C89" s="102"/>
      <c r="D89" s="103"/>
      <c r="E89" s="104"/>
      <c r="F89" s="105"/>
      <c r="G89" s="68"/>
      <c r="H89" s="110"/>
    </row>
    <row r="90" spans="1:8" ht="18" customHeight="1" x14ac:dyDescent="0.3">
      <c r="A90" s="101"/>
      <c r="B90" s="84"/>
      <c r="C90" s="102"/>
      <c r="D90" s="103"/>
      <c r="E90" s="104"/>
      <c r="F90" s="105"/>
      <c r="G90" s="68"/>
      <c r="H90" s="110"/>
    </row>
    <row r="91" spans="1:8" ht="18" customHeight="1" x14ac:dyDescent="0.3">
      <c r="A91" s="101"/>
      <c r="B91" s="84"/>
      <c r="C91" s="102"/>
      <c r="D91" s="103"/>
      <c r="E91" s="111"/>
      <c r="F91" s="105"/>
      <c r="G91" s="68"/>
      <c r="H91" s="110"/>
    </row>
    <row r="92" spans="1:8" ht="18" customHeight="1" x14ac:dyDescent="0.3">
      <c r="A92" s="101"/>
      <c r="B92" s="102"/>
      <c r="C92" s="102"/>
      <c r="D92" s="103"/>
      <c r="E92" s="111"/>
      <c r="F92" s="105"/>
      <c r="G92" s="68"/>
      <c r="H92" s="110"/>
    </row>
    <row r="93" spans="1:8" ht="18" customHeight="1" x14ac:dyDescent="0.3">
      <c r="A93" s="101"/>
      <c r="B93" s="102"/>
      <c r="C93" s="102"/>
      <c r="D93" s="103"/>
      <c r="E93" s="111"/>
      <c r="F93" s="105"/>
      <c r="G93" s="68"/>
      <c r="H93" s="35"/>
    </row>
    <row r="94" spans="1:8" ht="18" customHeight="1" x14ac:dyDescent="0.3">
      <c r="A94" s="101"/>
      <c r="B94" s="102"/>
      <c r="C94" s="102"/>
      <c r="D94" s="103"/>
      <c r="E94" s="111"/>
      <c r="F94" s="105"/>
      <c r="G94" s="68"/>
      <c r="H94" s="35"/>
    </row>
    <row r="95" spans="1:8" ht="18" customHeight="1" x14ac:dyDescent="0.3">
      <c r="A95" s="101"/>
      <c r="B95" s="102"/>
      <c r="C95" s="102"/>
      <c r="D95" s="103"/>
      <c r="E95" s="111"/>
      <c r="F95" s="105"/>
      <c r="G95" s="68"/>
      <c r="H95" s="35"/>
    </row>
    <row r="96" spans="1:8" ht="18" customHeight="1" x14ac:dyDescent="0.3">
      <c r="A96" s="101"/>
      <c r="B96" s="102"/>
      <c r="C96" s="102"/>
      <c r="D96" s="103"/>
      <c r="E96" s="111"/>
      <c r="F96" s="105"/>
      <c r="G96" s="68"/>
      <c r="H96" s="35"/>
    </row>
    <row r="97" spans="1:8" ht="18" customHeight="1" x14ac:dyDescent="0.3">
      <c r="A97" s="101"/>
      <c r="B97" s="102"/>
      <c r="C97" s="102"/>
      <c r="D97" s="103"/>
      <c r="E97" s="112"/>
      <c r="F97" s="105"/>
      <c r="G97" s="68"/>
      <c r="H97" s="110"/>
    </row>
    <row r="98" spans="1:8" ht="18" customHeight="1" x14ac:dyDescent="0.3">
      <c r="A98" s="113"/>
      <c r="B98" s="84"/>
      <c r="C98" s="84"/>
      <c r="D98" s="114"/>
      <c r="E98" s="104"/>
      <c r="F98" s="105"/>
      <c r="G98" s="68"/>
      <c r="H98" s="35"/>
    </row>
    <row r="99" spans="1:8" ht="18" customHeight="1" x14ac:dyDescent="0.3">
      <c r="A99" s="115"/>
      <c r="B99" s="350"/>
      <c r="C99" s="350"/>
      <c r="D99" s="83"/>
      <c r="E99" s="104"/>
      <c r="F99" s="116"/>
      <c r="G99" s="35"/>
      <c r="H99" s="35"/>
    </row>
    <row r="100" spans="1:8" ht="15" customHeight="1" x14ac:dyDescent="0.3">
      <c r="A100" s="267"/>
      <c r="B100" s="350"/>
      <c r="C100" s="350"/>
      <c r="D100" s="83"/>
      <c r="E100" s="104"/>
      <c r="F100" s="268"/>
      <c r="G100" s="259"/>
      <c r="H100" s="35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2" workbookViewId="0">
      <selection activeCell="F15" sqref="F15"/>
    </sheetView>
  </sheetViews>
  <sheetFormatPr defaultColWidth="17.109375" defaultRowHeight="13.8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4.44140625" style="20" customWidth="1"/>
    <col min="6" max="6" width="13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5" width="17.109375" style="29"/>
    <col min="16" max="16384" width="17.109375" style="20"/>
  </cols>
  <sheetData>
    <row r="1" spans="1:20" ht="15.6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2" x14ac:dyDescent="0.3">
      <c r="A2" s="91"/>
      <c r="B2" s="360" t="s">
        <v>40</v>
      </c>
      <c r="C2" s="360"/>
      <c r="D2" s="360" t="s">
        <v>41</v>
      </c>
      <c r="E2" s="487" t="s">
        <v>42</v>
      </c>
      <c r="F2" s="488"/>
      <c r="G2" s="490" t="s">
        <v>43</v>
      </c>
      <c r="H2" s="491"/>
      <c r="I2" s="360" t="s">
        <v>44</v>
      </c>
      <c r="J2" s="360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6" x14ac:dyDescent="0.3">
      <c r="A3" s="25"/>
      <c r="B3" s="31">
        <v>3</v>
      </c>
      <c r="C3" s="31"/>
      <c r="D3" s="31" t="s">
        <v>235</v>
      </c>
      <c r="E3" s="492" t="s">
        <v>277</v>
      </c>
      <c r="F3" s="492"/>
      <c r="G3" s="485"/>
      <c r="H3" s="485"/>
      <c r="I3" s="200"/>
      <c r="J3" s="221">
        <v>0</v>
      </c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6" x14ac:dyDescent="0.3">
      <c r="B4" s="25"/>
      <c r="C4" s="25"/>
      <c r="D4" s="31"/>
      <c r="E4" s="489"/>
      <c r="F4" s="489"/>
      <c r="G4" s="485"/>
      <c r="H4" s="485"/>
      <c r="I4" s="28"/>
      <c r="J4" s="212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6" x14ac:dyDescent="0.3">
      <c r="B5" s="25"/>
      <c r="C5" s="25"/>
      <c r="D5" s="31"/>
      <c r="E5" s="489"/>
      <c r="F5" s="489"/>
      <c r="G5" s="485"/>
      <c r="H5" s="485"/>
      <c r="I5" s="28"/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6" x14ac:dyDescent="0.3">
      <c r="B6" s="25"/>
      <c r="C6" s="25"/>
      <c r="D6" s="31"/>
      <c r="E6" s="489"/>
      <c r="F6" s="489"/>
      <c r="G6" s="485"/>
      <c r="H6" s="485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6" x14ac:dyDescent="0.3">
      <c r="D7" s="31"/>
      <c r="G7" s="485"/>
      <c r="H7" s="485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6" x14ac:dyDescent="0.3">
      <c r="B8" s="25"/>
      <c r="C8" s="25"/>
      <c r="D8" s="31"/>
      <c r="E8" s="489"/>
      <c r="F8" s="489"/>
      <c r="G8" s="485"/>
      <c r="H8" s="485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6" x14ac:dyDescent="0.3">
      <c r="B9" s="25"/>
      <c r="C9" s="25"/>
      <c r="D9" s="31"/>
      <c r="E9" s="489"/>
      <c r="F9" s="489"/>
      <c r="G9" s="485"/>
      <c r="H9" s="485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6" x14ac:dyDescent="0.3">
      <c r="B10" s="25"/>
      <c r="C10" s="25"/>
      <c r="D10" s="25"/>
      <c r="E10" s="489"/>
      <c r="F10" s="489"/>
      <c r="G10" s="485"/>
      <c r="H10" s="485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6" x14ac:dyDescent="0.3">
      <c r="C11" s="92"/>
      <c r="D11" s="92"/>
      <c r="E11" s="499"/>
      <c r="F11" s="499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6" x14ac:dyDescent="0.3">
      <c r="B12" s="93"/>
      <c r="C12" s="494" t="s">
        <v>45</v>
      </c>
      <c r="D12" s="495"/>
      <c r="E12" s="496"/>
      <c r="F12" s="26"/>
      <c r="G12" s="26"/>
      <c r="H12" s="210" t="s">
        <v>46</v>
      </c>
      <c r="I12" s="211">
        <f>SUM(I3:I11)</f>
        <v>0</v>
      </c>
      <c r="J12" s="213">
        <f>SUM(J3:J11)</f>
        <v>0</v>
      </c>
      <c r="K12" s="359"/>
      <c r="L12" s="359"/>
      <c r="M12" s="359"/>
      <c r="N12" s="359"/>
      <c r="O12" s="359"/>
      <c r="P12" s="359"/>
      <c r="Q12" s="359"/>
      <c r="R12" s="359"/>
      <c r="S12" s="359"/>
      <c r="T12" s="359"/>
    </row>
    <row r="13" spans="1:20" ht="15.6" x14ac:dyDescent="0.3">
      <c r="B13" s="94"/>
      <c r="C13" s="92"/>
      <c r="D13" s="92"/>
      <c r="E13" s="92"/>
      <c r="F13" s="95"/>
      <c r="G13" s="96"/>
      <c r="H13" s="97"/>
      <c r="I13" s="95"/>
      <c r="J13" s="98"/>
      <c r="K13" s="359"/>
      <c r="L13" s="359"/>
      <c r="M13" s="359"/>
      <c r="N13" s="359"/>
      <c r="O13" s="359"/>
      <c r="P13" s="359"/>
      <c r="Q13" s="359"/>
      <c r="R13" s="359"/>
      <c r="S13" s="359"/>
      <c r="T13" s="359"/>
    </row>
    <row r="14" spans="1:20" ht="46.8" x14ac:dyDescent="0.3">
      <c r="A14" s="91"/>
      <c r="B14" s="361" t="s">
        <v>47</v>
      </c>
      <c r="C14" s="361" t="s">
        <v>48</v>
      </c>
      <c r="D14" s="497" t="s">
        <v>49</v>
      </c>
      <c r="E14" s="498"/>
      <c r="F14" s="199" t="s">
        <v>50</v>
      </c>
      <c r="G14" s="361" t="s">
        <v>51</v>
      </c>
      <c r="H14" s="361" t="s">
        <v>52</v>
      </c>
      <c r="I14" s="361" t="s">
        <v>53</v>
      </c>
      <c r="J14" s="361" t="s">
        <v>54</v>
      </c>
      <c r="K14" s="359"/>
      <c r="L14" s="359"/>
      <c r="M14" s="359"/>
      <c r="N14" s="359"/>
      <c r="O14" s="359"/>
      <c r="P14" s="359"/>
      <c r="Q14" s="359"/>
      <c r="R14" s="359"/>
      <c r="S14" s="359"/>
      <c r="T14" s="359"/>
    </row>
    <row r="15" spans="1:20" ht="62.4" x14ac:dyDescent="0.3">
      <c r="B15" s="279">
        <v>3</v>
      </c>
      <c r="C15" s="366"/>
      <c r="D15" s="542" t="s">
        <v>296</v>
      </c>
      <c r="E15" s="542"/>
      <c r="F15" s="394" t="s">
        <v>300</v>
      </c>
      <c r="G15" s="276"/>
      <c r="H15" s="276"/>
      <c r="I15" s="276"/>
      <c r="J15" s="281"/>
      <c r="K15" s="359"/>
      <c r="L15" s="359"/>
      <c r="M15" s="359"/>
      <c r="N15" s="359"/>
      <c r="O15" s="359"/>
      <c r="P15" s="359"/>
      <c r="Q15" s="359"/>
      <c r="R15" s="359"/>
      <c r="S15" s="359"/>
      <c r="T15" s="359"/>
    </row>
    <row r="16" spans="1:20" ht="33" customHeight="1" x14ac:dyDescent="0.3">
      <c r="B16" s="279"/>
      <c r="C16" s="366"/>
      <c r="D16" s="533"/>
      <c r="E16" s="533"/>
      <c r="F16" s="275"/>
      <c r="G16" s="276"/>
      <c r="H16" s="276"/>
      <c r="I16" s="276"/>
      <c r="J16" s="281"/>
      <c r="K16" s="359"/>
      <c r="L16" s="359"/>
      <c r="M16" s="359"/>
      <c r="N16" s="359"/>
      <c r="O16" s="359"/>
      <c r="P16" s="359"/>
      <c r="Q16" s="359"/>
      <c r="R16" s="359"/>
      <c r="S16" s="359"/>
      <c r="T16" s="359"/>
    </row>
    <row r="17" spans="2:20" ht="15.6" x14ac:dyDescent="0.3">
      <c r="B17" s="279"/>
      <c r="C17" s="366"/>
      <c r="D17" s="543"/>
      <c r="E17" s="543"/>
      <c r="F17" s="275"/>
      <c r="G17" s="276"/>
      <c r="H17" s="276"/>
      <c r="I17" s="276"/>
      <c r="J17" s="281"/>
      <c r="K17" s="359"/>
      <c r="L17" s="359"/>
      <c r="M17" s="359"/>
      <c r="N17" s="359"/>
      <c r="O17" s="359"/>
      <c r="P17" s="359"/>
      <c r="Q17" s="359"/>
      <c r="R17" s="359"/>
      <c r="S17" s="359"/>
      <c r="T17" s="359"/>
    </row>
    <row r="18" spans="2:20" ht="15.6" x14ac:dyDescent="0.3">
      <c r="B18" s="272"/>
      <c r="C18" s="276"/>
      <c r="D18" s="541"/>
      <c r="E18" s="541"/>
      <c r="F18" s="275"/>
      <c r="G18" s="276"/>
      <c r="H18" s="276"/>
      <c r="I18" s="276"/>
      <c r="J18" s="281"/>
      <c r="K18" s="359"/>
      <c r="L18" s="359"/>
      <c r="M18" s="359"/>
      <c r="N18" s="359"/>
      <c r="O18" s="359"/>
      <c r="P18" s="359"/>
      <c r="Q18" s="359"/>
      <c r="R18" s="359"/>
      <c r="S18" s="359"/>
      <c r="T18" s="359"/>
    </row>
    <row r="19" spans="2:20" ht="15.6" x14ac:dyDescent="0.3">
      <c r="B19" s="272"/>
      <c r="C19" s="276"/>
      <c r="D19" s="540"/>
      <c r="E19" s="540"/>
      <c r="F19" s="275"/>
      <c r="G19" s="276"/>
      <c r="H19" s="276"/>
      <c r="I19" s="276"/>
      <c r="J19" s="281"/>
      <c r="K19" s="359"/>
      <c r="L19" s="359"/>
      <c r="M19" s="359"/>
      <c r="N19" s="359"/>
      <c r="O19" s="359"/>
      <c r="P19" s="359"/>
      <c r="Q19" s="359"/>
      <c r="R19" s="359"/>
      <c r="S19" s="359"/>
      <c r="T19" s="359"/>
    </row>
    <row r="20" spans="2:20" ht="15.6" x14ac:dyDescent="0.3">
      <c r="B20" s="272"/>
      <c r="C20" s="276"/>
      <c r="D20" s="540"/>
      <c r="E20" s="540"/>
      <c r="F20" s="275"/>
      <c r="G20" s="276"/>
      <c r="H20" s="276"/>
      <c r="I20" s="276"/>
      <c r="J20" s="281"/>
      <c r="K20" s="359"/>
      <c r="L20" s="359"/>
      <c r="M20" s="359"/>
      <c r="N20" s="359"/>
      <c r="O20" s="32"/>
      <c r="T20" s="22"/>
    </row>
    <row r="21" spans="2:20" ht="15.6" x14ac:dyDescent="0.3">
      <c r="B21" s="272"/>
      <c r="C21" s="276"/>
      <c r="D21" s="539"/>
      <c r="E21" s="539"/>
      <c r="F21" s="275"/>
      <c r="G21" s="276"/>
      <c r="H21" s="276"/>
      <c r="I21" s="276"/>
      <c r="J21" s="281"/>
      <c r="K21" s="359"/>
      <c r="L21" s="359"/>
      <c r="M21" s="359"/>
      <c r="N21" s="359"/>
      <c r="O21" s="32"/>
      <c r="T21" s="22"/>
    </row>
    <row r="22" spans="2:20" ht="15.6" x14ac:dyDescent="0.3">
      <c r="B22" s="272"/>
      <c r="C22" s="276"/>
      <c r="D22" s="539"/>
      <c r="E22" s="539"/>
      <c r="F22" s="275"/>
      <c r="G22" s="276"/>
      <c r="H22" s="276"/>
      <c r="I22" s="276"/>
      <c r="J22" s="281"/>
      <c r="K22" s="359"/>
      <c r="L22" s="359"/>
      <c r="M22" s="359"/>
      <c r="N22" s="359"/>
      <c r="O22" s="32"/>
      <c r="T22" s="22"/>
    </row>
    <row r="23" spans="2:20" ht="15.6" x14ac:dyDescent="0.3">
      <c r="B23" s="272"/>
      <c r="C23" s="276"/>
      <c r="D23" s="541"/>
      <c r="E23" s="541"/>
      <c r="F23" s="275"/>
      <c r="G23" s="276"/>
      <c r="H23" s="276"/>
      <c r="I23" s="276"/>
      <c r="J23" s="281"/>
      <c r="K23" s="359"/>
      <c r="L23" s="359"/>
      <c r="M23" s="359"/>
      <c r="N23" s="359"/>
      <c r="O23" s="32"/>
      <c r="T23" s="22"/>
    </row>
    <row r="24" spans="2:20" ht="15.6" x14ac:dyDescent="0.3">
      <c r="B24" s="272"/>
      <c r="C24" s="276"/>
      <c r="D24" s="540"/>
      <c r="E24" s="540"/>
      <c r="F24" s="275"/>
      <c r="G24" s="276"/>
      <c r="H24" s="276"/>
      <c r="I24" s="276"/>
      <c r="J24" s="281"/>
      <c r="K24" s="359"/>
      <c r="L24" s="359"/>
      <c r="M24" s="359"/>
      <c r="N24" s="359"/>
      <c r="O24" s="32"/>
      <c r="T24" s="22"/>
    </row>
    <row r="25" spans="2:20" ht="15.6" x14ac:dyDescent="0.3">
      <c r="B25" s="272"/>
      <c r="C25" s="276"/>
      <c r="D25" s="540"/>
      <c r="E25" s="540"/>
      <c r="F25" s="275"/>
      <c r="G25" s="276"/>
      <c r="H25" s="276"/>
      <c r="I25" s="276"/>
      <c r="J25" s="281"/>
      <c r="K25" s="359"/>
      <c r="L25" s="359"/>
      <c r="M25" s="359"/>
      <c r="N25" s="359"/>
      <c r="O25" s="32"/>
      <c r="T25" s="22"/>
    </row>
    <row r="26" spans="2:20" ht="15.6" x14ac:dyDescent="0.3">
      <c r="B26" s="272"/>
      <c r="C26" s="276"/>
      <c r="D26" s="539"/>
      <c r="E26" s="539"/>
      <c r="F26" s="275"/>
      <c r="G26" s="276"/>
      <c r="H26" s="276"/>
      <c r="I26" s="276"/>
      <c r="J26" s="281"/>
      <c r="K26" s="359"/>
      <c r="L26" s="359"/>
      <c r="M26" s="359"/>
      <c r="N26" s="359"/>
      <c r="O26" s="32"/>
      <c r="P26" s="22"/>
      <c r="Q26" s="22"/>
      <c r="R26" s="22"/>
      <c r="S26" s="22"/>
      <c r="T26" s="22"/>
    </row>
    <row r="27" spans="2:20" ht="15.75" customHeight="1" x14ac:dyDescent="0.3">
      <c r="B27" s="272"/>
      <c r="C27" s="276"/>
      <c r="D27" s="539"/>
      <c r="E27" s="539"/>
      <c r="F27" s="275"/>
      <c r="G27" s="276"/>
      <c r="H27" s="276"/>
      <c r="I27" s="276"/>
      <c r="J27" s="281"/>
      <c r="K27" s="359"/>
      <c r="L27" s="359"/>
      <c r="M27" s="359"/>
      <c r="N27" s="359"/>
      <c r="O27" s="367"/>
      <c r="P27" s="22"/>
      <c r="Q27" s="22"/>
      <c r="R27" s="22"/>
      <c r="S27" s="22"/>
      <c r="T27" s="22"/>
    </row>
    <row r="28" spans="2:20" ht="15.6" x14ac:dyDescent="0.3">
      <c r="B28" s="272"/>
      <c r="C28" s="276"/>
      <c r="D28" s="541"/>
      <c r="E28" s="541"/>
      <c r="F28" s="275"/>
      <c r="G28" s="276"/>
      <c r="H28" s="276"/>
      <c r="I28" s="276"/>
      <c r="J28" s="281"/>
      <c r="K28" s="359"/>
      <c r="L28" s="359"/>
      <c r="M28" s="359"/>
      <c r="N28" s="359"/>
      <c r="O28" s="367"/>
      <c r="P28" s="22"/>
      <c r="Q28" s="22"/>
      <c r="R28" s="22"/>
      <c r="S28" s="22"/>
      <c r="T28" s="22"/>
    </row>
    <row r="29" spans="2:20" ht="15.6" x14ac:dyDescent="0.3">
      <c r="B29" s="272"/>
      <c r="C29" s="276"/>
      <c r="D29" s="540"/>
      <c r="E29" s="540"/>
      <c r="F29" s="275"/>
      <c r="G29" s="276"/>
      <c r="H29" s="276"/>
      <c r="I29" s="276"/>
      <c r="J29" s="281"/>
      <c r="K29" s="359"/>
      <c r="L29" s="359"/>
      <c r="M29" s="359"/>
      <c r="N29" s="359"/>
      <c r="O29" s="367"/>
      <c r="P29" s="22"/>
      <c r="Q29" s="22"/>
      <c r="R29" s="22"/>
      <c r="S29" s="22"/>
      <c r="T29" s="22"/>
    </row>
    <row r="30" spans="2:20" ht="15.6" x14ac:dyDescent="0.3">
      <c r="B30" s="272"/>
      <c r="C30" s="276"/>
      <c r="D30" s="540"/>
      <c r="E30" s="540"/>
      <c r="F30" s="275"/>
      <c r="G30" s="276"/>
      <c r="H30" s="276"/>
      <c r="I30" s="276"/>
      <c r="J30" s="281"/>
      <c r="K30" s="359"/>
      <c r="L30" s="359"/>
      <c r="M30" s="359"/>
      <c r="N30" s="359"/>
      <c r="O30" s="367"/>
      <c r="P30" s="22"/>
      <c r="Q30" s="22"/>
      <c r="R30" s="22"/>
      <c r="S30" s="22"/>
      <c r="T30" s="22"/>
    </row>
    <row r="31" spans="2:20" ht="15.6" x14ac:dyDescent="0.3">
      <c r="B31" s="272"/>
      <c r="C31" s="276"/>
      <c r="D31" s="539"/>
      <c r="E31" s="539"/>
      <c r="F31" s="275"/>
      <c r="G31" s="276"/>
      <c r="H31" s="276"/>
      <c r="I31" s="276"/>
      <c r="J31" s="281"/>
      <c r="K31" s="359"/>
      <c r="L31" s="359"/>
      <c r="M31" s="359"/>
      <c r="N31" s="359"/>
      <c r="O31" s="367"/>
      <c r="P31" s="22"/>
      <c r="Q31" s="22"/>
      <c r="R31" s="22"/>
      <c r="S31" s="22"/>
      <c r="T31" s="22"/>
    </row>
    <row r="32" spans="2:20" ht="15.75" customHeight="1" x14ac:dyDescent="0.3">
      <c r="B32" s="272"/>
      <c r="C32" s="276"/>
      <c r="D32" s="539"/>
      <c r="E32" s="539"/>
      <c r="F32" s="275"/>
      <c r="G32" s="276"/>
      <c r="H32" s="276"/>
      <c r="I32" s="276"/>
      <c r="J32" s="281"/>
      <c r="K32" s="359"/>
      <c r="L32" s="359"/>
      <c r="M32" s="359"/>
      <c r="N32" s="359"/>
      <c r="O32" s="367"/>
      <c r="P32" s="22"/>
      <c r="Q32" s="22"/>
      <c r="R32" s="22"/>
      <c r="S32" s="22"/>
      <c r="T32" s="22"/>
    </row>
    <row r="33" spans="2:20" ht="15.6" x14ac:dyDescent="0.3">
      <c r="B33" s="272"/>
      <c r="C33" s="276"/>
      <c r="D33" s="541"/>
      <c r="E33" s="541"/>
      <c r="F33" s="275"/>
      <c r="G33" s="276"/>
      <c r="H33" s="276"/>
      <c r="I33" s="276"/>
      <c r="J33" s="281"/>
      <c r="K33" s="359"/>
      <c r="L33" s="359"/>
      <c r="M33" s="359"/>
      <c r="N33" s="359"/>
      <c r="O33" s="367"/>
      <c r="P33" s="22"/>
      <c r="Q33" s="22"/>
      <c r="R33" s="22"/>
      <c r="S33" s="22"/>
      <c r="T33" s="22"/>
    </row>
    <row r="34" spans="2:20" ht="15.6" x14ac:dyDescent="0.3">
      <c r="B34" s="272"/>
      <c r="C34" s="276"/>
      <c r="D34" s="540"/>
      <c r="E34" s="540"/>
      <c r="F34" s="275"/>
      <c r="G34" s="276"/>
      <c r="H34" s="276"/>
      <c r="I34" s="276"/>
      <c r="J34" s="281"/>
      <c r="K34" s="359"/>
      <c r="L34" s="359"/>
      <c r="M34" s="359"/>
      <c r="N34" s="359"/>
      <c r="O34" s="367"/>
      <c r="P34" s="22"/>
      <c r="Q34" s="22"/>
      <c r="R34" s="22"/>
      <c r="S34" s="22"/>
      <c r="T34" s="22"/>
    </row>
    <row r="35" spans="2:20" ht="15.6" x14ac:dyDescent="0.3">
      <c r="B35" s="272"/>
      <c r="C35" s="276"/>
      <c r="D35" s="540"/>
      <c r="E35" s="540"/>
      <c r="F35" s="275"/>
      <c r="G35" s="276"/>
      <c r="H35" s="276"/>
      <c r="I35" s="276"/>
      <c r="J35" s="281"/>
      <c r="K35" s="359"/>
      <c r="L35" s="359"/>
      <c r="M35" s="359"/>
      <c r="N35" s="359"/>
      <c r="O35" s="367"/>
      <c r="P35" s="22"/>
      <c r="Q35" s="22"/>
      <c r="R35" s="22"/>
      <c r="S35" s="22"/>
      <c r="T35" s="22"/>
    </row>
    <row r="36" spans="2:20" ht="15.6" x14ac:dyDescent="0.3">
      <c r="B36" s="272"/>
      <c r="C36" s="276"/>
      <c r="D36" s="539"/>
      <c r="E36" s="539"/>
      <c r="F36" s="275"/>
      <c r="G36" s="276"/>
      <c r="H36" s="276"/>
      <c r="I36" s="276"/>
      <c r="J36" s="281"/>
      <c r="K36" s="359"/>
      <c r="L36" s="359"/>
      <c r="M36" s="359"/>
      <c r="N36" s="359"/>
      <c r="O36" s="367"/>
      <c r="P36" s="22"/>
      <c r="Q36" s="22"/>
      <c r="R36" s="22"/>
      <c r="S36" s="22"/>
      <c r="T36" s="22"/>
    </row>
    <row r="37" spans="2:20" ht="15.75" customHeight="1" x14ac:dyDescent="0.3">
      <c r="B37" s="272"/>
      <c r="C37" s="276"/>
      <c r="D37" s="539"/>
      <c r="E37" s="539"/>
      <c r="F37" s="275"/>
      <c r="G37" s="276"/>
      <c r="H37" s="276"/>
      <c r="I37" s="276"/>
      <c r="J37" s="281"/>
      <c r="K37" s="359"/>
      <c r="L37" s="359"/>
      <c r="M37" s="359"/>
      <c r="N37" s="359"/>
      <c r="O37" s="367"/>
      <c r="P37" s="22"/>
      <c r="Q37" s="22"/>
      <c r="R37" s="22"/>
      <c r="S37" s="22"/>
      <c r="T37" s="22"/>
    </row>
    <row r="38" spans="2:20" ht="15.6" x14ac:dyDescent="0.3">
      <c r="B38" s="272"/>
      <c r="C38" s="276"/>
      <c r="D38" s="541"/>
      <c r="E38" s="541"/>
      <c r="F38" s="275"/>
      <c r="G38" s="276"/>
      <c r="H38" s="276"/>
      <c r="I38" s="276"/>
      <c r="J38" s="281"/>
      <c r="K38" s="359"/>
      <c r="L38" s="359"/>
      <c r="M38" s="359"/>
      <c r="N38" s="359"/>
      <c r="O38" s="367"/>
      <c r="P38" s="22"/>
      <c r="Q38" s="22"/>
      <c r="R38" s="22"/>
      <c r="S38" s="22"/>
      <c r="T38" s="22"/>
    </row>
    <row r="39" spans="2:20" ht="15.6" x14ac:dyDescent="0.3">
      <c r="B39" s="272"/>
      <c r="C39" s="276"/>
      <c r="D39" s="540"/>
      <c r="E39" s="540"/>
      <c r="F39" s="275"/>
      <c r="G39" s="276"/>
      <c r="H39" s="276"/>
      <c r="I39" s="276"/>
      <c r="J39" s="281"/>
      <c r="K39" s="359"/>
      <c r="L39" s="359"/>
      <c r="M39" s="359"/>
      <c r="N39" s="359"/>
      <c r="O39" s="367"/>
      <c r="P39" s="22"/>
      <c r="Q39" s="22"/>
      <c r="R39" s="22"/>
      <c r="S39" s="22"/>
      <c r="T39" s="22"/>
    </row>
    <row r="40" spans="2:20" ht="15.6" x14ac:dyDescent="0.3">
      <c r="B40" s="272"/>
      <c r="C40" s="276"/>
      <c r="D40" s="540"/>
      <c r="E40" s="540"/>
      <c r="F40" s="275"/>
      <c r="G40" s="276"/>
      <c r="H40" s="276"/>
      <c r="I40" s="276"/>
      <c r="J40" s="281"/>
      <c r="K40" s="359"/>
      <c r="L40" s="359"/>
      <c r="M40" s="359"/>
      <c r="N40" s="359"/>
      <c r="O40" s="367"/>
      <c r="P40" s="22"/>
      <c r="Q40" s="22"/>
      <c r="R40" s="22"/>
      <c r="S40" s="22"/>
      <c r="T40" s="22"/>
    </row>
    <row r="41" spans="2:20" ht="15.6" x14ac:dyDescent="0.3">
      <c r="B41" s="272"/>
      <c r="C41" s="276"/>
      <c r="D41" s="539"/>
      <c r="E41" s="539"/>
      <c r="F41" s="275"/>
      <c r="G41" s="276"/>
      <c r="H41" s="276"/>
      <c r="I41" s="276"/>
      <c r="J41" s="281"/>
      <c r="K41" s="359"/>
      <c r="L41" s="359"/>
      <c r="M41" s="359"/>
      <c r="N41" s="359"/>
      <c r="O41" s="367"/>
      <c r="P41" s="22"/>
      <c r="Q41" s="22"/>
      <c r="R41" s="22"/>
      <c r="S41" s="22"/>
      <c r="T41" s="22"/>
    </row>
    <row r="42" spans="2:20" ht="15.75" customHeight="1" x14ac:dyDescent="0.3">
      <c r="B42" s="272"/>
      <c r="C42" s="276"/>
      <c r="D42" s="539"/>
      <c r="E42" s="539"/>
      <c r="F42" s="275"/>
      <c r="G42" s="276"/>
      <c r="H42" s="276"/>
      <c r="I42" s="276"/>
      <c r="J42" s="281"/>
      <c r="K42" s="359"/>
      <c r="L42" s="359"/>
      <c r="M42" s="359"/>
      <c r="N42" s="359"/>
      <c r="O42" s="367"/>
      <c r="P42" s="22"/>
      <c r="Q42" s="22"/>
      <c r="R42" s="22"/>
      <c r="S42" s="22"/>
      <c r="T42" s="22"/>
    </row>
    <row r="43" spans="2:20" ht="15.6" x14ac:dyDescent="0.3">
      <c r="B43" s="272"/>
      <c r="C43" s="276"/>
      <c r="D43" s="538"/>
      <c r="E43" s="538"/>
      <c r="F43" s="296"/>
      <c r="G43" s="276"/>
      <c r="H43" s="276"/>
      <c r="I43" s="276"/>
      <c r="J43" s="281"/>
      <c r="K43" s="359"/>
      <c r="L43" s="359"/>
      <c r="M43" s="359"/>
      <c r="N43" s="359"/>
      <c r="O43" s="367"/>
      <c r="P43" s="22"/>
      <c r="Q43" s="22"/>
      <c r="R43" s="22"/>
      <c r="S43" s="22"/>
      <c r="T43" s="22"/>
    </row>
    <row r="44" spans="2:20" ht="15.6" x14ac:dyDescent="0.3">
      <c r="B44" s="272"/>
      <c r="C44" s="276"/>
      <c r="D44" s="540"/>
      <c r="E44" s="540"/>
      <c r="F44" s="296"/>
      <c r="G44" s="276"/>
      <c r="H44" s="276"/>
      <c r="I44" s="276"/>
      <c r="J44" s="281"/>
      <c r="K44" s="359"/>
      <c r="L44" s="359"/>
      <c r="M44" s="359"/>
      <c r="N44" s="359"/>
      <c r="O44" s="367"/>
      <c r="P44" s="22"/>
      <c r="Q44" s="22"/>
      <c r="R44" s="22"/>
      <c r="S44" s="22"/>
      <c r="T44" s="22"/>
    </row>
    <row r="45" spans="2:20" ht="15.6" x14ac:dyDescent="0.3">
      <c r="B45" s="272"/>
      <c r="C45" s="276"/>
      <c r="D45" s="540"/>
      <c r="E45" s="540"/>
      <c r="F45" s="296"/>
      <c r="G45" s="276"/>
      <c r="H45" s="276"/>
      <c r="I45" s="276"/>
      <c r="J45" s="281"/>
      <c r="K45" s="359"/>
      <c r="L45" s="359"/>
      <c r="M45" s="359"/>
      <c r="N45" s="359"/>
      <c r="O45" s="367"/>
      <c r="P45" s="22"/>
      <c r="Q45" s="22"/>
      <c r="R45" s="22"/>
      <c r="S45" s="22"/>
      <c r="T45" s="22"/>
    </row>
    <row r="46" spans="2:20" ht="15.6" x14ac:dyDescent="0.3">
      <c r="B46" s="272"/>
      <c r="C46" s="276"/>
      <c r="D46" s="539"/>
      <c r="E46" s="539"/>
      <c r="F46" s="296"/>
      <c r="G46" s="276"/>
      <c r="H46" s="276"/>
      <c r="I46" s="276"/>
      <c r="J46" s="281"/>
      <c r="K46" s="359"/>
      <c r="L46" s="359"/>
      <c r="M46" s="359"/>
      <c r="N46" s="359"/>
      <c r="O46" s="367"/>
      <c r="P46" s="22"/>
      <c r="Q46" s="22"/>
      <c r="R46" s="22"/>
      <c r="S46" s="22"/>
      <c r="T46" s="22"/>
    </row>
    <row r="47" spans="2:20" ht="15.75" customHeight="1" x14ac:dyDescent="0.3">
      <c r="B47" s="272"/>
      <c r="C47" s="276"/>
      <c r="D47" s="539"/>
      <c r="E47" s="539"/>
      <c r="F47" s="296"/>
      <c r="G47" s="276"/>
      <c r="H47" s="276"/>
      <c r="I47" s="276"/>
      <c r="J47" s="281"/>
      <c r="K47" s="359"/>
      <c r="L47" s="359"/>
      <c r="M47" s="359"/>
      <c r="N47" s="359"/>
      <c r="O47" s="367"/>
      <c r="P47" s="22"/>
      <c r="Q47" s="22"/>
      <c r="R47" s="22"/>
      <c r="S47" s="22"/>
      <c r="T47" s="22"/>
    </row>
    <row r="48" spans="2:20" ht="15.6" x14ac:dyDescent="0.3">
      <c r="B48" s="279"/>
      <c r="C48" s="366"/>
      <c r="D48" s="535"/>
      <c r="E48" s="535"/>
      <c r="F48" s="275"/>
      <c r="G48" s="276"/>
      <c r="H48" s="276"/>
      <c r="I48" s="276"/>
      <c r="J48" s="281"/>
      <c r="K48" s="359"/>
      <c r="L48" s="359"/>
      <c r="M48" s="359"/>
      <c r="N48" s="359"/>
      <c r="O48" s="367"/>
      <c r="P48" s="22"/>
      <c r="Q48" s="22"/>
      <c r="R48" s="22"/>
      <c r="S48" s="22"/>
      <c r="T48" s="22"/>
    </row>
    <row r="49" spans="2:20" ht="15.6" x14ac:dyDescent="0.3">
      <c r="B49" s="272"/>
      <c r="C49" s="276"/>
      <c r="D49" s="538"/>
      <c r="E49" s="538"/>
      <c r="F49" s="275"/>
      <c r="G49" s="276"/>
      <c r="H49" s="276"/>
      <c r="I49" s="276"/>
      <c r="J49" s="281"/>
      <c r="K49" s="359"/>
      <c r="L49" s="359"/>
      <c r="M49" s="359"/>
      <c r="N49" s="359"/>
      <c r="O49" s="367"/>
      <c r="P49" s="22"/>
      <c r="Q49" s="22"/>
      <c r="R49" s="22"/>
      <c r="S49" s="22"/>
      <c r="T49" s="22"/>
    </row>
    <row r="50" spans="2:20" ht="15.6" x14ac:dyDescent="0.3">
      <c r="B50" s="272"/>
      <c r="C50" s="276"/>
      <c r="D50" s="540"/>
      <c r="E50" s="540"/>
      <c r="F50" s="275"/>
      <c r="G50" s="276"/>
      <c r="H50" s="276"/>
      <c r="I50" s="276"/>
      <c r="J50" s="281"/>
      <c r="K50" s="359"/>
      <c r="L50" s="359"/>
      <c r="M50" s="359"/>
      <c r="N50" s="359"/>
      <c r="O50" s="367"/>
      <c r="P50" s="22"/>
      <c r="Q50" s="22"/>
      <c r="R50" s="22"/>
      <c r="S50" s="22"/>
      <c r="T50" s="22"/>
    </row>
    <row r="51" spans="2:20" ht="15.6" x14ac:dyDescent="0.3">
      <c r="B51" s="272"/>
      <c r="C51" s="276"/>
      <c r="D51" s="540"/>
      <c r="E51" s="540"/>
      <c r="F51" s="275"/>
      <c r="G51" s="276"/>
      <c r="H51" s="276"/>
      <c r="I51" s="276"/>
      <c r="J51" s="281"/>
      <c r="K51" s="359"/>
      <c r="L51" s="359"/>
      <c r="M51" s="359"/>
      <c r="N51" s="359"/>
      <c r="O51" s="367"/>
      <c r="P51" s="22"/>
      <c r="Q51" s="22"/>
      <c r="R51" s="22"/>
      <c r="S51" s="22"/>
      <c r="T51" s="22"/>
    </row>
    <row r="52" spans="2:20" ht="15.6" x14ac:dyDescent="0.3">
      <c r="B52" s="272"/>
      <c r="C52" s="276"/>
      <c r="D52" s="539"/>
      <c r="E52" s="539"/>
      <c r="F52" s="275"/>
      <c r="G52" s="276"/>
      <c r="H52" s="276"/>
      <c r="I52" s="276"/>
      <c r="J52" s="281"/>
      <c r="K52" s="359"/>
      <c r="L52" s="359"/>
      <c r="M52" s="359"/>
      <c r="N52" s="359"/>
      <c r="O52" s="367"/>
      <c r="P52" s="22"/>
      <c r="Q52" s="22"/>
      <c r="R52" s="22"/>
      <c r="S52" s="22"/>
      <c r="T52" s="22"/>
    </row>
    <row r="53" spans="2:20" ht="15.75" customHeight="1" x14ac:dyDescent="0.3">
      <c r="B53" s="272"/>
      <c r="C53" s="276"/>
      <c r="D53" s="539"/>
      <c r="E53" s="539"/>
      <c r="F53" s="275"/>
      <c r="G53" s="276"/>
      <c r="H53" s="276"/>
      <c r="I53" s="276"/>
      <c r="J53" s="281"/>
      <c r="K53" s="359"/>
      <c r="L53" s="359"/>
      <c r="M53" s="359"/>
      <c r="N53" s="359"/>
      <c r="O53" s="32"/>
    </row>
    <row r="54" spans="2:20" ht="15.6" x14ac:dyDescent="0.3">
      <c r="B54" s="272"/>
      <c r="C54" s="276"/>
      <c r="D54" s="538"/>
      <c r="E54" s="538"/>
      <c r="F54" s="275"/>
      <c r="G54" s="276"/>
      <c r="H54" s="276"/>
      <c r="I54" s="276"/>
      <c r="J54" s="281"/>
      <c r="K54" s="359"/>
      <c r="L54" s="359"/>
      <c r="M54" s="359"/>
      <c r="N54" s="359"/>
      <c r="O54" s="20"/>
    </row>
    <row r="55" spans="2:20" ht="15.6" x14ac:dyDescent="0.3">
      <c r="B55" s="272"/>
      <c r="C55" s="276"/>
      <c r="D55" s="540"/>
      <c r="E55" s="540"/>
      <c r="F55" s="275"/>
      <c r="G55" s="276"/>
      <c r="H55" s="276"/>
      <c r="I55" s="276"/>
      <c r="J55" s="281"/>
      <c r="K55" s="359"/>
      <c r="L55" s="359"/>
      <c r="M55" s="359"/>
      <c r="N55" s="359"/>
    </row>
    <row r="56" spans="2:20" ht="15.6" x14ac:dyDescent="0.3">
      <c r="B56" s="272"/>
      <c r="C56" s="276"/>
      <c r="D56" s="540"/>
      <c r="E56" s="540"/>
      <c r="F56" s="275"/>
      <c r="G56" s="276"/>
      <c r="H56" s="276"/>
      <c r="I56" s="276"/>
      <c r="J56" s="281"/>
      <c r="K56" s="359"/>
      <c r="L56" s="359"/>
      <c r="M56" s="359"/>
      <c r="N56" s="359"/>
    </row>
    <row r="57" spans="2:20" ht="15.6" x14ac:dyDescent="0.3">
      <c r="B57" s="272"/>
      <c r="C57" s="276"/>
      <c r="D57" s="539"/>
      <c r="E57" s="539"/>
      <c r="F57" s="275"/>
      <c r="G57" s="276"/>
      <c r="H57" s="276"/>
      <c r="I57" s="276"/>
      <c r="J57" s="281"/>
      <c r="K57" s="359"/>
      <c r="L57" s="359"/>
      <c r="M57" s="359"/>
      <c r="N57" s="359"/>
    </row>
    <row r="58" spans="2:20" ht="15.75" customHeight="1" x14ac:dyDescent="0.3">
      <c r="B58" s="272"/>
      <c r="C58" s="276"/>
      <c r="D58" s="539"/>
      <c r="E58" s="539"/>
      <c r="F58" s="275"/>
      <c r="G58" s="276"/>
      <c r="H58" s="276"/>
      <c r="I58" s="276"/>
      <c r="J58" s="281"/>
      <c r="K58" s="359"/>
      <c r="L58" s="359"/>
      <c r="M58" s="359"/>
      <c r="N58" s="359"/>
    </row>
    <row r="59" spans="2:20" ht="15.6" x14ac:dyDescent="0.3">
      <c r="B59" s="272"/>
      <c r="C59" s="276"/>
      <c r="D59" s="538"/>
      <c r="E59" s="538"/>
      <c r="F59" s="275"/>
      <c r="G59" s="276"/>
      <c r="H59" s="276"/>
      <c r="I59" s="276"/>
      <c r="J59" s="281"/>
      <c r="K59" s="359"/>
      <c r="L59" s="359"/>
      <c r="M59" s="359"/>
      <c r="N59" s="359"/>
    </row>
    <row r="60" spans="2:20" ht="15.6" x14ac:dyDescent="0.3">
      <c r="B60" s="273"/>
      <c r="C60" s="277"/>
      <c r="D60" s="540"/>
      <c r="E60" s="540"/>
      <c r="F60" s="275"/>
      <c r="G60" s="277"/>
      <c r="H60" s="276"/>
      <c r="I60" s="375"/>
      <c r="J60" s="376"/>
    </row>
    <row r="61" spans="2:20" ht="15.6" x14ac:dyDescent="0.3">
      <c r="B61" s="273"/>
      <c r="C61" s="277"/>
      <c r="D61" s="540"/>
      <c r="E61" s="540"/>
      <c r="F61" s="275"/>
      <c r="G61" s="277"/>
      <c r="H61" s="276"/>
      <c r="I61" s="276"/>
      <c r="J61" s="376"/>
    </row>
    <row r="62" spans="2:20" ht="15.6" x14ac:dyDescent="0.3">
      <c r="B62" s="273"/>
      <c r="C62" s="277"/>
      <c r="D62" s="539"/>
      <c r="E62" s="539"/>
      <c r="F62" s="275"/>
      <c r="G62" s="277"/>
      <c r="H62" s="276"/>
      <c r="I62" s="276"/>
      <c r="J62" s="376"/>
    </row>
    <row r="63" spans="2:20" ht="15.75" customHeight="1" x14ac:dyDescent="0.3">
      <c r="B63" s="273"/>
      <c r="C63" s="277"/>
      <c r="D63" s="539"/>
      <c r="E63" s="539"/>
      <c r="F63" s="275"/>
      <c r="G63" s="277"/>
      <c r="H63" s="276"/>
      <c r="I63" s="276"/>
      <c r="J63" s="376"/>
    </row>
    <row r="64" spans="2:20" ht="15.6" x14ac:dyDescent="0.3">
      <c r="B64" s="273"/>
      <c r="C64" s="277"/>
      <c r="D64" s="538"/>
      <c r="E64" s="538"/>
      <c r="F64" s="275"/>
      <c r="G64" s="277"/>
      <c r="H64" s="276"/>
      <c r="I64" s="276"/>
      <c r="J64" s="376"/>
    </row>
    <row r="65" spans="2:10" ht="15.6" x14ac:dyDescent="0.3">
      <c r="B65" s="273"/>
      <c r="C65" s="277"/>
      <c r="D65" s="540"/>
      <c r="E65" s="540"/>
      <c r="F65" s="275"/>
      <c r="G65" s="277"/>
      <c r="H65" s="276"/>
      <c r="I65" s="375"/>
      <c r="J65" s="376"/>
    </row>
    <row r="66" spans="2:10" ht="15.6" x14ac:dyDescent="0.3">
      <c r="B66" s="273"/>
      <c r="C66" s="277"/>
      <c r="D66" s="540"/>
      <c r="E66" s="540"/>
      <c r="F66" s="275"/>
      <c r="G66" s="277"/>
      <c r="H66" s="276"/>
      <c r="I66" s="276"/>
      <c r="J66" s="376"/>
    </row>
    <row r="67" spans="2:10" ht="15.6" x14ac:dyDescent="0.3">
      <c r="B67" s="273"/>
      <c r="C67" s="277"/>
      <c r="D67" s="539"/>
      <c r="E67" s="539"/>
      <c r="F67" s="275"/>
      <c r="G67" s="277"/>
      <c r="H67" s="276"/>
      <c r="I67" s="276"/>
      <c r="J67" s="376"/>
    </row>
    <row r="68" spans="2:10" ht="15.75" customHeight="1" x14ac:dyDescent="0.3">
      <c r="B68" s="273"/>
      <c r="C68" s="277"/>
      <c r="D68" s="539"/>
      <c r="E68" s="539"/>
      <c r="F68" s="275"/>
      <c r="G68" s="277"/>
      <c r="H68" s="276"/>
      <c r="I68" s="276"/>
      <c r="J68" s="376"/>
    </row>
    <row r="69" spans="2:10" ht="15.6" x14ac:dyDescent="0.3">
      <c r="B69" s="273"/>
      <c r="C69" s="277"/>
      <c r="D69" s="538"/>
      <c r="E69" s="538"/>
      <c r="F69" s="275"/>
      <c r="G69" s="277"/>
      <c r="H69" s="276"/>
      <c r="I69" s="276"/>
      <c r="J69" s="376"/>
    </row>
    <row r="70" spans="2:10" ht="15.6" x14ac:dyDescent="0.3">
      <c r="B70" s="273"/>
      <c r="C70" s="277"/>
      <c r="D70" s="540"/>
      <c r="E70" s="540"/>
      <c r="F70" s="275"/>
      <c r="G70" s="277"/>
      <c r="H70" s="276"/>
      <c r="I70" s="375"/>
      <c r="J70" s="376"/>
    </row>
    <row r="71" spans="2:10" ht="15.6" x14ac:dyDescent="0.3">
      <c r="B71" s="273"/>
      <c r="C71" s="277"/>
      <c r="D71" s="540"/>
      <c r="E71" s="540"/>
      <c r="F71" s="275"/>
      <c r="G71" s="277"/>
      <c r="H71" s="276"/>
      <c r="I71" s="276"/>
      <c r="J71" s="376"/>
    </row>
    <row r="72" spans="2:10" ht="15.6" x14ac:dyDescent="0.3">
      <c r="B72" s="273"/>
      <c r="C72" s="277"/>
      <c r="D72" s="539"/>
      <c r="E72" s="539"/>
      <c r="F72" s="275"/>
      <c r="G72" s="277"/>
      <c r="H72" s="276"/>
      <c r="I72" s="276"/>
      <c r="J72" s="376"/>
    </row>
    <row r="73" spans="2:10" ht="15.75" customHeight="1" x14ac:dyDescent="0.3">
      <c r="B73" s="273"/>
      <c r="C73" s="277"/>
      <c r="D73" s="539"/>
      <c r="E73" s="539"/>
      <c r="F73" s="275"/>
      <c r="G73" s="277"/>
      <c r="H73" s="276"/>
      <c r="I73" s="276"/>
      <c r="J73" s="376"/>
    </row>
    <row r="74" spans="2:10" ht="15.6" x14ac:dyDescent="0.3">
      <c r="B74" s="280"/>
      <c r="C74" s="278"/>
      <c r="D74" s="533"/>
      <c r="E74" s="533"/>
      <c r="F74" s="275"/>
      <c r="G74" s="277"/>
      <c r="H74" s="276"/>
      <c r="I74" s="276"/>
      <c r="J74" s="376"/>
    </row>
    <row r="75" spans="2:10" ht="15.6" x14ac:dyDescent="0.3">
      <c r="B75" s="273"/>
      <c r="C75" s="277"/>
      <c r="D75" s="536"/>
      <c r="E75" s="536"/>
      <c r="F75" s="275"/>
      <c r="G75" s="277"/>
      <c r="H75" s="375"/>
      <c r="I75" s="375"/>
      <c r="J75" s="376"/>
    </row>
    <row r="76" spans="2:10" ht="15.6" x14ac:dyDescent="0.3">
      <c r="B76" s="273"/>
      <c r="C76" s="277"/>
      <c r="D76" s="536"/>
      <c r="E76" s="536"/>
      <c r="F76" s="275"/>
      <c r="G76" s="277"/>
      <c r="H76" s="375"/>
      <c r="I76" s="375"/>
      <c r="J76" s="376"/>
    </row>
    <row r="77" spans="2:10" ht="15.6" x14ac:dyDescent="0.3">
      <c r="B77" s="273"/>
      <c r="C77" s="277"/>
      <c r="D77" s="537"/>
      <c r="E77" s="537"/>
      <c r="F77" s="275"/>
      <c r="G77" s="277"/>
      <c r="H77" s="375"/>
      <c r="I77" s="375"/>
      <c r="J77" s="376"/>
    </row>
    <row r="78" spans="2:10" ht="15.75" customHeight="1" x14ac:dyDescent="0.3">
      <c r="B78" s="273"/>
      <c r="C78" s="277"/>
      <c r="D78" s="537"/>
      <c r="E78" s="537"/>
      <c r="F78" s="275"/>
      <c r="G78" s="277"/>
      <c r="H78" s="375"/>
      <c r="I78" s="375"/>
      <c r="J78" s="376"/>
    </row>
    <row r="79" spans="2:10" ht="15.6" x14ac:dyDescent="0.3">
      <c r="B79" s="280"/>
      <c r="C79" s="278"/>
      <c r="D79" s="533"/>
      <c r="E79" s="533"/>
      <c r="F79" s="275"/>
      <c r="G79" s="277"/>
      <c r="H79" s="375"/>
      <c r="I79" s="375"/>
      <c r="J79" s="376"/>
    </row>
    <row r="80" spans="2:10" ht="15.6" x14ac:dyDescent="0.3">
      <c r="B80" s="273"/>
      <c r="C80" s="277"/>
      <c r="D80" s="534"/>
      <c r="E80" s="534"/>
      <c r="F80" s="275"/>
      <c r="G80" s="277"/>
      <c r="H80" s="375"/>
      <c r="I80" s="375"/>
      <c r="J80" s="376"/>
    </row>
    <row r="81" spans="2:10" ht="15.6" x14ac:dyDescent="0.3">
      <c r="B81" s="280"/>
      <c r="C81" s="278"/>
      <c r="D81" s="533"/>
      <c r="E81" s="533"/>
      <c r="F81" s="275"/>
      <c r="G81" s="277"/>
      <c r="H81" s="375"/>
      <c r="I81" s="375"/>
      <c r="J81" s="376"/>
    </row>
    <row r="82" spans="2:10" ht="15.6" x14ac:dyDescent="0.3">
      <c r="B82" s="280"/>
      <c r="C82" s="278"/>
      <c r="D82" s="533"/>
      <c r="E82" s="533"/>
      <c r="F82" s="336"/>
      <c r="G82" s="277"/>
      <c r="H82" s="375"/>
      <c r="I82" s="375"/>
      <c r="J82" s="376"/>
    </row>
    <row r="83" spans="2:10" ht="15.6" x14ac:dyDescent="0.3">
      <c r="D83" s="484"/>
      <c r="E83" s="484"/>
    </row>
    <row r="84" spans="2:10" ht="15.6" x14ac:dyDescent="0.3">
      <c r="D84" s="484"/>
      <c r="E84" s="484"/>
    </row>
    <row r="85" spans="2:10" ht="15.6" x14ac:dyDescent="0.3">
      <c r="D85" s="484"/>
      <c r="E85" s="484"/>
    </row>
    <row r="86" spans="2:10" ht="15.6" x14ac:dyDescent="0.3">
      <c r="D86" s="484"/>
      <c r="E86" s="484"/>
    </row>
    <row r="87" spans="2:10" ht="15.6" x14ac:dyDescent="0.3">
      <c r="D87" s="484"/>
      <c r="E87" s="484"/>
    </row>
    <row r="88" spans="2:10" ht="15.6" x14ac:dyDescent="0.3">
      <c r="D88" s="484"/>
      <c r="E88" s="484"/>
    </row>
    <row r="89" spans="2:10" ht="15.6" x14ac:dyDescent="0.3">
      <c r="D89" s="484"/>
      <c r="E89" s="484"/>
    </row>
    <row r="90" spans="2:10" ht="15.6" x14ac:dyDescent="0.3">
      <c r="D90" s="484"/>
      <c r="E90" s="484"/>
    </row>
    <row r="91" spans="2:10" ht="15.6" x14ac:dyDescent="0.3">
      <c r="D91" s="484"/>
      <c r="E91" s="484"/>
    </row>
    <row r="92" spans="2:10" ht="15.6" x14ac:dyDescent="0.3">
      <c r="D92" s="544"/>
      <c r="E92" s="544"/>
    </row>
    <row r="93" spans="2:10" ht="15.6" x14ac:dyDescent="0.3">
      <c r="D93" s="544"/>
      <c r="E93" s="544"/>
    </row>
    <row r="94" spans="2:10" ht="15.6" x14ac:dyDescent="0.3">
      <c r="D94" s="544"/>
      <c r="E94" s="544"/>
    </row>
    <row r="95" spans="2:10" ht="15.6" x14ac:dyDescent="0.3">
      <c r="D95" s="484"/>
      <c r="E95" s="484"/>
    </row>
    <row r="96" spans="2:10" ht="15.6" x14ac:dyDescent="0.3">
      <c r="D96" s="484"/>
      <c r="E96" s="484"/>
    </row>
    <row r="97" spans="4:5" ht="15.6" x14ac:dyDescent="0.3">
      <c r="D97" s="484"/>
      <c r="E97" s="484"/>
    </row>
    <row r="98" spans="4:5" ht="15.6" x14ac:dyDescent="0.3">
      <c r="D98" s="484"/>
      <c r="E98" s="484"/>
    </row>
  </sheetData>
  <mergeCells count="104"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69" activePane="bottomLeft" state="frozen"/>
      <selection pane="bottomLeft" activeCell="B4" sqref="B4"/>
    </sheetView>
  </sheetViews>
  <sheetFormatPr defaultColWidth="11.33203125" defaultRowHeight="15" customHeight="1" x14ac:dyDescent="0.3"/>
  <cols>
    <col min="1" max="1" width="14.44140625" style="1" customWidth="1"/>
    <col min="2" max="2" width="12.44140625" style="14" customWidth="1"/>
    <col min="3" max="3" width="12.6640625" style="14" customWidth="1"/>
    <col min="4" max="4" width="59.6640625" style="16" customWidth="1"/>
    <col min="5" max="5" width="12.44140625" style="291" customWidth="1"/>
    <col min="6" max="6" width="100.6640625" style="340" customWidth="1"/>
    <col min="7" max="16384" width="11.33203125" style="19"/>
  </cols>
  <sheetData>
    <row r="1" spans="1:6" ht="18" customHeight="1" x14ac:dyDescent="0.25">
      <c r="A1" s="525" t="s">
        <v>70</v>
      </c>
      <c r="B1" s="526"/>
      <c r="C1" s="526"/>
      <c r="D1" s="526"/>
      <c r="E1" s="526"/>
      <c r="F1" s="527"/>
    </row>
    <row r="2" spans="1:6" ht="18" customHeight="1" x14ac:dyDescent="0.25">
      <c r="A2" s="99" t="s">
        <v>17</v>
      </c>
      <c r="B2" s="352" t="s">
        <v>22</v>
      </c>
      <c r="C2" s="352" t="s">
        <v>56</v>
      </c>
      <c r="D2" s="528" t="s">
        <v>57</v>
      </c>
      <c r="E2" s="528"/>
      <c r="F2" s="529"/>
    </row>
    <row r="3" spans="1:6" ht="18" customHeight="1" x14ac:dyDescent="0.3">
      <c r="A3" s="73" t="s">
        <v>254</v>
      </c>
      <c r="B3" s="339">
        <v>7</v>
      </c>
      <c r="C3" s="209"/>
      <c r="D3" s="530"/>
      <c r="E3" s="531"/>
      <c r="F3" s="532"/>
    </row>
    <row r="4" spans="1:6" ht="18" customHeight="1" x14ac:dyDescent="0.3">
      <c r="A4" s="73" t="s">
        <v>256</v>
      </c>
      <c r="B4" s="339">
        <v>6</v>
      </c>
      <c r="C4" s="209"/>
      <c r="D4" s="509"/>
      <c r="E4" s="510"/>
      <c r="F4" s="511"/>
    </row>
    <row r="5" spans="1:6" ht="18" customHeight="1" x14ac:dyDescent="0.3">
      <c r="A5" s="73"/>
      <c r="B5" s="339"/>
      <c r="C5" s="209"/>
      <c r="D5" s="509"/>
      <c r="E5" s="510"/>
      <c r="F5" s="511"/>
    </row>
    <row r="6" spans="1:6" ht="18" customHeight="1" x14ac:dyDescent="0.3">
      <c r="A6" s="73"/>
      <c r="B6" s="339"/>
      <c r="C6" s="209"/>
      <c r="D6" s="509"/>
      <c r="E6" s="510"/>
      <c r="F6" s="511"/>
    </row>
    <row r="7" spans="1:6" ht="18" customHeight="1" x14ac:dyDescent="0.3">
      <c r="A7" s="78"/>
      <c r="B7" s="339"/>
      <c r="C7" s="209"/>
      <c r="D7" s="512"/>
      <c r="E7" s="512"/>
      <c r="F7" s="512"/>
    </row>
    <row r="8" spans="1:6" ht="18" customHeight="1" thickBot="1" x14ac:dyDescent="0.35">
      <c r="A8" s="73"/>
      <c r="B8" s="339"/>
      <c r="C8" s="214"/>
      <c r="D8" s="363"/>
      <c r="E8" s="365"/>
      <c r="F8" s="342"/>
    </row>
    <row r="9" spans="1:6" ht="18" customHeight="1" x14ac:dyDescent="0.25">
      <c r="A9" s="513" t="s">
        <v>58</v>
      </c>
      <c r="B9" s="545">
        <f>IF((SUM(B3:B7)=0),"",SUM(B3:B7))</f>
        <v>13</v>
      </c>
      <c r="C9" s="517" t="str">
        <f>IF((SUM(C3:C7)=0),"",SUM(C3:C7))</f>
        <v/>
      </c>
      <c r="D9" s="519" t="s">
        <v>59</v>
      </c>
      <c r="E9" s="549"/>
      <c r="F9" s="547"/>
    </row>
    <row r="10" spans="1:6" s="10" customFormat="1" ht="18" customHeight="1" x14ac:dyDescent="0.3">
      <c r="A10" s="514"/>
      <c r="B10" s="546"/>
      <c r="C10" s="518"/>
      <c r="D10" s="520"/>
      <c r="E10" s="550"/>
      <c r="F10" s="548"/>
    </row>
    <row r="11" spans="1:6" s="10" customFormat="1" ht="18" customHeight="1" x14ac:dyDescent="0.3">
      <c r="A11" s="500" t="s">
        <v>60</v>
      </c>
      <c r="B11" s="501"/>
      <c r="C11" s="502"/>
      <c r="D11" s="501"/>
      <c r="E11" s="480"/>
      <c r="F11" s="503"/>
    </row>
    <row r="12" spans="1:6" ht="18" customHeight="1" x14ac:dyDescent="0.3">
      <c r="A12" s="504" t="s">
        <v>28</v>
      </c>
      <c r="B12" s="414" t="s">
        <v>17</v>
      </c>
      <c r="C12" s="505" t="s">
        <v>61</v>
      </c>
      <c r="D12" s="506"/>
      <c r="E12" s="507" t="s">
        <v>71</v>
      </c>
      <c r="F12" s="551" t="s">
        <v>63</v>
      </c>
    </row>
    <row r="13" spans="1:6" ht="25.5" customHeight="1" x14ac:dyDescent="0.25">
      <c r="A13" s="504"/>
      <c r="B13" s="414"/>
      <c r="C13" s="215" t="s">
        <v>31</v>
      </c>
      <c r="D13" s="100" t="s">
        <v>64</v>
      </c>
      <c r="E13" s="507"/>
      <c r="F13" s="551"/>
    </row>
    <row r="14" spans="1:6" ht="18" customHeight="1" x14ac:dyDescent="0.3">
      <c r="A14" s="201">
        <v>42133</v>
      </c>
      <c r="B14" s="84" t="s">
        <v>37</v>
      </c>
      <c r="C14" s="216"/>
      <c r="D14" s="103" t="s">
        <v>72</v>
      </c>
      <c r="E14" s="284">
        <v>1</v>
      </c>
      <c r="F14" s="343" t="s">
        <v>73</v>
      </c>
    </row>
    <row r="15" spans="1:6" ht="18" customHeight="1" x14ac:dyDescent="0.3">
      <c r="A15" s="201">
        <v>42135</v>
      </c>
      <c r="B15" s="84" t="s">
        <v>37</v>
      </c>
      <c r="C15" s="216"/>
      <c r="D15" s="103" t="s">
        <v>74</v>
      </c>
      <c r="E15" s="284">
        <v>1</v>
      </c>
      <c r="F15" s="343"/>
    </row>
    <row r="16" spans="1:6" ht="18" customHeight="1" x14ac:dyDescent="0.3">
      <c r="A16" s="201">
        <v>42135</v>
      </c>
      <c r="B16" s="84" t="s">
        <v>25</v>
      </c>
      <c r="C16" s="216"/>
      <c r="D16" s="103" t="s">
        <v>74</v>
      </c>
      <c r="E16" s="284">
        <v>1</v>
      </c>
      <c r="F16" s="343"/>
    </row>
    <row r="17" spans="1:6" ht="18" customHeight="1" x14ac:dyDescent="0.3">
      <c r="A17" s="201">
        <v>42135</v>
      </c>
      <c r="B17" s="84" t="s">
        <v>23</v>
      </c>
      <c r="C17" s="216"/>
      <c r="D17" s="103" t="s">
        <v>74</v>
      </c>
      <c r="E17" s="284">
        <v>1</v>
      </c>
      <c r="F17" s="343"/>
    </row>
    <row r="18" spans="1:6" ht="18" customHeight="1" x14ac:dyDescent="0.3">
      <c r="A18" s="201">
        <v>42135</v>
      </c>
      <c r="B18" s="84" t="s">
        <v>38</v>
      </c>
      <c r="C18" s="216"/>
      <c r="D18" s="103" t="s">
        <v>74</v>
      </c>
      <c r="E18" s="284">
        <v>1</v>
      </c>
      <c r="F18" s="343"/>
    </row>
    <row r="19" spans="1:6" ht="14.4" x14ac:dyDescent="0.3">
      <c r="A19" s="201">
        <v>42135</v>
      </c>
      <c r="B19" s="84" t="s">
        <v>24</v>
      </c>
      <c r="C19" s="216"/>
      <c r="D19" s="103" t="s">
        <v>74</v>
      </c>
      <c r="E19" s="284">
        <v>1</v>
      </c>
      <c r="F19" s="354"/>
    </row>
    <row r="20" spans="1:6" ht="14.4" x14ac:dyDescent="0.3">
      <c r="A20" s="201" t="s">
        <v>75</v>
      </c>
      <c r="B20" s="350" t="s">
        <v>38</v>
      </c>
      <c r="C20" s="298" t="s">
        <v>69</v>
      </c>
      <c r="D20" s="83" t="s">
        <v>76</v>
      </c>
      <c r="E20" s="289">
        <v>4</v>
      </c>
      <c r="F20" s="268"/>
    </row>
    <row r="21" spans="1:6" ht="18" customHeight="1" x14ac:dyDescent="0.25">
      <c r="A21" s="269">
        <v>42136</v>
      </c>
      <c r="B21" s="84" t="s">
        <v>23</v>
      </c>
      <c r="C21" s="272" t="s">
        <v>77</v>
      </c>
      <c r="D21" s="282" t="s">
        <v>78</v>
      </c>
      <c r="E21" s="284">
        <v>0.9</v>
      </c>
      <c r="F21" s="354" t="s">
        <v>79</v>
      </c>
    </row>
    <row r="22" spans="1:6" ht="18" customHeight="1" x14ac:dyDescent="0.3">
      <c r="A22" s="201">
        <v>42136</v>
      </c>
      <c r="B22" s="84" t="s">
        <v>25</v>
      </c>
      <c r="C22" s="216" t="s">
        <v>68</v>
      </c>
      <c r="D22" s="103" t="s">
        <v>80</v>
      </c>
      <c r="E22" s="284">
        <v>1.5</v>
      </c>
      <c r="F22" s="354"/>
    </row>
    <row r="23" spans="1:6" ht="18" customHeight="1" x14ac:dyDescent="0.3">
      <c r="A23" s="201">
        <v>42141</v>
      </c>
      <c r="B23" s="84" t="s">
        <v>25</v>
      </c>
      <c r="C23" s="272" t="s">
        <v>81</v>
      </c>
      <c r="D23" s="103" t="s">
        <v>82</v>
      </c>
      <c r="E23" s="284">
        <v>5</v>
      </c>
      <c r="F23" s="354"/>
    </row>
    <row r="24" spans="1:6" ht="18" customHeight="1" x14ac:dyDescent="0.3">
      <c r="A24" s="201">
        <v>42142</v>
      </c>
      <c r="B24" s="84" t="s">
        <v>37</v>
      </c>
      <c r="C24" s="216"/>
      <c r="D24" s="103" t="s">
        <v>39</v>
      </c>
      <c r="E24" s="284">
        <v>0.5</v>
      </c>
      <c r="F24" s="354"/>
    </row>
    <row r="25" spans="1:6" ht="18" customHeight="1" x14ac:dyDescent="0.3">
      <c r="A25" s="201">
        <v>42142</v>
      </c>
      <c r="B25" s="84" t="s">
        <v>24</v>
      </c>
      <c r="C25" s="216"/>
      <c r="D25" s="103" t="s">
        <v>39</v>
      </c>
      <c r="E25" s="284">
        <v>0.5</v>
      </c>
      <c r="F25" s="354"/>
    </row>
    <row r="26" spans="1:6" ht="14.4" x14ac:dyDescent="0.3">
      <c r="A26" s="201">
        <v>42142</v>
      </c>
      <c r="B26" s="84" t="s">
        <v>38</v>
      </c>
      <c r="C26" s="216"/>
      <c r="D26" s="103" t="s">
        <v>39</v>
      </c>
      <c r="E26" s="284">
        <v>0.5</v>
      </c>
      <c r="F26" s="354"/>
    </row>
    <row r="27" spans="1:6" ht="18" customHeight="1" x14ac:dyDescent="0.3">
      <c r="A27" s="201">
        <v>42142</v>
      </c>
      <c r="B27" s="84" t="s">
        <v>25</v>
      </c>
      <c r="C27" s="216"/>
      <c r="D27" s="103" t="s">
        <v>39</v>
      </c>
      <c r="E27" s="284">
        <v>0.5</v>
      </c>
      <c r="F27" s="354"/>
    </row>
    <row r="28" spans="1:6" ht="18" customHeight="1" x14ac:dyDescent="0.3">
      <c r="A28" s="201">
        <v>42145</v>
      </c>
      <c r="B28" s="84" t="s">
        <v>37</v>
      </c>
      <c r="C28" s="216"/>
      <c r="D28" s="103" t="s">
        <v>39</v>
      </c>
      <c r="E28" s="284">
        <v>0.25</v>
      </c>
      <c r="F28" s="354"/>
    </row>
    <row r="29" spans="1:6" ht="18" customHeight="1" x14ac:dyDescent="0.3">
      <c r="A29" s="201">
        <v>42145</v>
      </c>
      <c r="B29" s="84" t="s">
        <v>23</v>
      </c>
      <c r="C29" s="216"/>
      <c r="D29" s="103" t="s">
        <v>39</v>
      </c>
      <c r="E29" s="284">
        <v>0.25</v>
      </c>
      <c r="F29" s="354"/>
    </row>
    <row r="30" spans="1:6" ht="18" customHeight="1" x14ac:dyDescent="0.3">
      <c r="A30" s="201">
        <v>42145</v>
      </c>
      <c r="B30" s="84" t="s">
        <v>83</v>
      </c>
      <c r="C30" s="216"/>
      <c r="D30" s="103" t="s">
        <v>39</v>
      </c>
      <c r="E30" s="284">
        <v>0.25</v>
      </c>
      <c r="F30" s="354"/>
    </row>
    <row r="31" spans="1:6" ht="18" customHeight="1" x14ac:dyDescent="0.3">
      <c r="A31" s="201">
        <v>42149</v>
      </c>
      <c r="B31" s="84" t="s">
        <v>37</v>
      </c>
      <c r="C31" s="216"/>
      <c r="D31" s="103" t="s">
        <v>39</v>
      </c>
      <c r="E31" s="285">
        <v>0.5</v>
      </c>
      <c r="F31" s="354"/>
    </row>
    <row r="32" spans="1:6" ht="18" customHeight="1" x14ac:dyDescent="0.3">
      <c r="A32" s="201">
        <v>42149</v>
      </c>
      <c r="B32" s="84" t="s">
        <v>38</v>
      </c>
      <c r="C32" s="216"/>
      <c r="D32" s="103" t="s">
        <v>39</v>
      </c>
      <c r="E32" s="285">
        <v>0.5</v>
      </c>
      <c r="F32" s="343"/>
    </row>
    <row r="33" spans="1:6" ht="18" customHeight="1" x14ac:dyDescent="0.3">
      <c r="A33" s="201">
        <v>42149</v>
      </c>
      <c r="B33" s="84" t="s">
        <v>23</v>
      </c>
      <c r="C33" s="216"/>
      <c r="D33" s="103" t="s">
        <v>39</v>
      </c>
      <c r="E33" s="285">
        <v>0.5</v>
      </c>
      <c r="F33" s="343"/>
    </row>
    <row r="34" spans="1:6" ht="18" customHeight="1" x14ac:dyDescent="0.3">
      <c r="A34" s="201">
        <v>42149</v>
      </c>
      <c r="B34" s="84" t="s">
        <v>24</v>
      </c>
      <c r="C34" s="216"/>
      <c r="D34" s="103" t="s">
        <v>39</v>
      </c>
      <c r="E34" s="285">
        <v>0.5</v>
      </c>
      <c r="F34" s="343"/>
    </row>
    <row r="35" spans="1:6" ht="18" customHeight="1" x14ac:dyDescent="0.3">
      <c r="A35" s="201">
        <v>42149</v>
      </c>
      <c r="B35" s="84" t="s">
        <v>25</v>
      </c>
      <c r="C35" s="216"/>
      <c r="D35" s="103" t="s">
        <v>39</v>
      </c>
      <c r="E35" s="285">
        <v>0.5</v>
      </c>
      <c r="F35" s="343"/>
    </row>
    <row r="36" spans="1:6" ht="31.5" customHeight="1" x14ac:dyDescent="0.3">
      <c r="A36" s="201">
        <v>42149</v>
      </c>
      <c r="B36" s="84" t="s">
        <v>38</v>
      </c>
      <c r="C36" s="216" t="s">
        <v>84</v>
      </c>
      <c r="D36" s="298" t="s">
        <v>85</v>
      </c>
      <c r="E36" s="285">
        <v>3</v>
      </c>
      <c r="F36" s="343"/>
    </row>
    <row r="37" spans="1:6" ht="18" customHeight="1" x14ac:dyDescent="0.3">
      <c r="A37" s="201">
        <v>42152</v>
      </c>
      <c r="B37" s="84" t="s">
        <v>24</v>
      </c>
      <c r="C37" s="216"/>
      <c r="D37" s="103" t="s">
        <v>39</v>
      </c>
      <c r="E37" s="285">
        <v>0.25</v>
      </c>
      <c r="F37" s="343"/>
    </row>
    <row r="38" spans="1:6" ht="18" customHeight="1" x14ac:dyDescent="0.3">
      <c r="A38" s="201">
        <v>42152</v>
      </c>
      <c r="B38" s="84" t="s">
        <v>38</v>
      </c>
      <c r="C38" s="216"/>
      <c r="D38" s="103" t="s">
        <v>39</v>
      </c>
      <c r="E38" s="285">
        <v>0.25</v>
      </c>
      <c r="F38" s="343"/>
    </row>
    <row r="39" spans="1:6" ht="18" customHeight="1" x14ac:dyDescent="0.3">
      <c r="A39" s="201">
        <v>42155</v>
      </c>
      <c r="B39" s="84" t="s">
        <v>37</v>
      </c>
      <c r="C39" s="216"/>
      <c r="D39" s="103" t="s">
        <v>86</v>
      </c>
      <c r="E39" s="285">
        <v>6</v>
      </c>
      <c r="F39" s="343"/>
    </row>
    <row r="40" spans="1:6" ht="18" customHeight="1" x14ac:dyDescent="0.3">
      <c r="A40" s="201">
        <v>42156</v>
      </c>
      <c r="B40" s="84" t="s">
        <v>37</v>
      </c>
      <c r="C40" s="216"/>
      <c r="D40" s="103" t="s">
        <v>39</v>
      </c>
      <c r="E40" s="285">
        <v>0.5</v>
      </c>
      <c r="F40" s="343"/>
    </row>
    <row r="41" spans="1:6" ht="18" customHeight="1" x14ac:dyDescent="0.3">
      <c r="A41" s="201">
        <v>42156</v>
      </c>
      <c r="B41" s="84" t="s">
        <v>24</v>
      </c>
      <c r="C41" s="216"/>
      <c r="D41" s="103" t="s">
        <v>39</v>
      </c>
      <c r="E41" s="285">
        <v>0.5</v>
      </c>
      <c r="F41" s="343"/>
    </row>
    <row r="42" spans="1:6" ht="18" customHeight="1" x14ac:dyDescent="0.3">
      <c r="A42" s="201"/>
      <c r="B42" s="84"/>
      <c r="C42" s="216"/>
      <c r="D42" s="103"/>
      <c r="E42" s="285"/>
      <c r="F42" s="343"/>
    </row>
    <row r="43" spans="1:6" ht="18" customHeight="1" x14ac:dyDescent="0.3">
      <c r="A43" s="201"/>
      <c r="B43" s="84"/>
      <c r="C43" s="216"/>
      <c r="D43" s="103"/>
      <c r="E43" s="285"/>
      <c r="F43" s="343"/>
    </row>
    <row r="44" spans="1:6" ht="14.4" x14ac:dyDescent="0.3">
      <c r="A44" s="201"/>
      <c r="B44" s="84"/>
      <c r="C44" s="216"/>
      <c r="D44" s="103"/>
      <c r="E44" s="285"/>
      <c r="F44" s="343"/>
    </row>
    <row r="45" spans="1:6" ht="18" customHeight="1" x14ac:dyDescent="0.3">
      <c r="A45" s="201"/>
      <c r="B45" s="84"/>
      <c r="C45" s="297"/>
      <c r="D45" s="103"/>
      <c r="E45" s="285"/>
      <c r="F45" s="343"/>
    </row>
    <row r="46" spans="1:6" ht="26.25" customHeight="1" x14ac:dyDescent="0.3">
      <c r="A46" s="269"/>
      <c r="B46" s="84"/>
      <c r="C46" s="216"/>
      <c r="D46" s="83"/>
      <c r="E46" s="285"/>
      <c r="F46" s="343"/>
    </row>
    <row r="47" spans="1:6" ht="18" customHeight="1" x14ac:dyDescent="0.3">
      <c r="A47" s="201"/>
      <c r="B47" s="84"/>
      <c r="C47" s="297"/>
      <c r="D47" s="103"/>
      <c r="E47" s="285"/>
      <c r="F47" s="343"/>
    </row>
    <row r="48" spans="1:6" ht="18" customHeight="1" x14ac:dyDescent="0.3">
      <c r="A48" s="201"/>
      <c r="B48" s="84"/>
      <c r="C48" s="297"/>
      <c r="D48" s="103"/>
      <c r="E48" s="285"/>
      <c r="F48" s="343"/>
    </row>
    <row r="49" spans="1:6" ht="18" customHeight="1" x14ac:dyDescent="0.3">
      <c r="A49" s="201"/>
      <c r="B49" s="84"/>
      <c r="C49" s="216"/>
      <c r="D49" s="103"/>
      <c r="E49" s="289"/>
      <c r="F49" s="268"/>
    </row>
    <row r="50" spans="1:6" ht="18" customHeight="1" x14ac:dyDescent="0.3">
      <c r="A50" s="201"/>
      <c r="B50" s="84"/>
      <c r="C50" s="216"/>
      <c r="D50" s="103"/>
      <c r="E50" s="285"/>
      <c r="F50" s="343"/>
    </row>
    <row r="51" spans="1:6" ht="20.25" customHeight="1" x14ac:dyDescent="0.3">
      <c r="A51" s="201"/>
      <c r="B51" s="84"/>
      <c r="C51" s="216"/>
      <c r="D51" s="103"/>
      <c r="E51" s="285"/>
      <c r="F51" s="343"/>
    </row>
    <row r="52" spans="1:6" ht="18" customHeight="1" x14ac:dyDescent="0.25">
      <c r="A52" s="299"/>
      <c r="B52" s="300"/>
      <c r="C52" s="301"/>
      <c r="D52" s="302"/>
      <c r="E52" s="303"/>
      <c r="F52" s="344"/>
    </row>
    <row r="53" spans="1:6" ht="18" customHeight="1" x14ac:dyDescent="0.25">
      <c r="A53" s="338"/>
      <c r="B53" s="350"/>
      <c r="C53" s="350"/>
      <c r="D53" s="83"/>
      <c r="E53" s="285"/>
      <c r="F53" s="343"/>
    </row>
    <row r="54" spans="1:6" ht="18" customHeight="1" x14ac:dyDescent="0.25">
      <c r="A54" s="338"/>
      <c r="B54" s="350"/>
      <c r="C54" s="350"/>
      <c r="D54" s="83"/>
      <c r="E54" s="285"/>
      <c r="F54" s="343"/>
    </row>
    <row r="55" spans="1:6" ht="18" customHeight="1" x14ac:dyDescent="0.25">
      <c r="A55" s="338"/>
      <c r="B55" s="350"/>
      <c r="C55" s="350"/>
      <c r="D55" s="83"/>
      <c r="E55" s="285"/>
      <c r="F55" s="343"/>
    </row>
    <row r="56" spans="1:6" ht="18" customHeight="1" x14ac:dyDescent="0.3">
      <c r="A56" s="337"/>
      <c r="B56" s="84"/>
      <c r="C56" s="216"/>
      <c r="D56" s="83"/>
      <c r="E56" s="285"/>
      <c r="F56" s="343"/>
    </row>
    <row r="57" spans="1:6" ht="18" customHeight="1" x14ac:dyDescent="0.3">
      <c r="A57" s="337"/>
      <c r="B57" s="84"/>
      <c r="C57" s="216"/>
      <c r="D57" s="103"/>
      <c r="E57" s="285"/>
      <c r="F57" s="343"/>
    </row>
    <row r="58" spans="1:6" ht="18" customHeight="1" x14ac:dyDescent="0.3">
      <c r="A58" s="201"/>
      <c r="B58" s="84"/>
      <c r="C58" s="216"/>
      <c r="D58" s="103"/>
      <c r="E58" s="285"/>
      <c r="F58" s="268"/>
    </row>
    <row r="59" spans="1:6" ht="18" customHeight="1" x14ac:dyDescent="0.3">
      <c r="A59" s="201"/>
      <c r="B59" s="84"/>
      <c r="C59" s="216"/>
      <c r="D59" s="103"/>
      <c r="E59" s="285"/>
      <c r="F59" s="341"/>
    </row>
    <row r="60" spans="1:6" ht="18" customHeight="1" x14ac:dyDescent="0.3">
      <c r="A60" s="201"/>
      <c r="B60" s="84"/>
      <c r="C60" s="216"/>
      <c r="D60" s="103"/>
      <c r="E60" s="285"/>
      <c r="F60" s="343"/>
    </row>
    <row r="61" spans="1:6" ht="18" customHeight="1" x14ac:dyDescent="0.3">
      <c r="A61" s="201"/>
      <c r="B61" s="350"/>
      <c r="C61" s="350"/>
      <c r="D61" s="83"/>
      <c r="E61" s="289"/>
      <c r="F61" s="268"/>
    </row>
    <row r="62" spans="1:6" ht="18" customHeight="1" x14ac:dyDescent="0.3">
      <c r="A62" s="201"/>
      <c r="B62" s="84"/>
      <c r="C62" s="216"/>
      <c r="D62" s="103"/>
      <c r="E62" s="285"/>
      <c r="F62" s="343"/>
    </row>
    <row r="63" spans="1:6" ht="18" customHeight="1" x14ac:dyDescent="0.3">
      <c r="A63" s="201"/>
      <c r="B63" s="84"/>
      <c r="C63" s="216"/>
      <c r="D63" s="103"/>
      <c r="E63" s="285"/>
      <c r="F63" s="341"/>
    </row>
    <row r="64" spans="1:6" ht="18" customHeight="1" x14ac:dyDescent="0.3">
      <c r="A64" s="201"/>
      <c r="B64" s="84"/>
      <c r="C64" s="216"/>
      <c r="D64" s="103"/>
      <c r="E64" s="285"/>
      <c r="F64" s="341"/>
    </row>
    <row r="65" spans="1:6" ht="18" customHeight="1" x14ac:dyDescent="0.3">
      <c r="A65" s="201"/>
      <c r="B65" s="350"/>
      <c r="C65" s="350"/>
      <c r="D65" s="83"/>
      <c r="E65" s="289"/>
      <c r="F65" s="268"/>
    </row>
    <row r="66" spans="1:6" ht="18" customHeight="1" x14ac:dyDescent="0.3">
      <c r="A66" s="201"/>
      <c r="B66" s="84"/>
      <c r="C66" s="217"/>
      <c r="D66" s="103"/>
      <c r="E66" s="285"/>
      <c r="F66" s="341"/>
    </row>
    <row r="67" spans="1:6" ht="18" customHeight="1" x14ac:dyDescent="0.3">
      <c r="A67" s="201"/>
      <c r="B67" s="84"/>
      <c r="C67" s="216"/>
      <c r="D67" s="103"/>
      <c r="E67" s="285"/>
      <c r="F67" s="349"/>
    </row>
    <row r="68" spans="1:6" ht="18" customHeight="1" x14ac:dyDescent="0.3">
      <c r="A68" s="201"/>
      <c r="B68" s="84"/>
      <c r="C68" s="216"/>
      <c r="D68" s="103"/>
      <c r="E68" s="285"/>
      <c r="F68" s="341"/>
    </row>
    <row r="69" spans="1:6" ht="18" customHeight="1" x14ac:dyDescent="0.3">
      <c r="A69" s="201"/>
      <c r="B69" s="84"/>
      <c r="C69" s="216"/>
      <c r="D69" s="103"/>
      <c r="E69" s="285"/>
      <c r="F69" s="341"/>
    </row>
    <row r="70" spans="1:6" ht="18" customHeight="1" x14ac:dyDescent="0.3">
      <c r="A70" s="101"/>
      <c r="B70" s="84"/>
      <c r="C70" s="102"/>
      <c r="D70" s="103"/>
      <c r="E70" s="285"/>
      <c r="F70" s="343"/>
    </row>
    <row r="71" spans="1:6" ht="18" customHeight="1" x14ac:dyDescent="0.3">
      <c r="A71" s="337"/>
      <c r="B71" s="84"/>
      <c r="C71" s="102"/>
      <c r="D71" s="103"/>
      <c r="E71" s="285"/>
      <c r="F71" s="343"/>
    </row>
    <row r="72" spans="1:6" ht="30" customHeight="1" x14ac:dyDescent="0.3">
      <c r="A72" s="337"/>
      <c r="B72" s="84"/>
      <c r="C72" s="102"/>
      <c r="D72" s="103"/>
      <c r="E72" s="285"/>
      <c r="F72" s="343"/>
    </row>
    <row r="73" spans="1:6" ht="18" customHeight="1" x14ac:dyDescent="0.3">
      <c r="A73" s="377"/>
      <c r="B73" s="84"/>
      <c r="C73" s="350"/>
      <c r="D73" s="103"/>
      <c r="E73" s="285"/>
      <c r="F73" s="343"/>
    </row>
    <row r="74" spans="1:6" ht="18" customHeight="1" x14ac:dyDescent="0.3">
      <c r="A74" s="101"/>
      <c r="B74" s="84"/>
      <c r="C74" s="102"/>
      <c r="D74" s="103"/>
      <c r="E74" s="285"/>
      <c r="F74" s="343"/>
    </row>
    <row r="75" spans="1:6" ht="18" customHeight="1" x14ac:dyDescent="0.3">
      <c r="A75" s="101"/>
      <c r="B75" s="84"/>
      <c r="C75" s="102"/>
      <c r="D75" s="103"/>
      <c r="E75" s="285"/>
      <c r="F75" s="343"/>
    </row>
    <row r="76" spans="1:6" ht="18" customHeight="1" x14ac:dyDescent="0.3">
      <c r="A76" s="101"/>
      <c r="B76" s="84"/>
      <c r="C76" s="102"/>
      <c r="D76" s="103"/>
      <c r="E76" s="285"/>
      <c r="F76" s="343"/>
    </row>
    <row r="77" spans="1:6" ht="18" customHeight="1" x14ac:dyDescent="0.3">
      <c r="A77" s="101"/>
      <c r="B77" s="84"/>
      <c r="C77" s="102"/>
      <c r="D77" s="103"/>
      <c r="E77" s="285"/>
      <c r="F77" s="343"/>
    </row>
    <row r="78" spans="1:6" ht="18" customHeight="1" x14ac:dyDescent="0.3">
      <c r="A78" s="101"/>
      <c r="B78" s="84"/>
      <c r="C78" s="102"/>
      <c r="D78" s="103"/>
      <c r="E78" s="285"/>
      <c r="F78" s="343"/>
    </row>
    <row r="79" spans="1:6" ht="18" customHeight="1" x14ac:dyDescent="0.3">
      <c r="A79" s="101"/>
      <c r="B79" s="84"/>
      <c r="C79" s="102"/>
      <c r="D79" s="103"/>
      <c r="E79" s="285"/>
      <c r="F79" s="343"/>
    </row>
    <row r="80" spans="1:6" ht="18" customHeight="1" x14ac:dyDescent="0.3">
      <c r="A80" s="101"/>
      <c r="B80" s="84"/>
      <c r="C80" s="102"/>
      <c r="D80" s="103"/>
      <c r="E80" s="286"/>
      <c r="F80" s="343"/>
    </row>
    <row r="81" spans="1:6" ht="18" customHeight="1" x14ac:dyDescent="0.3">
      <c r="A81" s="101"/>
      <c r="B81" s="102"/>
      <c r="C81" s="102"/>
      <c r="D81" s="103"/>
      <c r="E81" s="286"/>
      <c r="F81" s="343"/>
    </row>
    <row r="82" spans="1:6" ht="18" customHeight="1" x14ac:dyDescent="0.3">
      <c r="A82" s="101"/>
      <c r="B82" s="102"/>
      <c r="C82" s="102"/>
      <c r="D82" s="103"/>
      <c r="E82" s="286"/>
      <c r="F82" s="343"/>
    </row>
    <row r="83" spans="1:6" ht="18" customHeight="1" x14ac:dyDescent="0.3">
      <c r="A83" s="101"/>
      <c r="B83" s="102"/>
      <c r="C83" s="102"/>
      <c r="D83" s="103"/>
      <c r="E83" s="286"/>
      <c r="F83" s="343"/>
    </row>
    <row r="84" spans="1:6" ht="18" customHeight="1" x14ac:dyDescent="0.3">
      <c r="A84" s="101"/>
      <c r="B84" s="102"/>
      <c r="C84" s="102"/>
      <c r="D84" s="103"/>
      <c r="E84" s="287"/>
      <c r="F84" s="343"/>
    </row>
    <row r="85" spans="1:6" ht="18" customHeight="1" x14ac:dyDescent="0.3">
      <c r="A85" s="101"/>
      <c r="B85" s="102"/>
      <c r="C85" s="102"/>
      <c r="D85" s="103"/>
      <c r="E85" s="287"/>
      <c r="F85" s="343"/>
    </row>
    <row r="86" spans="1:6" ht="18" customHeight="1" x14ac:dyDescent="0.3">
      <c r="A86" s="101"/>
      <c r="B86" s="102"/>
      <c r="C86" s="102"/>
      <c r="D86" s="103"/>
      <c r="E86" s="288"/>
      <c r="F86" s="343"/>
    </row>
    <row r="87" spans="1:6" ht="18" customHeight="1" x14ac:dyDescent="0.25">
      <c r="A87" s="113"/>
      <c r="B87" s="84"/>
      <c r="C87" s="84"/>
      <c r="D87" s="114"/>
      <c r="E87" s="289"/>
      <c r="F87" s="343"/>
    </row>
    <row r="88" spans="1:6" ht="18" customHeight="1" x14ac:dyDescent="0.3">
      <c r="A88" s="115"/>
      <c r="B88" s="350"/>
      <c r="C88" s="350"/>
      <c r="D88" s="83"/>
      <c r="E88" s="290"/>
      <c r="F88" s="345"/>
    </row>
    <row r="89" spans="1:6" ht="15" customHeight="1" x14ac:dyDescent="0.3">
      <c r="A89" s="267"/>
      <c r="B89" s="350"/>
      <c r="C89" s="350"/>
      <c r="D89" s="83"/>
      <c r="E89" s="289"/>
      <c r="F89" s="268"/>
    </row>
    <row r="90" spans="1:6" ht="15" customHeight="1" x14ac:dyDescent="0.3">
      <c r="A90" s="267"/>
      <c r="B90" s="350"/>
      <c r="C90" s="350"/>
      <c r="D90" s="83"/>
      <c r="E90" s="289"/>
      <c r="F90" s="268"/>
    </row>
    <row r="91" spans="1:6" ht="15" customHeight="1" x14ac:dyDescent="0.3">
      <c r="A91" s="267"/>
      <c r="B91" s="350"/>
      <c r="C91" s="350"/>
      <c r="D91" s="83"/>
      <c r="E91" s="289"/>
      <c r="F91" s="268"/>
    </row>
    <row r="92" spans="1:6" ht="15" customHeight="1" x14ac:dyDescent="0.3">
      <c r="A92" s="267"/>
      <c r="B92" s="350"/>
      <c r="C92" s="350"/>
      <c r="D92" s="83"/>
      <c r="E92" s="289"/>
      <c r="F92" s="268"/>
    </row>
    <row r="93" spans="1:6" ht="15" customHeight="1" x14ac:dyDescent="0.3">
      <c r="A93" s="267"/>
      <c r="B93" s="350"/>
      <c r="C93" s="350"/>
      <c r="D93" s="83"/>
      <c r="E93" s="289"/>
      <c r="F93" s="268"/>
    </row>
    <row r="94" spans="1:6" ht="15" customHeight="1" x14ac:dyDescent="0.3">
      <c r="A94" s="267"/>
      <c r="B94" s="350"/>
      <c r="C94" s="350"/>
      <c r="D94" s="83"/>
      <c r="E94" s="289"/>
      <c r="F94" s="268"/>
    </row>
    <row r="95" spans="1:6" ht="15" customHeight="1" x14ac:dyDescent="0.3">
      <c r="A95" s="267"/>
      <c r="B95" s="350"/>
      <c r="C95" s="350"/>
      <c r="D95" s="83"/>
      <c r="E95" s="289"/>
      <c r="F95" s="268"/>
    </row>
    <row r="96" spans="1:6" ht="15" customHeight="1" x14ac:dyDescent="0.3">
      <c r="A96" s="267"/>
      <c r="B96" s="350"/>
      <c r="C96" s="350"/>
      <c r="D96" s="83"/>
      <c r="E96" s="289"/>
      <c r="F96" s="268"/>
    </row>
    <row r="1048576" spans="5:5" ht="15" customHeight="1" x14ac:dyDescent="0.3">
      <c r="E1048576" s="289"/>
    </row>
  </sheetData>
  <mergeCells count="19">
    <mergeCell ref="A11:F11"/>
    <mergeCell ref="A12:A13"/>
    <mergeCell ref="B12:B13"/>
    <mergeCell ref="C12:D12"/>
    <mergeCell ref="F12:F13"/>
    <mergeCell ref="E12:E13"/>
    <mergeCell ref="D7:F7"/>
    <mergeCell ref="A9:A10"/>
    <mergeCell ref="B9:B10"/>
    <mergeCell ref="C9:C10"/>
    <mergeCell ref="D9:D10"/>
    <mergeCell ref="F9:F10"/>
    <mergeCell ref="E9:E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opLeftCell="A4" workbookViewId="0">
      <selection activeCell="F22" sqref="F22"/>
    </sheetView>
  </sheetViews>
  <sheetFormatPr defaultColWidth="17.109375" defaultRowHeight="13.8" x14ac:dyDescent="0.3"/>
  <cols>
    <col min="1" max="1" width="0.44140625" style="20" customWidth="1"/>
    <col min="2" max="2" width="11.6640625" style="20" customWidth="1"/>
    <col min="3" max="3" width="9.6640625" style="20" customWidth="1"/>
    <col min="4" max="4" width="18.44140625" style="20" customWidth="1"/>
    <col min="5" max="5" width="54.44140625" style="20" customWidth="1"/>
    <col min="6" max="6" width="13.44140625" style="20" customWidth="1"/>
    <col min="7" max="7" width="14.44140625" style="20" customWidth="1"/>
    <col min="8" max="8" width="17.109375" style="20" customWidth="1"/>
    <col min="9" max="9" width="20.109375" style="20" customWidth="1"/>
    <col min="10" max="10" width="21.33203125" style="20" customWidth="1"/>
    <col min="11" max="15" width="17.109375" style="29"/>
    <col min="16" max="16384" width="17.109375" style="20"/>
  </cols>
  <sheetData>
    <row r="1" spans="1:20" ht="15.6" x14ac:dyDescent="0.3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2" x14ac:dyDescent="0.3">
      <c r="A2" s="91"/>
      <c r="B2" s="386" t="s">
        <v>40</v>
      </c>
      <c r="C2" s="386"/>
      <c r="D2" s="386" t="s">
        <v>41</v>
      </c>
      <c r="E2" s="487" t="s">
        <v>42</v>
      </c>
      <c r="F2" s="488"/>
      <c r="G2" s="490" t="s">
        <v>43</v>
      </c>
      <c r="H2" s="491"/>
      <c r="I2" s="386" t="s">
        <v>44</v>
      </c>
      <c r="J2" s="386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6" x14ac:dyDescent="0.3">
      <c r="A3" s="25"/>
      <c r="B3" s="31">
        <v>3</v>
      </c>
      <c r="C3" s="31"/>
      <c r="D3" s="31" t="s">
        <v>235</v>
      </c>
      <c r="E3" s="492" t="s">
        <v>277</v>
      </c>
      <c r="F3" s="492"/>
      <c r="G3" s="485"/>
      <c r="H3" s="485"/>
      <c r="I3" s="200">
        <v>15</v>
      </c>
      <c r="J3" s="221">
        <v>1</v>
      </c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6" x14ac:dyDescent="0.3">
      <c r="B4" s="25">
        <v>4</v>
      </c>
      <c r="C4" s="25"/>
      <c r="D4" s="31" t="s">
        <v>235</v>
      </c>
      <c r="E4" s="489" t="s">
        <v>285</v>
      </c>
      <c r="F4" s="489"/>
      <c r="G4" s="485"/>
      <c r="H4" s="485"/>
      <c r="I4" s="28">
        <v>15</v>
      </c>
      <c r="J4" s="212">
        <v>1</v>
      </c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24.6" customHeight="1" x14ac:dyDescent="0.3">
      <c r="B5" s="25">
        <v>5</v>
      </c>
      <c r="C5" s="25"/>
      <c r="D5" s="31" t="s">
        <v>235</v>
      </c>
      <c r="E5" s="489" t="s">
        <v>280</v>
      </c>
      <c r="F5" s="489"/>
      <c r="G5" s="485"/>
      <c r="H5" s="485"/>
      <c r="I5" s="28">
        <v>25</v>
      </c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6" x14ac:dyDescent="0.3">
      <c r="B6" s="25"/>
      <c r="C6" s="25"/>
      <c r="D6" s="31"/>
      <c r="E6" s="489"/>
      <c r="F6" s="489"/>
      <c r="G6" s="485"/>
      <c r="H6" s="485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6" x14ac:dyDescent="0.3">
      <c r="D7" s="31"/>
      <c r="G7" s="485"/>
      <c r="H7" s="485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6" x14ac:dyDescent="0.3">
      <c r="B8" s="25"/>
      <c r="C8" s="25"/>
      <c r="D8" s="31"/>
      <c r="E8" s="489"/>
      <c r="F8" s="489"/>
      <c r="G8" s="485"/>
      <c r="H8" s="485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6" x14ac:dyDescent="0.3">
      <c r="B9" s="25"/>
      <c r="C9" s="25"/>
      <c r="D9" s="31"/>
      <c r="E9" s="489"/>
      <c r="F9" s="489"/>
      <c r="G9" s="485"/>
      <c r="H9" s="485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6" x14ac:dyDescent="0.3">
      <c r="B10" s="25"/>
      <c r="C10" s="25"/>
      <c r="D10" s="25"/>
      <c r="E10" s="489"/>
      <c r="F10" s="489"/>
      <c r="G10" s="485"/>
      <c r="H10" s="485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6" x14ac:dyDescent="0.3">
      <c r="C11" s="92"/>
      <c r="D11" s="92"/>
      <c r="E11" s="499"/>
      <c r="F11" s="499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6" x14ac:dyDescent="0.3">
      <c r="B12" s="93"/>
      <c r="C12" s="494" t="s">
        <v>45</v>
      </c>
      <c r="D12" s="495"/>
      <c r="E12" s="496"/>
      <c r="F12" s="26"/>
      <c r="G12" s="26"/>
      <c r="H12" s="210" t="s">
        <v>46</v>
      </c>
      <c r="I12" s="211">
        <f>SUM(I3:I11)</f>
        <v>55</v>
      </c>
      <c r="J12" s="213">
        <f>SUM(J3:J11)</f>
        <v>2</v>
      </c>
      <c r="K12" s="385"/>
      <c r="L12" s="385"/>
      <c r="M12" s="385"/>
      <c r="N12" s="385"/>
      <c r="O12" s="385"/>
      <c r="P12" s="385"/>
      <c r="Q12" s="385"/>
      <c r="R12" s="385"/>
      <c r="S12" s="385"/>
      <c r="T12" s="385"/>
    </row>
    <row r="13" spans="1:20" ht="15.6" x14ac:dyDescent="0.3">
      <c r="B13" s="94"/>
      <c r="C13" s="92"/>
      <c r="D13" s="92"/>
      <c r="E13" s="92"/>
      <c r="F13" s="95"/>
      <c r="G13" s="96"/>
      <c r="H13" s="97"/>
      <c r="I13" s="95"/>
      <c r="J13" s="98"/>
      <c r="K13" s="385"/>
      <c r="L13" s="385"/>
      <c r="M13" s="385"/>
      <c r="N13" s="385"/>
      <c r="O13" s="385"/>
      <c r="P13" s="385"/>
      <c r="Q13" s="385"/>
      <c r="R13" s="385"/>
      <c r="S13" s="385"/>
      <c r="T13" s="385"/>
    </row>
    <row r="14" spans="1:20" ht="46.8" x14ac:dyDescent="0.3">
      <c r="A14" s="91"/>
      <c r="B14" s="387" t="s">
        <v>47</v>
      </c>
      <c r="C14" s="387" t="s">
        <v>48</v>
      </c>
      <c r="D14" s="497" t="s">
        <v>49</v>
      </c>
      <c r="E14" s="498"/>
      <c r="F14" s="199" t="s">
        <v>50</v>
      </c>
      <c r="G14" s="387" t="s">
        <v>51</v>
      </c>
      <c r="H14" s="387" t="s">
        <v>52</v>
      </c>
      <c r="I14" s="387" t="s">
        <v>53</v>
      </c>
      <c r="J14" s="387" t="s">
        <v>54</v>
      </c>
      <c r="K14" s="385"/>
      <c r="L14" s="385"/>
      <c r="M14" s="385"/>
      <c r="N14" s="385"/>
      <c r="O14" s="385"/>
      <c r="P14" s="385"/>
      <c r="Q14" s="385"/>
      <c r="R14" s="385"/>
      <c r="S14" s="385"/>
      <c r="T14" s="385"/>
    </row>
    <row r="15" spans="1:20" ht="15.6" x14ac:dyDescent="0.3">
      <c r="B15" s="392" t="s">
        <v>281</v>
      </c>
      <c r="C15" s="276"/>
      <c r="D15" s="555" t="s">
        <v>282</v>
      </c>
      <c r="E15" s="555"/>
      <c r="F15" s="275" t="s">
        <v>299</v>
      </c>
      <c r="G15" s="276"/>
      <c r="H15" s="276" t="s">
        <v>256</v>
      </c>
      <c r="I15" s="276"/>
      <c r="J15" s="281"/>
      <c r="K15" s="385"/>
      <c r="L15" s="385"/>
      <c r="M15" s="385"/>
      <c r="N15" s="385"/>
      <c r="O15" s="385"/>
      <c r="P15" s="385"/>
      <c r="Q15" s="385"/>
      <c r="R15" s="385"/>
      <c r="S15" s="385"/>
      <c r="T15" s="385"/>
    </row>
    <row r="16" spans="1:20" ht="15" customHeight="1" x14ac:dyDescent="0.3">
      <c r="B16" s="392" t="s">
        <v>283</v>
      </c>
      <c r="C16" s="276"/>
      <c r="D16" s="556" t="s">
        <v>284</v>
      </c>
      <c r="E16" s="556"/>
      <c r="F16" s="275" t="s">
        <v>299</v>
      </c>
      <c r="G16" s="276"/>
      <c r="H16" s="276" t="s">
        <v>256</v>
      </c>
      <c r="I16" s="276"/>
      <c r="J16" s="281"/>
      <c r="K16" s="385"/>
      <c r="L16" s="385"/>
      <c r="M16" s="385"/>
      <c r="N16" s="385"/>
      <c r="O16" s="385"/>
      <c r="P16" s="385"/>
      <c r="Q16" s="385"/>
      <c r="R16" s="385"/>
      <c r="S16" s="385"/>
      <c r="T16" s="385"/>
    </row>
    <row r="17" spans="2:20" ht="15.6" x14ac:dyDescent="0.3">
      <c r="B17" s="392" t="s">
        <v>286</v>
      </c>
      <c r="C17" s="276"/>
      <c r="D17" s="552" t="s">
        <v>287</v>
      </c>
      <c r="E17" s="552"/>
      <c r="F17" s="275"/>
      <c r="G17" s="276"/>
      <c r="H17" s="276" t="s">
        <v>246</v>
      </c>
      <c r="I17" s="276"/>
      <c r="J17" s="281"/>
      <c r="K17" s="385"/>
      <c r="L17" s="385"/>
      <c r="M17" s="385"/>
      <c r="N17" s="385"/>
      <c r="O17" s="385"/>
      <c r="P17" s="385"/>
      <c r="Q17" s="385"/>
      <c r="R17" s="385"/>
      <c r="S17" s="385"/>
      <c r="T17" s="385"/>
    </row>
    <row r="18" spans="2:20" ht="15.6" x14ac:dyDescent="0.3">
      <c r="B18" s="392" t="s">
        <v>288</v>
      </c>
      <c r="C18" s="276"/>
      <c r="D18" s="552" t="s">
        <v>289</v>
      </c>
      <c r="E18" s="552"/>
      <c r="F18" s="275"/>
      <c r="G18" s="276"/>
      <c r="H18" s="276" t="s">
        <v>246</v>
      </c>
      <c r="I18" s="276"/>
      <c r="J18" s="281"/>
      <c r="K18" s="385"/>
      <c r="L18" s="385"/>
      <c r="M18" s="385"/>
      <c r="N18" s="385"/>
      <c r="O18" s="385"/>
      <c r="P18" s="385"/>
      <c r="Q18" s="385"/>
      <c r="R18" s="385"/>
      <c r="S18" s="385"/>
      <c r="T18" s="385"/>
    </row>
    <row r="19" spans="2:20" ht="15.6" x14ac:dyDescent="0.3">
      <c r="B19" s="392" t="s">
        <v>290</v>
      </c>
      <c r="C19" s="276"/>
      <c r="D19" s="552" t="s">
        <v>291</v>
      </c>
      <c r="E19" s="552"/>
      <c r="F19" s="275"/>
      <c r="G19" s="276"/>
      <c r="H19" s="276" t="s">
        <v>246</v>
      </c>
      <c r="I19" s="276"/>
      <c r="J19" s="281"/>
      <c r="K19" s="385"/>
      <c r="L19" s="385"/>
      <c r="M19" s="385"/>
      <c r="N19" s="385"/>
      <c r="O19" s="385"/>
      <c r="P19" s="385"/>
      <c r="Q19" s="385"/>
      <c r="R19" s="385"/>
      <c r="S19" s="385"/>
      <c r="T19" s="385"/>
    </row>
    <row r="20" spans="2:20" ht="15.6" x14ac:dyDescent="0.3">
      <c r="B20" s="392" t="s">
        <v>292</v>
      </c>
      <c r="C20" s="276"/>
      <c r="D20" s="552" t="s">
        <v>293</v>
      </c>
      <c r="E20" s="552"/>
      <c r="F20" s="275"/>
      <c r="G20" s="276"/>
      <c r="H20" s="276"/>
      <c r="I20" s="276"/>
      <c r="J20" s="281"/>
      <c r="K20" s="385"/>
      <c r="L20" s="385"/>
      <c r="M20" s="385"/>
      <c r="N20" s="385"/>
      <c r="O20" s="32"/>
      <c r="T20" s="22"/>
    </row>
    <row r="21" spans="2:20" ht="15.6" x14ac:dyDescent="0.3">
      <c r="B21" s="392" t="s">
        <v>294</v>
      </c>
      <c r="C21" s="276"/>
      <c r="D21" s="395" t="s">
        <v>298</v>
      </c>
      <c r="E21" s="395"/>
      <c r="F21" s="275"/>
      <c r="G21" s="276"/>
      <c r="H21" s="276"/>
      <c r="I21" s="276"/>
      <c r="J21" s="281"/>
      <c r="K21" s="385"/>
      <c r="L21" s="385"/>
      <c r="M21" s="385"/>
      <c r="N21" s="385"/>
      <c r="O21" s="32"/>
      <c r="T21" s="22"/>
    </row>
    <row r="22" spans="2:20" ht="15.6" x14ac:dyDescent="0.3">
      <c r="B22" s="392" t="s">
        <v>297</v>
      </c>
      <c r="C22" s="276"/>
      <c r="D22" s="553" t="s">
        <v>295</v>
      </c>
      <c r="E22" s="553"/>
      <c r="F22" s="275"/>
      <c r="G22" s="276"/>
      <c r="H22" s="276"/>
      <c r="I22" s="276"/>
      <c r="J22" s="281"/>
      <c r="K22" s="385"/>
      <c r="L22" s="385"/>
      <c r="M22" s="385"/>
      <c r="N22" s="385"/>
      <c r="O22" s="32"/>
      <c r="T22" s="22"/>
    </row>
    <row r="23" spans="2:20" ht="15.6" x14ac:dyDescent="0.3">
      <c r="B23" s="393"/>
      <c r="C23" s="276"/>
      <c r="D23" s="554"/>
      <c r="E23" s="554"/>
      <c r="F23" s="275"/>
      <c r="G23" s="276"/>
      <c r="H23" s="276"/>
      <c r="I23" s="276"/>
      <c r="J23" s="281"/>
      <c r="K23" s="385"/>
      <c r="L23" s="385"/>
      <c r="M23" s="385"/>
      <c r="N23" s="385"/>
      <c r="O23" s="32"/>
      <c r="T23" s="22"/>
    </row>
    <row r="24" spans="2:20" ht="15.6" x14ac:dyDescent="0.3">
      <c r="B24" s="393"/>
      <c r="C24" s="276"/>
      <c r="D24" s="541"/>
      <c r="E24" s="541"/>
      <c r="F24" s="275"/>
      <c r="G24" s="276"/>
      <c r="H24" s="276"/>
      <c r="I24" s="276"/>
      <c r="J24" s="281"/>
      <c r="K24" s="385"/>
      <c r="L24" s="385"/>
      <c r="M24" s="385"/>
      <c r="N24" s="385"/>
      <c r="O24" s="32"/>
      <c r="T24" s="22"/>
    </row>
    <row r="25" spans="2:20" ht="15.6" x14ac:dyDescent="0.3">
      <c r="B25" s="272"/>
      <c r="C25" s="276"/>
      <c r="D25" s="540"/>
      <c r="E25" s="540"/>
      <c r="F25" s="275"/>
      <c r="G25" s="276"/>
      <c r="H25" s="276"/>
      <c r="I25" s="276"/>
      <c r="J25" s="281"/>
      <c r="K25" s="385"/>
      <c r="L25" s="385"/>
      <c r="M25" s="385"/>
      <c r="N25" s="385"/>
      <c r="O25" s="32"/>
      <c r="T25" s="22"/>
    </row>
    <row r="26" spans="2:20" ht="15.6" x14ac:dyDescent="0.3">
      <c r="B26" s="272"/>
      <c r="C26" s="276"/>
      <c r="D26" s="540"/>
      <c r="E26" s="540"/>
      <c r="F26" s="275"/>
      <c r="G26" s="276"/>
      <c r="H26" s="276"/>
      <c r="I26" s="276"/>
      <c r="J26" s="281"/>
      <c r="K26" s="385"/>
      <c r="L26" s="385"/>
      <c r="M26" s="385"/>
      <c r="N26" s="385"/>
      <c r="O26" s="32"/>
      <c r="T26" s="22"/>
    </row>
    <row r="27" spans="2:20" ht="15.6" x14ac:dyDescent="0.3">
      <c r="B27" s="272"/>
      <c r="C27" s="276"/>
      <c r="D27" s="539"/>
      <c r="E27" s="539"/>
      <c r="F27" s="275"/>
      <c r="G27" s="276"/>
      <c r="H27" s="276"/>
      <c r="I27" s="276"/>
      <c r="J27" s="281"/>
      <c r="K27" s="385"/>
      <c r="L27" s="385"/>
      <c r="M27" s="385"/>
      <c r="N27" s="385"/>
      <c r="O27" s="32"/>
      <c r="P27" s="22"/>
      <c r="Q27" s="22"/>
      <c r="R27" s="22"/>
      <c r="S27" s="22"/>
      <c r="T27" s="22"/>
    </row>
    <row r="28" spans="2:20" ht="15.75" customHeight="1" x14ac:dyDescent="0.3">
      <c r="B28" s="272"/>
      <c r="C28" s="276"/>
      <c r="D28" s="539"/>
      <c r="E28" s="539"/>
      <c r="F28" s="275"/>
      <c r="G28" s="276"/>
      <c r="H28" s="276"/>
      <c r="I28" s="276"/>
      <c r="J28" s="281"/>
      <c r="K28" s="385"/>
      <c r="L28" s="385"/>
      <c r="M28" s="385"/>
      <c r="N28" s="385"/>
      <c r="O28" s="391"/>
      <c r="P28" s="22"/>
      <c r="Q28" s="22"/>
      <c r="R28" s="22"/>
      <c r="S28" s="22"/>
      <c r="T28" s="22"/>
    </row>
    <row r="29" spans="2:20" ht="15.6" x14ac:dyDescent="0.3">
      <c r="B29" s="272"/>
      <c r="C29" s="276"/>
      <c r="D29" s="541"/>
      <c r="E29" s="541"/>
      <c r="F29" s="275"/>
      <c r="G29" s="276"/>
      <c r="H29" s="276"/>
      <c r="I29" s="276"/>
      <c r="J29" s="281"/>
      <c r="K29" s="385"/>
      <c r="L29" s="385"/>
      <c r="M29" s="385"/>
      <c r="N29" s="385"/>
      <c r="O29" s="391"/>
      <c r="P29" s="22"/>
      <c r="Q29" s="22"/>
      <c r="R29" s="22"/>
      <c r="S29" s="22"/>
      <c r="T29" s="22"/>
    </row>
    <row r="30" spans="2:20" ht="15.6" x14ac:dyDescent="0.3">
      <c r="B30" s="272"/>
      <c r="C30" s="276"/>
      <c r="D30" s="540"/>
      <c r="E30" s="540"/>
      <c r="F30" s="275"/>
      <c r="G30" s="276"/>
      <c r="H30" s="276"/>
      <c r="I30" s="276"/>
      <c r="J30" s="281"/>
      <c r="K30" s="385"/>
      <c r="L30" s="385"/>
      <c r="M30" s="385"/>
      <c r="N30" s="385"/>
      <c r="O30" s="391"/>
      <c r="P30" s="22"/>
      <c r="Q30" s="22"/>
      <c r="R30" s="22"/>
      <c r="S30" s="22"/>
      <c r="T30" s="22"/>
    </row>
    <row r="31" spans="2:20" ht="15.6" x14ac:dyDescent="0.3">
      <c r="B31" s="272"/>
      <c r="C31" s="276"/>
      <c r="D31" s="540"/>
      <c r="E31" s="540"/>
      <c r="F31" s="275"/>
      <c r="G31" s="276"/>
      <c r="H31" s="276"/>
      <c r="I31" s="276"/>
      <c r="J31" s="281"/>
      <c r="K31" s="385"/>
      <c r="L31" s="385"/>
      <c r="M31" s="385"/>
      <c r="N31" s="385"/>
      <c r="O31" s="391"/>
      <c r="P31" s="22"/>
      <c r="Q31" s="22"/>
      <c r="R31" s="22"/>
      <c r="S31" s="22"/>
      <c r="T31" s="22"/>
    </row>
    <row r="32" spans="2:20" ht="15.6" x14ac:dyDescent="0.3">
      <c r="B32" s="272"/>
      <c r="C32" s="276"/>
      <c r="D32" s="539"/>
      <c r="E32" s="539"/>
      <c r="F32" s="275"/>
      <c r="G32" s="276"/>
      <c r="H32" s="276"/>
      <c r="I32" s="276"/>
      <c r="J32" s="281"/>
      <c r="K32" s="385"/>
      <c r="L32" s="385"/>
      <c r="M32" s="385"/>
      <c r="N32" s="385"/>
      <c r="O32" s="391"/>
      <c r="P32" s="22"/>
      <c r="Q32" s="22"/>
      <c r="R32" s="22"/>
      <c r="S32" s="22"/>
      <c r="T32" s="22"/>
    </row>
    <row r="33" spans="2:20" ht="15.75" customHeight="1" x14ac:dyDescent="0.3">
      <c r="B33" s="272"/>
      <c r="C33" s="276"/>
      <c r="D33" s="539"/>
      <c r="E33" s="539"/>
      <c r="F33" s="275"/>
      <c r="G33" s="276"/>
      <c r="H33" s="276"/>
      <c r="I33" s="276"/>
      <c r="J33" s="281"/>
      <c r="K33" s="385"/>
      <c r="L33" s="385"/>
      <c r="M33" s="385"/>
      <c r="N33" s="385"/>
      <c r="O33" s="391"/>
      <c r="P33" s="22"/>
      <c r="Q33" s="22"/>
      <c r="R33" s="22"/>
      <c r="S33" s="22"/>
      <c r="T33" s="22"/>
    </row>
    <row r="34" spans="2:20" ht="15.6" x14ac:dyDescent="0.3">
      <c r="B34" s="272"/>
      <c r="C34" s="276"/>
      <c r="D34" s="541"/>
      <c r="E34" s="541"/>
      <c r="F34" s="275"/>
      <c r="G34" s="276"/>
      <c r="H34" s="276"/>
      <c r="I34" s="276"/>
      <c r="J34" s="281"/>
      <c r="K34" s="385"/>
      <c r="L34" s="385"/>
      <c r="M34" s="385"/>
      <c r="N34" s="385"/>
      <c r="O34" s="391"/>
      <c r="P34" s="22"/>
      <c r="Q34" s="22"/>
      <c r="R34" s="22"/>
      <c r="S34" s="22"/>
      <c r="T34" s="22"/>
    </row>
    <row r="35" spans="2:20" ht="15.6" x14ac:dyDescent="0.3">
      <c r="B35" s="272"/>
      <c r="C35" s="276"/>
      <c r="D35" s="540"/>
      <c r="E35" s="540"/>
      <c r="F35" s="275"/>
      <c r="G35" s="276"/>
      <c r="H35" s="276"/>
      <c r="I35" s="276"/>
      <c r="J35" s="281"/>
      <c r="K35" s="385"/>
      <c r="L35" s="385"/>
      <c r="M35" s="385"/>
      <c r="N35" s="385"/>
      <c r="O35" s="391"/>
      <c r="P35" s="22"/>
      <c r="Q35" s="22"/>
      <c r="R35" s="22"/>
      <c r="S35" s="22"/>
      <c r="T35" s="22"/>
    </row>
    <row r="36" spans="2:20" ht="15.6" x14ac:dyDescent="0.3">
      <c r="B36" s="272"/>
      <c r="C36" s="276"/>
      <c r="D36" s="540"/>
      <c r="E36" s="540"/>
      <c r="F36" s="275"/>
      <c r="G36" s="276"/>
      <c r="H36" s="276"/>
      <c r="I36" s="276"/>
      <c r="J36" s="281"/>
      <c r="K36" s="385"/>
      <c r="L36" s="385"/>
      <c r="M36" s="385"/>
      <c r="N36" s="385"/>
      <c r="O36" s="391"/>
      <c r="P36" s="22"/>
      <c r="Q36" s="22"/>
      <c r="R36" s="22"/>
      <c r="S36" s="22"/>
      <c r="T36" s="22"/>
    </row>
    <row r="37" spans="2:20" ht="15.6" x14ac:dyDescent="0.3">
      <c r="B37" s="272"/>
      <c r="C37" s="276"/>
      <c r="D37" s="539"/>
      <c r="E37" s="539"/>
      <c r="F37" s="275"/>
      <c r="G37" s="276"/>
      <c r="H37" s="276"/>
      <c r="I37" s="276"/>
      <c r="J37" s="281"/>
      <c r="K37" s="385"/>
      <c r="L37" s="385"/>
      <c r="M37" s="385"/>
      <c r="N37" s="385"/>
      <c r="O37" s="391"/>
      <c r="P37" s="22"/>
      <c r="Q37" s="22"/>
      <c r="R37" s="22"/>
      <c r="S37" s="22"/>
      <c r="T37" s="22"/>
    </row>
    <row r="38" spans="2:20" ht="15.75" customHeight="1" x14ac:dyDescent="0.3">
      <c r="B38" s="272"/>
      <c r="C38" s="276"/>
      <c r="D38" s="539"/>
      <c r="E38" s="539"/>
      <c r="F38" s="275"/>
      <c r="G38" s="276"/>
      <c r="H38" s="276"/>
      <c r="I38" s="276"/>
      <c r="J38" s="281"/>
      <c r="K38" s="385"/>
      <c r="L38" s="385"/>
      <c r="M38" s="385"/>
      <c r="N38" s="385"/>
      <c r="O38" s="391"/>
      <c r="P38" s="22"/>
      <c r="Q38" s="22"/>
      <c r="R38" s="22"/>
      <c r="S38" s="22"/>
      <c r="T38" s="22"/>
    </row>
    <row r="39" spans="2:20" ht="15.6" x14ac:dyDescent="0.3">
      <c r="B39" s="272"/>
      <c r="C39" s="276"/>
      <c r="D39" s="541"/>
      <c r="E39" s="541"/>
      <c r="F39" s="275"/>
      <c r="G39" s="276"/>
      <c r="H39" s="276"/>
      <c r="I39" s="276"/>
      <c r="J39" s="281"/>
      <c r="K39" s="385"/>
      <c r="L39" s="385"/>
      <c r="M39" s="385"/>
      <c r="N39" s="385"/>
      <c r="O39" s="391"/>
      <c r="P39" s="22"/>
      <c r="Q39" s="22"/>
      <c r="R39" s="22"/>
      <c r="S39" s="22"/>
      <c r="T39" s="22"/>
    </row>
    <row r="40" spans="2:20" ht="15.6" x14ac:dyDescent="0.3">
      <c r="B40" s="272"/>
      <c r="C40" s="276"/>
      <c r="D40" s="540"/>
      <c r="E40" s="540"/>
      <c r="F40" s="275"/>
      <c r="G40" s="276"/>
      <c r="H40" s="276"/>
      <c r="I40" s="276"/>
      <c r="J40" s="281"/>
      <c r="K40" s="385"/>
      <c r="L40" s="385"/>
      <c r="M40" s="385"/>
      <c r="N40" s="385"/>
      <c r="O40" s="391"/>
      <c r="P40" s="22"/>
      <c r="Q40" s="22"/>
      <c r="R40" s="22"/>
      <c r="S40" s="22"/>
      <c r="T40" s="22"/>
    </row>
    <row r="41" spans="2:20" ht="15.6" x14ac:dyDescent="0.3">
      <c r="B41" s="272"/>
      <c r="C41" s="276"/>
      <c r="D41" s="540"/>
      <c r="E41" s="540"/>
      <c r="F41" s="275"/>
      <c r="G41" s="276"/>
      <c r="H41" s="276"/>
      <c r="I41" s="276"/>
      <c r="J41" s="281"/>
      <c r="K41" s="385"/>
      <c r="L41" s="385"/>
      <c r="M41" s="385"/>
      <c r="N41" s="385"/>
      <c r="O41" s="391"/>
      <c r="P41" s="22"/>
      <c r="Q41" s="22"/>
      <c r="R41" s="22"/>
      <c r="S41" s="22"/>
      <c r="T41" s="22"/>
    </row>
    <row r="42" spans="2:20" ht="15.6" x14ac:dyDescent="0.3">
      <c r="B42" s="272"/>
      <c r="C42" s="276"/>
      <c r="D42" s="539"/>
      <c r="E42" s="539"/>
      <c r="F42" s="275"/>
      <c r="G42" s="276"/>
      <c r="H42" s="276"/>
      <c r="I42" s="276"/>
      <c r="J42" s="281"/>
      <c r="K42" s="385"/>
      <c r="L42" s="385"/>
      <c r="M42" s="385"/>
      <c r="N42" s="385"/>
      <c r="O42" s="391"/>
      <c r="P42" s="22"/>
      <c r="Q42" s="22"/>
      <c r="R42" s="22"/>
      <c r="S42" s="22"/>
      <c r="T42" s="22"/>
    </row>
    <row r="43" spans="2:20" ht="15.75" customHeight="1" x14ac:dyDescent="0.3">
      <c r="B43" s="272"/>
      <c r="C43" s="276"/>
      <c r="D43" s="539"/>
      <c r="E43" s="539"/>
      <c r="F43" s="275"/>
      <c r="G43" s="276"/>
      <c r="H43" s="276"/>
      <c r="I43" s="276"/>
      <c r="J43" s="281"/>
      <c r="K43" s="385"/>
      <c r="L43" s="385"/>
      <c r="M43" s="385"/>
      <c r="N43" s="385"/>
      <c r="O43" s="391"/>
      <c r="P43" s="22"/>
      <c r="Q43" s="22"/>
      <c r="R43" s="22"/>
      <c r="S43" s="22"/>
      <c r="T43" s="22"/>
    </row>
    <row r="44" spans="2:20" ht="15.6" x14ac:dyDescent="0.3">
      <c r="B44" s="272"/>
      <c r="C44" s="276"/>
      <c r="D44" s="538"/>
      <c r="E44" s="538"/>
      <c r="F44" s="296"/>
      <c r="G44" s="276"/>
      <c r="H44" s="276"/>
      <c r="I44" s="276"/>
      <c r="J44" s="281"/>
      <c r="K44" s="385"/>
      <c r="L44" s="385"/>
      <c r="M44" s="385"/>
      <c r="N44" s="385"/>
      <c r="O44" s="391"/>
      <c r="P44" s="22"/>
      <c r="Q44" s="22"/>
      <c r="R44" s="22"/>
      <c r="S44" s="22"/>
      <c r="T44" s="22"/>
    </row>
    <row r="45" spans="2:20" ht="15.6" x14ac:dyDescent="0.3">
      <c r="B45" s="272"/>
      <c r="C45" s="276"/>
      <c r="D45" s="540"/>
      <c r="E45" s="540"/>
      <c r="F45" s="296"/>
      <c r="G45" s="276"/>
      <c r="H45" s="276"/>
      <c r="I45" s="276"/>
      <c r="J45" s="281"/>
      <c r="K45" s="385"/>
      <c r="L45" s="385"/>
      <c r="M45" s="385"/>
      <c r="N45" s="385"/>
      <c r="O45" s="391"/>
      <c r="P45" s="22"/>
      <c r="Q45" s="22"/>
      <c r="R45" s="22"/>
      <c r="S45" s="22"/>
      <c r="T45" s="22"/>
    </row>
    <row r="46" spans="2:20" ht="15.6" x14ac:dyDescent="0.3">
      <c r="B46" s="272"/>
      <c r="C46" s="276"/>
      <c r="D46" s="540"/>
      <c r="E46" s="540"/>
      <c r="F46" s="296"/>
      <c r="G46" s="276"/>
      <c r="H46" s="276"/>
      <c r="I46" s="276"/>
      <c r="J46" s="281"/>
      <c r="K46" s="385"/>
      <c r="L46" s="385"/>
      <c r="M46" s="385"/>
      <c r="N46" s="385"/>
      <c r="O46" s="391"/>
      <c r="P46" s="22"/>
      <c r="Q46" s="22"/>
      <c r="R46" s="22"/>
      <c r="S46" s="22"/>
      <c r="T46" s="22"/>
    </row>
    <row r="47" spans="2:20" ht="15.6" x14ac:dyDescent="0.3">
      <c r="B47" s="272"/>
      <c r="C47" s="276"/>
      <c r="D47" s="539"/>
      <c r="E47" s="539"/>
      <c r="F47" s="296"/>
      <c r="G47" s="276"/>
      <c r="H47" s="276"/>
      <c r="I47" s="276"/>
      <c r="J47" s="281"/>
      <c r="K47" s="385"/>
      <c r="L47" s="385"/>
      <c r="M47" s="385"/>
      <c r="N47" s="385"/>
      <c r="O47" s="391"/>
      <c r="P47" s="22"/>
      <c r="Q47" s="22"/>
      <c r="R47" s="22"/>
      <c r="S47" s="22"/>
      <c r="T47" s="22"/>
    </row>
    <row r="48" spans="2:20" ht="15.75" customHeight="1" x14ac:dyDescent="0.3">
      <c r="B48" s="272"/>
      <c r="C48" s="276"/>
      <c r="D48" s="539"/>
      <c r="E48" s="539"/>
      <c r="F48" s="296"/>
      <c r="G48" s="276"/>
      <c r="H48" s="276"/>
      <c r="I48" s="276"/>
      <c r="J48" s="281"/>
      <c r="K48" s="385"/>
      <c r="L48" s="385"/>
      <c r="M48" s="385"/>
      <c r="N48" s="385"/>
      <c r="O48" s="391"/>
      <c r="P48" s="22"/>
      <c r="Q48" s="22"/>
      <c r="R48" s="22"/>
      <c r="S48" s="22"/>
      <c r="T48" s="22"/>
    </row>
    <row r="49" spans="2:20" ht="15.6" x14ac:dyDescent="0.3">
      <c r="B49" s="279"/>
      <c r="C49" s="390"/>
      <c r="D49" s="535"/>
      <c r="E49" s="535"/>
      <c r="F49" s="275"/>
      <c r="G49" s="276"/>
      <c r="H49" s="276"/>
      <c r="I49" s="276"/>
      <c r="J49" s="281"/>
      <c r="K49" s="385"/>
      <c r="L49" s="385"/>
      <c r="M49" s="385"/>
      <c r="N49" s="385"/>
      <c r="O49" s="391"/>
      <c r="P49" s="22"/>
      <c r="Q49" s="22"/>
      <c r="R49" s="22"/>
      <c r="S49" s="22"/>
      <c r="T49" s="22"/>
    </row>
    <row r="50" spans="2:20" ht="15.6" x14ac:dyDescent="0.3">
      <c r="B50" s="272"/>
      <c r="C50" s="276"/>
      <c r="D50" s="538"/>
      <c r="E50" s="538"/>
      <c r="F50" s="275"/>
      <c r="G50" s="276"/>
      <c r="H50" s="276"/>
      <c r="I50" s="276"/>
      <c r="J50" s="281"/>
      <c r="K50" s="385"/>
      <c r="L50" s="385"/>
      <c r="M50" s="385"/>
      <c r="N50" s="385"/>
      <c r="O50" s="391"/>
      <c r="P50" s="22"/>
      <c r="Q50" s="22"/>
      <c r="R50" s="22"/>
      <c r="S50" s="22"/>
      <c r="T50" s="22"/>
    </row>
    <row r="51" spans="2:20" ht="15.6" x14ac:dyDescent="0.3">
      <c r="B51" s="272"/>
      <c r="C51" s="276"/>
      <c r="D51" s="540"/>
      <c r="E51" s="540"/>
      <c r="F51" s="275"/>
      <c r="G51" s="276"/>
      <c r="H51" s="276"/>
      <c r="I51" s="276"/>
      <c r="J51" s="281"/>
      <c r="K51" s="385"/>
      <c r="L51" s="385"/>
      <c r="M51" s="385"/>
      <c r="N51" s="385"/>
      <c r="O51" s="391"/>
      <c r="P51" s="22"/>
      <c r="Q51" s="22"/>
      <c r="R51" s="22"/>
      <c r="S51" s="22"/>
      <c r="T51" s="22"/>
    </row>
    <row r="52" spans="2:20" ht="15.6" x14ac:dyDescent="0.3">
      <c r="B52" s="272"/>
      <c r="C52" s="276"/>
      <c r="D52" s="540"/>
      <c r="E52" s="540"/>
      <c r="F52" s="275"/>
      <c r="G52" s="276"/>
      <c r="H52" s="276"/>
      <c r="I52" s="276"/>
      <c r="J52" s="281"/>
      <c r="K52" s="385"/>
      <c r="L52" s="385"/>
      <c r="M52" s="385"/>
      <c r="N52" s="385"/>
      <c r="O52" s="391"/>
      <c r="P52" s="22"/>
      <c r="Q52" s="22"/>
      <c r="R52" s="22"/>
      <c r="S52" s="22"/>
      <c r="T52" s="22"/>
    </row>
    <row r="53" spans="2:20" ht="15.6" x14ac:dyDescent="0.3">
      <c r="B53" s="272"/>
      <c r="C53" s="276"/>
      <c r="D53" s="539"/>
      <c r="E53" s="539"/>
      <c r="F53" s="275"/>
      <c r="G53" s="276"/>
      <c r="H53" s="276"/>
      <c r="I53" s="276"/>
      <c r="J53" s="281"/>
      <c r="K53" s="385"/>
      <c r="L53" s="385"/>
      <c r="M53" s="385"/>
      <c r="N53" s="385"/>
      <c r="O53" s="391"/>
      <c r="P53" s="22"/>
      <c r="Q53" s="22"/>
      <c r="R53" s="22"/>
      <c r="S53" s="22"/>
      <c r="T53" s="22"/>
    </row>
    <row r="54" spans="2:20" ht="15.75" customHeight="1" x14ac:dyDescent="0.3">
      <c r="B54" s="272"/>
      <c r="C54" s="276"/>
      <c r="D54" s="539"/>
      <c r="E54" s="539"/>
      <c r="F54" s="275"/>
      <c r="G54" s="276"/>
      <c r="H54" s="276"/>
      <c r="I54" s="276"/>
      <c r="J54" s="281"/>
      <c r="K54" s="385"/>
      <c r="L54" s="385"/>
      <c r="M54" s="385"/>
      <c r="N54" s="385"/>
      <c r="O54" s="32"/>
    </row>
    <row r="55" spans="2:20" ht="15.6" x14ac:dyDescent="0.3">
      <c r="B55" s="272"/>
      <c r="C55" s="276"/>
      <c r="D55" s="538"/>
      <c r="E55" s="538"/>
      <c r="F55" s="275"/>
      <c r="G55" s="276"/>
      <c r="H55" s="276"/>
      <c r="I55" s="276"/>
      <c r="J55" s="281"/>
      <c r="K55" s="385"/>
      <c r="L55" s="385"/>
      <c r="M55" s="385"/>
      <c r="N55" s="385"/>
      <c r="O55" s="20"/>
    </row>
    <row r="56" spans="2:20" ht="15.6" x14ac:dyDescent="0.3">
      <c r="B56" s="272"/>
      <c r="C56" s="276"/>
      <c r="D56" s="540"/>
      <c r="E56" s="540"/>
      <c r="F56" s="275"/>
      <c r="G56" s="276"/>
      <c r="H56" s="276"/>
      <c r="I56" s="276"/>
      <c r="J56" s="281"/>
      <c r="K56" s="385"/>
      <c r="L56" s="385"/>
      <c r="M56" s="385"/>
      <c r="N56" s="385"/>
    </row>
    <row r="57" spans="2:20" ht="15.6" x14ac:dyDescent="0.3">
      <c r="B57" s="272"/>
      <c r="C57" s="276"/>
      <c r="D57" s="540"/>
      <c r="E57" s="540"/>
      <c r="F57" s="275"/>
      <c r="G57" s="276"/>
      <c r="H57" s="276"/>
      <c r="I57" s="276"/>
      <c r="J57" s="281"/>
      <c r="K57" s="385"/>
      <c r="L57" s="385"/>
      <c r="M57" s="385"/>
      <c r="N57" s="385"/>
    </row>
    <row r="58" spans="2:20" ht="15.6" x14ac:dyDescent="0.3">
      <c r="B58" s="272"/>
      <c r="C58" s="276"/>
      <c r="D58" s="539"/>
      <c r="E58" s="539"/>
      <c r="F58" s="275"/>
      <c r="G58" s="276"/>
      <c r="H58" s="276"/>
      <c r="I58" s="276"/>
      <c r="J58" s="281"/>
      <c r="K58" s="385"/>
      <c r="L58" s="385"/>
      <c r="M58" s="385"/>
      <c r="N58" s="385"/>
    </row>
    <row r="59" spans="2:20" ht="15.75" customHeight="1" x14ac:dyDescent="0.3">
      <c r="B59" s="272"/>
      <c r="C59" s="276"/>
      <c r="D59" s="539"/>
      <c r="E59" s="539"/>
      <c r="F59" s="275"/>
      <c r="G59" s="276"/>
      <c r="H59" s="276"/>
      <c r="I59" s="276"/>
      <c r="J59" s="281"/>
      <c r="K59" s="385"/>
      <c r="L59" s="385"/>
      <c r="M59" s="385"/>
      <c r="N59" s="385"/>
    </row>
    <row r="60" spans="2:20" ht="15.6" x14ac:dyDescent="0.3">
      <c r="B60" s="272"/>
      <c r="C60" s="276"/>
      <c r="D60" s="538"/>
      <c r="E60" s="538"/>
      <c r="F60" s="275"/>
      <c r="G60" s="276"/>
      <c r="H60" s="276"/>
      <c r="I60" s="276"/>
      <c r="J60" s="281"/>
      <c r="K60" s="385"/>
      <c r="L60" s="385"/>
      <c r="M60" s="385"/>
      <c r="N60" s="385"/>
    </row>
    <row r="61" spans="2:20" ht="15.6" x14ac:dyDescent="0.3">
      <c r="B61" s="273"/>
      <c r="C61" s="277"/>
      <c r="D61" s="540"/>
      <c r="E61" s="540"/>
      <c r="F61" s="275"/>
      <c r="G61" s="277"/>
      <c r="H61" s="276"/>
      <c r="I61" s="375"/>
      <c r="J61" s="376"/>
    </row>
    <row r="62" spans="2:20" ht="15.6" x14ac:dyDescent="0.3">
      <c r="B62" s="273"/>
      <c r="C62" s="277"/>
      <c r="D62" s="540"/>
      <c r="E62" s="540"/>
      <c r="F62" s="275"/>
      <c r="G62" s="277"/>
      <c r="H62" s="276"/>
      <c r="I62" s="276"/>
      <c r="J62" s="376"/>
    </row>
    <row r="63" spans="2:20" ht="15.6" x14ac:dyDescent="0.3">
      <c r="B63" s="273"/>
      <c r="C63" s="277"/>
      <c r="D63" s="539"/>
      <c r="E63" s="539"/>
      <c r="F63" s="275"/>
      <c r="G63" s="277"/>
      <c r="H63" s="276"/>
      <c r="I63" s="276"/>
      <c r="J63" s="376"/>
    </row>
    <row r="64" spans="2:20" ht="15.75" customHeight="1" x14ac:dyDescent="0.3">
      <c r="B64" s="273"/>
      <c r="C64" s="277"/>
      <c r="D64" s="539"/>
      <c r="E64" s="539"/>
      <c r="F64" s="275"/>
      <c r="G64" s="277"/>
      <c r="H64" s="276"/>
      <c r="I64" s="276"/>
      <c r="J64" s="376"/>
    </row>
    <row r="65" spans="1:20" ht="15.6" x14ac:dyDescent="0.3">
      <c r="B65" s="273"/>
      <c r="C65" s="277"/>
      <c r="D65" s="538"/>
      <c r="E65" s="538"/>
      <c r="F65" s="275"/>
      <c r="G65" s="277"/>
      <c r="H65" s="276"/>
      <c r="I65" s="276"/>
      <c r="J65" s="376"/>
    </row>
    <row r="66" spans="1:20" s="29" customFormat="1" ht="15.6" x14ac:dyDescent="0.3">
      <c r="A66" s="20"/>
      <c r="B66" s="273"/>
      <c r="C66" s="277"/>
      <c r="D66" s="540"/>
      <c r="E66" s="540"/>
      <c r="F66" s="275"/>
      <c r="G66" s="277"/>
      <c r="H66" s="276"/>
      <c r="I66" s="375"/>
      <c r="J66" s="376"/>
      <c r="P66" s="20"/>
      <c r="Q66" s="20"/>
      <c r="R66" s="20"/>
      <c r="S66" s="20"/>
      <c r="T66" s="20"/>
    </row>
    <row r="67" spans="1:20" s="29" customFormat="1" ht="15.6" x14ac:dyDescent="0.3">
      <c r="A67" s="20"/>
      <c r="B67" s="273"/>
      <c r="C67" s="277"/>
      <c r="D67" s="540"/>
      <c r="E67" s="540"/>
      <c r="F67" s="275"/>
      <c r="G67" s="277"/>
      <c r="H67" s="276"/>
      <c r="I67" s="276"/>
      <c r="J67" s="376"/>
      <c r="P67" s="20"/>
      <c r="Q67" s="20"/>
      <c r="R67" s="20"/>
      <c r="S67" s="20"/>
      <c r="T67" s="20"/>
    </row>
    <row r="68" spans="1:20" s="29" customFormat="1" ht="15.6" x14ac:dyDescent="0.3">
      <c r="A68" s="20"/>
      <c r="B68" s="273"/>
      <c r="C68" s="277"/>
      <c r="D68" s="539"/>
      <c r="E68" s="539"/>
      <c r="F68" s="275"/>
      <c r="G68" s="277"/>
      <c r="H68" s="276"/>
      <c r="I68" s="276"/>
      <c r="J68" s="376"/>
      <c r="P68" s="20"/>
      <c r="Q68" s="20"/>
      <c r="R68" s="20"/>
      <c r="S68" s="20"/>
      <c r="T68" s="20"/>
    </row>
    <row r="69" spans="1:20" s="29" customFormat="1" ht="15.75" customHeight="1" x14ac:dyDescent="0.3">
      <c r="A69" s="20"/>
      <c r="B69" s="273"/>
      <c r="C69" s="277"/>
      <c r="D69" s="539"/>
      <c r="E69" s="539"/>
      <c r="F69" s="275"/>
      <c r="G69" s="277"/>
      <c r="H69" s="276"/>
      <c r="I69" s="276"/>
      <c r="J69" s="376"/>
      <c r="P69" s="20"/>
      <c r="Q69" s="20"/>
      <c r="R69" s="20"/>
      <c r="S69" s="20"/>
      <c r="T69" s="20"/>
    </row>
    <row r="70" spans="1:20" s="29" customFormat="1" ht="15.6" x14ac:dyDescent="0.3">
      <c r="A70" s="20"/>
      <c r="B70" s="273"/>
      <c r="C70" s="277"/>
      <c r="D70" s="538"/>
      <c r="E70" s="538"/>
      <c r="F70" s="275"/>
      <c r="G70" s="277"/>
      <c r="H70" s="276"/>
      <c r="I70" s="276"/>
      <c r="J70" s="376"/>
      <c r="P70" s="20"/>
      <c r="Q70" s="20"/>
      <c r="R70" s="20"/>
      <c r="S70" s="20"/>
      <c r="T70" s="20"/>
    </row>
    <row r="71" spans="1:20" s="29" customFormat="1" ht="15.6" x14ac:dyDescent="0.3">
      <c r="A71" s="20"/>
      <c r="B71" s="273"/>
      <c r="C71" s="277"/>
      <c r="D71" s="540"/>
      <c r="E71" s="540"/>
      <c r="F71" s="275"/>
      <c r="G71" s="277"/>
      <c r="H71" s="276"/>
      <c r="I71" s="375"/>
      <c r="J71" s="376"/>
      <c r="P71" s="20"/>
      <c r="Q71" s="20"/>
      <c r="R71" s="20"/>
      <c r="S71" s="20"/>
      <c r="T71" s="20"/>
    </row>
    <row r="72" spans="1:20" s="29" customFormat="1" ht="15.6" x14ac:dyDescent="0.3">
      <c r="A72" s="20"/>
      <c r="B72" s="273"/>
      <c r="C72" s="277"/>
      <c r="D72" s="540"/>
      <c r="E72" s="540"/>
      <c r="F72" s="275"/>
      <c r="G72" s="277"/>
      <c r="H72" s="276"/>
      <c r="I72" s="276"/>
      <c r="J72" s="376"/>
      <c r="P72" s="20"/>
      <c r="Q72" s="20"/>
      <c r="R72" s="20"/>
      <c r="S72" s="20"/>
      <c r="T72" s="20"/>
    </row>
    <row r="73" spans="1:20" s="29" customFormat="1" ht="15.6" x14ac:dyDescent="0.3">
      <c r="A73" s="20"/>
      <c r="B73" s="273"/>
      <c r="C73" s="277"/>
      <c r="D73" s="539"/>
      <c r="E73" s="539"/>
      <c r="F73" s="275"/>
      <c r="G73" s="277"/>
      <c r="H73" s="276"/>
      <c r="I73" s="276"/>
      <c r="J73" s="376"/>
      <c r="P73" s="20"/>
      <c r="Q73" s="20"/>
      <c r="R73" s="20"/>
      <c r="S73" s="20"/>
      <c r="T73" s="20"/>
    </row>
    <row r="74" spans="1:20" s="29" customFormat="1" ht="15.75" customHeight="1" x14ac:dyDescent="0.3">
      <c r="A74" s="20"/>
      <c r="B74" s="273"/>
      <c r="C74" s="277"/>
      <c r="D74" s="539"/>
      <c r="E74" s="539"/>
      <c r="F74" s="275"/>
      <c r="G74" s="277"/>
      <c r="H74" s="276"/>
      <c r="I74" s="276"/>
      <c r="J74" s="376"/>
      <c r="P74" s="20"/>
      <c r="Q74" s="20"/>
      <c r="R74" s="20"/>
      <c r="S74" s="20"/>
      <c r="T74" s="20"/>
    </row>
    <row r="75" spans="1:20" s="29" customFormat="1" ht="15.6" x14ac:dyDescent="0.3">
      <c r="A75" s="20"/>
      <c r="B75" s="280"/>
      <c r="C75" s="278"/>
      <c r="D75" s="533"/>
      <c r="E75" s="533"/>
      <c r="F75" s="275"/>
      <c r="G75" s="277"/>
      <c r="H75" s="276"/>
      <c r="I75" s="276"/>
      <c r="J75" s="376"/>
      <c r="P75" s="20"/>
      <c r="Q75" s="20"/>
      <c r="R75" s="20"/>
      <c r="S75" s="20"/>
      <c r="T75" s="20"/>
    </row>
    <row r="76" spans="1:20" s="29" customFormat="1" ht="15.6" x14ac:dyDescent="0.3">
      <c r="A76" s="20"/>
      <c r="B76" s="273"/>
      <c r="C76" s="277"/>
      <c r="D76" s="536"/>
      <c r="E76" s="536"/>
      <c r="F76" s="275"/>
      <c r="G76" s="277"/>
      <c r="H76" s="375"/>
      <c r="I76" s="375"/>
      <c r="J76" s="376"/>
      <c r="P76" s="20"/>
      <c r="Q76" s="20"/>
      <c r="R76" s="20"/>
      <c r="S76" s="20"/>
      <c r="T76" s="20"/>
    </row>
    <row r="77" spans="1:20" s="29" customFormat="1" ht="15.6" x14ac:dyDescent="0.3">
      <c r="A77" s="20"/>
      <c r="B77" s="273"/>
      <c r="C77" s="277"/>
      <c r="D77" s="536"/>
      <c r="E77" s="536"/>
      <c r="F77" s="275"/>
      <c r="G77" s="277"/>
      <c r="H77" s="375"/>
      <c r="I77" s="375"/>
      <c r="J77" s="376"/>
      <c r="P77" s="20"/>
      <c r="Q77" s="20"/>
      <c r="R77" s="20"/>
      <c r="S77" s="20"/>
      <c r="T77" s="20"/>
    </row>
    <row r="78" spans="1:20" s="29" customFormat="1" ht="15.6" x14ac:dyDescent="0.3">
      <c r="A78" s="20"/>
      <c r="B78" s="273"/>
      <c r="C78" s="277"/>
      <c r="D78" s="537"/>
      <c r="E78" s="537"/>
      <c r="F78" s="275"/>
      <c r="G78" s="277"/>
      <c r="H78" s="375"/>
      <c r="I78" s="375"/>
      <c r="J78" s="376"/>
      <c r="P78" s="20"/>
      <c r="Q78" s="20"/>
      <c r="R78" s="20"/>
      <c r="S78" s="20"/>
      <c r="T78" s="20"/>
    </row>
    <row r="79" spans="1:20" s="29" customFormat="1" ht="15.75" customHeight="1" x14ac:dyDescent="0.3">
      <c r="A79" s="20"/>
      <c r="B79" s="273"/>
      <c r="C79" s="277"/>
      <c r="D79" s="537"/>
      <c r="E79" s="537"/>
      <c r="F79" s="275"/>
      <c r="G79" s="277"/>
      <c r="H79" s="375"/>
      <c r="I79" s="375"/>
      <c r="J79" s="376"/>
      <c r="P79" s="20"/>
      <c r="Q79" s="20"/>
      <c r="R79" s="20"/>
      <c r="S79" s="20"/>
      <c r="T79" s="20"/>
    </row>
    <row r="80" spans="1:20" s="29" customFormat="1" ht="15.6" x14ac:dyDescent="0.3">
      <c r="A80" s="20"/>
      <c r="B80" s="280"/>
      <c r="C80" s="278"/>
      <c r="D80" s="533"/>
      <c r="E80" s="533"/>
      <c r="F80" s="275"/>
      <c r="G80" s="277"/>
      <c r="H80" s="375"/>
      <c r="I80" s="375"/>
      <c r="J80" s="376"/>
      <c r="P80" s="20"/>
      <c r="Q80" s="20"/>
      <c r="R80" s="20"/>
      <c r="S80" s="20"/>
      <c r="T80" s="20"/>
    </row>
    <row r="81" spans="1:20" s="29" customFormat="1" ht="15.6" x14ac:dyDescent="0.3">
      <c r="A81" s="20"/>
      <c r="B81" s="273"/>
      <c r="C81" s="277"/>
      <c r="D81" s="534"/>
      <c r="E81" s="534"/>
      <c r="F81" s="275"/>
      <c r="G81" s="277"/>
      <c r="H81" s="375"/>
      <c r="I81" s="375"/>
      <c r="J81" s="376"/>
      <c r="P81" s="20"/>
      <c r="Q81" s="20"/>
      <c r="R81" s="20"/>
      <c r="S81" s="20"/>
      <c r="T81" s="20"/>
    </row>
    <row r="82" spans="1:20" s="29" customFormat="1" ht="15.6" x14ac:dyDescent="0.3">
      <c r="A82" s="20"/>
      <c r="B82" s="280"/>
      <c r="C82" s="278"/>
      <c r="D82" s="533"/>
      <c r="E82" s="533"/>
      <c r="F82" s="275"/>
      <c r="G82" s="277"/>
      <c r="H82" s="375"/>
      <c r="I82" s="375"/>
      <c r="J82" s="376"/>
      <c r="P82" s="20"/>
      <c r="Q82" s="20"/>
      <c r="R82" s="20"/>
      <c r="S82" s="20"/>
      <c r="T82" s="20"/>
    </row>
    <row r="83" spans="1:20" s="29" customFormat="1" ht="15.6" x14ac:dyDescent="0.3">
      <c r="A83" s="20"/>
      <c r="B83" s="280"/>
      <c r="C83" s="278"/>
      <c r="D83" s="533"/>
      <c r="E83" s="533"/>
      <c r="F83" s="336"/>
      <c r="G83" s="277"/>
      <c r="H83" s="375"/>
      <c r="I83" s="375"/>
      <c r="J83" s="376"/>
      <c r="P83" s="20"/>
      <c r="Q83" s="20"/>
      <c r="R83" s="20"/>
      <c r="S83" s="20"/>
      <c r="T83" s="20"/>
    </row>
    <row r="84" spans="1:20" s="29" customFormat="1" ht="15.6" x14ac:dyDescent="0.3">
      <c r="A84" s="20"/>
      <c r="B84" s="20"/>
      <c r="C84" s="20"/>
      <c r="D84" s="484"/>
      <c r="E84" s="484"/>
      <c r="F84" s="20"/>
      <c r="G84" s="20"/>
      <c r="H84" s="20"/>
      <c r="I84" s="20"/>
      <c r="J84" s="20"/>
      <c r="P84" s="20"/>
      <c r="Q84" s="20"/>
      <c r="R84" s="20"/>
      <c r="S84" s="20"/>
      <c r="T84" s="20"/>
    </row>
    <row r="85" spans="1:20" s="29" customFormat="1" ht="15.6" x14ac:dyDescent="0.3">
      <c r="A85" s="20"/>
      <c r="B85" s="20"/>
      <c r="C85" s="20"/>
      <c r="D85" s="484"/>
      <c r="E85" s="484"/>
      <c r="F85" s="20"/>
      <c r="G85" s="20"/>
      <c r="H85" s="20"/>
      <c r="I85" s="20"/>
      <c r="J85" s="20"/>
      <c r="P85" s="20"/>
      <c r="Q85" s="20"/>
      <c r="R85" s="20"/>
      <c r="S85" s="20"/>
      <c r="T85" s="20"/>
    </row>
    <row r="86" spans="1:20" s="29" customFormat="1" ht="15.6" x14ac:dyDescent="0.3">
      <c r="A86" s="20"/>
      <c r="B86" s="20"/>
      <c r="C86" s="20"/>
      <c r="D86" s="484"/>
      <c r="E86" s="484"/>
      <c r="F86" s="20"/>
      <c r="G86" s="20"/>
      <c r="H86" s="20"/>
      <c r="I86" s="20"/>
      <c r="J86" s="20"/>
      <c r="P86" s="20"/>
      <c r="Q86" s="20"/>
      <c r="R86" s="20"/>
      <c r="S86" s="20"/>
      <c r="T86" s="20"/>
    </row>
    <row r="87" spans="1:20" s="29" customFormat="1" ht="15.6" x14ac:dyDescent="0.3">
      <c r="A87" s="20"/>
      <c r="B87" s="20"/>
      <c r="C87" s="20"/>
      <c r="D87" s="484"/>
      <c r="E87" s="484"/>
      <c r="F87" s="20"/>
      <c r="G87" s="20"/>
      <c r="H87" s="20"/>
      <c r="I87" s="20"/>
      <c r="J87" s="20"/>
      <c r="P87" s="20"/>
      <c r="Q87" s="20"/>
      <c r="R87" s="20"/>
      <c r="S87" s="20"/>
      <c r="T87" s="20"/>
    </row>
    <row r="88" spans="1:20" s="29" customFormat="1" ht="15.6" x14ac:dyDescent="0.3">
      <c r="A88" s="20"/>
      <c r="B88" s="20"/>
      <c r="C88" s="20"/>
      <c r="D88" s="484"/>
      <c r="E88" s="484"/>
      <c r="F88" s="20"/>
      <c r="G88" s="20"/>
      <c r="H88" s="20"/>
      <c r="I88" s="20"/>
      <c r="J88" s="20"/>
      <c r="P88" s="20"/>
      <c r="Q88" s="20"/>
      <c r="R88" s="20"/>
      <c r="S88" s="20"/>
      <c r="T88" s="20"/>
    </row>
    <row r="89" spans="1:20" s="29" customFormat="1" ht="15.6" x14ac:dyDescent="0.3">
      <c r="A89" s="20"/>
      <c r="B89" s="20"/>
      <c r="C89" s="20"/>
      <c r="D89" s="484"/>
      <c r="E89" s="484"/>
      <c r="F89" s="20"/>
      <c r="G89" s="20"/>
      <c r="H89" s="20"/>
      <c r="I89" s="20"/>
      <c r="J89" s="20"/>
      <c r="P89" s="20"/>
      <c r="Q89" s="20"/>
      <c r="R89" s="20"/>
      <c r="S89" s="20"/>
      <c r="T89" s="20"/>
    </row>
    <row r="90" spans="1:20" s="29" customFormat="1" ht="15.6" x14ac:dyDescent="0.3">
      <c r="A90" s="20"/>
      <c r="B90" s="20"/>
      <c r="C90" s="20"/>
      <c r="D90" s="484"/>
      <c r="E90" s="484"/>
      <c r="F90" s="20"/>
      <c r="G90" s="20"/>
      <c r="H90" s="20"/>
      <c r="I90" s="20"/>
      <c r="J90" s="20"/>
      <c r="P90" s="20"/>
      <c r="Q90" s="20"/>
      <c r="R90" s="20"/>
      <c r="S90" s="20"/>
      <c r="T90" s="20"/>
    </row>
    <row r="91" spans="1:20" s="29" customFormat="1" ht="15.6" x14ac:dyDescent="0.3">
      <c r="A91" s="20"/>
      <c r="B91" s="20"/>
      <c r="C91" s="20"/>
      <c r="D91" s="484"/>
      <c r="E91" s="484"/>
      <c r="F91" s="20"/>
      <c r="G91" s="20"/>
      <c r="H91" s="20"/>
      <c r="I91" s="20"/>
      <c r="J91" s="20"/>
      <c r="P91" s="20"/>
      <c r="Q91" s="20"/>
      <c r="R91" s="20"/>
      <c r="S91" s="20"/>
      <c r="T91" s="20"/>
    </row>
    <row r="92" spans="1:20" s="29" customFormat="1" ht="15.6" x14ac:dyDescent="0.3">
      <c r="A92" s="20"/>
      <c r="B92" s="20"/>
      <c r="C92" s="20"/>
      <c r="D92" s="484"/>
      <c r="E92" s="484"/>
      <c r="F92" s="20"/>
      <c r="G92" s="20"/>
      <c r="H92" s="20"/>
      <c r="I92" s="20"/>
      <c r="J92" s="20"/>
      <c r="P92" s="20"/>
      <c r="Q92" s="20"/>
      <c r="R92" s="20"/>
      <c r="S92" s="20"/>
      <c r="T92" s="20"/>
    </row>
    <row r="93" spans="1:20" s="29" customFormat="1" ht="15.6" x14ac:dyDescent="0.3">
      <c r="A93" s="20"/>
      <c r="B93" s="20"/>
      <c r="C93" s="20"/>
      <c r="D93" s="544"/>
      <c r="E93" s="544"/>
      <c r="F93" s="20"/>
      <c r="G93" s="20"/>
      <c r="H93" s="20"/>
      <c r="I93" s="20"/>
      <c r="J93" s="20"/>
      <c r="P93" s="20"/>
      <c r="Q93" s="20"/>
      <c r="R93" s="20"/>
      <c r="S93" s="20"/>
      <c r="T93" s="20"/>
    </row>
    <row r="94" spans="1:20" s="29" customFormat="1" ht="15.6" x14ac:dyDescent="0.3">
      <c r="A94" s="20"/>
      <c r="B94" s="20"/>
      <c r="C94" s="20"/>
      <c r="D94" s="544"/>
      <c r="E94" s="544"/>
      <c r="F94" s="20"/>
      <c r="G94" s="20"/>
      <c r="H94" s="20"/>
      <c r="I94" s="20"/>
      <c r="J94" s="20"/>
      <c r="P94" s="20"/>
      <c r="Q94" s="20"/>
      <c r="R94" s="20"/>
      <c r="S94" s="20"/>
      <c r="T94" s="20"/>
    </row>
    <row r="95" spans="1:20" s="29" customFormat="1" ht="15.6" x14ac:dyDescent="0.3">
      <c r="A95" s="20"/>
      <c r="B95" s="20"/>
      <c r="C95" s="20"/>
      <c r="D95" s="544"/>
      <c r="E95" s="544"/>
      <c r="F95" s="20"/>
      <c r="G95" s="20"/>
      <c r="H95" s="20"/>
      <c r="I95" s="20"/>
      <c r="J95" s="20"/>
      <c r="P95" s="20"/>
      <c r="Q95" s="20"/>
      <c r="R95" s="20"/>
      <c r="S95" s="20"/>
      <c r="T95" s="20"/>
    </row>
    <row r="96" spans="1:20" s="29" customFormat="1" ht="15.6" x14ac:dyDescent="0.3">
      <c r="A96" s="20"/>
      <c r="B96" s="20"/>
      <c r="C96" s="20"/>
      <c r="D96" s="484"/>
      <c r="E96" s="484"/>
      <c r="F96" s="20"/>
      <c r="G96" s="20"/>
      <c r="H96" s="20"/>
      <c r="I96" s="20"/>
      <c r="J96" s="20"/>
      <c r="P96" s="20"/>
      <c r="Q96" s="20"/>
      <c r="R96" s="20"/>
      <c r="S96" s="20"/>
      <c r="T96" s="20"/>
    </row>
    <row r="97" spans="1:20" s="29" customFormat="1" ht="15.6" x14ac:dyDescent="0.3">
      <c r="A97" s="20"/>
      <c r="B97" s="20"/>
      <c r="C97" s="20"/>
      <c r="D97" s="484"/>
      <c r="E97" s="484"/>
      <c r="F97" s="20"/>
      <c r="G97" s="20"/>
      <c r="H97" s="20"/>
      <c r="I97" s="20"/>
      <c r="J97" s="20"/>
      <c r="P97" s="20"/>
      <c r="Q97" s="20"/>
      <c r="R97" s="20"/>
      <c r="S97" s="20"/>
      <c r="T97" s="20"/>
    </row>
    <row r="98" spans="1:20" ht="15.6" x14ac:dyDescent="0.3">
      <c r="D98" s="484"/>
      <c r="E98" s="484"/>
    </row>
    <row r="99" spans="1:20" ht="15.6" x14ac:dyDescent="0.3">
      <c r="D99" s="484"/>
      <c r="E99" s="484"/>
    </row>
  </sheetData>
  <mergeCells count="104">
    <mergeCell ref="E2:F2"/>
    <mergeCell ref="G2:H2"/>
    <mergeCell ref="E3:F3"/>
    <mergeCell ref="G3:H3"/>
    <mergeCell ref="E4:F4"/>
    <mergeCell ref="G4:H4"/>
    <mergeCell ref="E9:F9"/>
    <mergeCell ref="G9:H9"/>
    <mergeCell ref="E10:F10"/>
    <mergeCell ref="G10:H10"/>
    <mergeCell ref="E11:F11"/>
    <mergeCell ref="C12:E12"/>
    <mergeCell ref="E5:F5"/>
    <mergeCell ref="G5:H5"/>
    <mergeCell ref="E6:F6"/>
    <mergeCell ref="G6:H6"/>
    <mergeCell ref="G7:H7"/>
    <mergeCell ref="E8:F8"/>
    <mergeCell ref="G8:H8"/>
    <mergeCell ref="D20:E20"/>
    <mergeCell ref="D22:E22"/>
    <mergeCell ref="D23:E23"/>
    <mergeCell ref="D24:E24"/>
    <mergeCell ref="D25:E25"/>
    <mergeCell ref="D26:E26"/>
    <mergeCell ref="D14:E14"/>
    <mergeCell ref="D15:E15"/>
    <mergeCell ref="D16:E16"/>
    <mergeCell ref="D17:E17"/>
    <mergeCell ref="D18:E18"/>
    <mergeCell ref="D19:E19"/>
    <mergeCell ref="D33:E33"/>
    <mergeCell ref="D34:E34"/>
    <mergeCell ref="D35:E35"/>
    <mergeCell ref="D36:E36"/>
    <mergeCell ref="D37:E37"/>
    <mergeCell ref="D38:E38"/>
    <mergeCell ref="D27:E27"/>
    <mergeCell ref="D28:E28"/>
    <mergeCell ref="D29:E29"/>
    <mergeCell ref="D30:E30"/>
    <mergeCell ref="D31:E31"/>
    <mergeCell ref="D32:E32"/>
    <mergeCell ref="D45:E45"/>
    <mergeCell ref="D46:E46"/>
    <mergeCell ref="D47:E47"/>
    <mergeCell ref="D48:E48"/>
    <mergeCell ref="D49:E49"/>
    <mergeCell ref="D50:E50"/>
    <mergeCell ref="D39:E39"/>
    <mergeCell ref="D40:E40"/>
    <mergeCell ref="D41:E41"/>
    <mergeCell ref="D42:E42"/>
    <mergeCell ref="D43:E43"/>
    <mergeCell ref="D44:E44"/>
    <mergeCell ref="D57:E57"/>
    <mergeCell ref="D58:E58"/>
    <mergeCell ref="D59:E59"/>
    <mergeCell ref="D60:E60"/>
    <mergeCell ref="D61:E61"/>
    <mergeCell ref="D62:E62"/>
    <mergeCell ref="D51:E51"/>
    <mergeCell ref="D52:E52"/>
    <mergeCell ref="D53:E53"/>
    <mergeCell ref="D54:E54"/>
    <mergeCell ref="D55:E55"/>
    <mergeCell ref="D56:E56"/>
    <mergeCell ref="D69:E69"/>
    <mergeCell ref="D70:E70"/>
    <mergeCell ref="D71:E71"/>
    <mergeCell ref="D72:E72"/>
    <mergeCell ref="D73:E73"/>
    <mergeCell ref="D74:E74"/>
    <mergeCell ref="D63:E63"/>
    <mergeCell ref="D64:E64"/>
    <mergeCell ref="D65:E65"/>
    <mergeCell ref="D66:E66"/>
    <mergeCell ref="D67:E67"/>
    <mergeCell ref="D68:E68"/>
    <mergeCell ref="D81:E81"/>
    <mergeCell ref="D82:E82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D99:E99"/>
    <mergeCell ref="D93:E93"/>
    <mergeCell ref="D94:E94"/>
    <mergeCell ref="D95:E95"/>
    <mergeCell ref="D96:E96"/>
    <mergeCell ref="D97:E97"/>
    <mergeCell ref="D98:E98"/>
    <mergeCell ref="D87:E87"/>
    <mergeCell ref="D88:E88"/>
    <mergeCell ref="D89:E89"/>
    <mergeCell ref="D90:E90"/>
    <mergeCell ref="D91:E91"/>
    <mergeCell ref="D92:E9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9d8ac2f3-6a14-4865-bb23-fc45479f0d06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12</vt:i4>
      </vt:variant>
    </vt:vector>
  </HeadingPairs>
  <TitlesOfParts>
    <vt:vector size="12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S4 - Backlog</vt:lpstr>
      <vt:lpstr>S4 -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Anne Enonkoski</dc:creator>
  <cp:keywords/>
  <dc:description/>
  <cp:lastModifiedBy>Minna Valtasalo</cp:lastModifiedBy>
  <cp:revision/>
  <dcterms:created xsi:type="dcterms:W3CDTF">2014-02-12T14:41:45Z</dcterms:created>
  <dcterms:modified xsi:type="dcterms:W3CDTF">2017-02-16T17:11:06Z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