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tiedostot\pointcollege\scrum\"/>
    </mc:Choice>
  </mc:AlternateContent>
  <bookViews>
    <workbookView xWindow="0" yWindow="465" windowWidth="38400" windowHeight="22665" activeTab="2"/>
  </bookViews>
  <sheets>
    <sheet name="Yhteenveto" sheetId="1" r:id="rId1"/>
    <sheet name="Daily Scrum" sheetId="2" r:id="rId2"/>
    <sheet name="S1 - Backlog" sheetId="3" r:id="rId3"/>
    <sheet name="S1 - Tunnit" sheetId="4" r:id="rId4"/>
    <sheet name="S2 - Backlog" sheetId="13" r:id="rId5"/>
    <sheet name="S2 - Tunnit" sheetId="12" r:id="rId6"/>
    <sheet name="S3 - Backlog" sheetId="14" r:id="rId7"/>
    <sheet name="S3 - Tunnit" sheetId="15" r:id="rId8"/>
    <sheet name="VANHA S2 - Backlog" sheetId="6" state="hidden" r:id="rId9"/>
    <sheet name="Sprint 1 - Tunnit" sheetId="11" state="hidden" r:id="rId10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9" i="4" l="1"/>
  <c r="J12" i="14"/>
  <c r="I12" i="14"/>
  <c r="C9" i="15"/>
  <c r="C9" i="12"/>
  <c r="I12" i="3"/>
  <c r="W14" i="1"/>
  <c r="J12" i="3"/>
  <c r="X14" i="1"/>
  <c r="B7" i="11"/>
  <c r="C7" i="11"/>
  <c r="B6" i="11"/>
  <c r="C6" i="11"/>
  <c r="B5" i="11"/>
  <c r="C5" i="11"/>
  <c r="B4" i="11"/>
  <c r="C4" i="11"/>
  <c r="B3" i="11"/>
  <c r="W16" i="1"/>
  <c r="W15" i="1"/>
  <c r="B8" i="11"/>
  <c r="X15" i="1"/>
  <c r="X16" i="1"/>
  <c r="C3" i="11"/>
  <c r="C8" i="11"/>
  <c r="B9" i="15"/>
</calcChain>
</file>

<file path=xl/sharedStrings.xml><?xml version="1.0" encoding="utf-8"?>
<sst xmlns="http://schemas.openxmlformats.org/spreadsheetml/2006/main" count="545" uniqueCount="235">
  <si>
    <t>Kymppikerho - SCRUM BACKLOG</t>
  </si>
  <si>
    <t>Päivätty</t>
  </si>
  <si>
    <t>Sheet</t>
  </si>
  <si>
    <t>Kuvaus</t>
  </si>
  <si>
    <t>Yhteenveto</t>
  </si>
  <si>
    <t>Daily scrum</t>
  </si>
  <si>
    <t>Sprint backlogit</t>
  </si>
  <si>
    <t>Sprint tunnit</t>
  </si>
  <si>
    <t>SPRINT KATSELMOINTI</t>
  </si>
  <si>
    <t>Sprint</t>
  </si>
  <si>
    <t>Alkoi</t>
  </si>
  <si>
    <t>Loppui</t>
  </si>
  <si>
    <t>Tavoite</t>
  </si>
  <si>
    <t>Scrum Master</t>
  </si>
  <si>
    <t>Pistepeli</t>
  </si>
  <si>
    <t>Toteutunut</t>
  </si>
  <si>
    <t>SPRINTTIEN TUNTISELVITYS HENKILÖITTÄIN</t>
  </si>
  <si>
    <t>Nimi</t>
  </si>
  <si>
    <t>Sprint 1</t>
  </si>
  <si>
    <t>Sprint 2</t>
  </si>
  <si>
    <t>Sprint 3</t>
  </si>
  <si>
    <t>Yhteensä</t>
  </si>
  <si>
    <t>Tunnit</t>
  </si>
  <si>
    <t>Meri</t>
  </si>
  <si>
    <t>Niko</t>
  </si>
  <si>
    <t>Timo</t>
  </si>
  <si>
    <t/>
  </si>
  <si>
    <t>DAILY SCRUM</t>
  </si>
  <si>
    <t>Pvm</t>
  </si>
  <si>
    <t>Nimi/Läsnä</t>
  </si>
  <si>
    <t>Nykyinen työvaihe</t>
  </si>
  <si>
    <t>TaskID</t>
  </si>
  <si>
    <t>Seuraava työvaihe</t>
  </si>
  <si>
    <t>Tapahtumat tai esille nouseet kysymykset edellisen palaverin jälkeen</t>
  </si>
  <si>
    <t>Esilletuotavia asioita / Muuta huomioitavaa</t>
  </si>
  <si>
    <t>2. Sprint</t>
  </si>
  <si>
    <t>3. Sprint</t>
  </si>
  <si>
    <t>Juha J.</t>
  </si>
  <si>
    <t>Juha S.</t>
  </si>
  <si>
    <t>Daily Scrum</t>
  </si>
  <si>
    <t>User Story
nro</t>
  </si>
  <si>
    <t>Toimeksiantaja</t>
  </si>
  <si>
    <t>User story</t>
  </si>
  <si>
    <t>Valmiin määritelmä
(Product owner)</t>
  </si>
  <si>
    <t>Planning poker</t>
  </si>
  <si>
    <t>Sprint backlog</t>
  </si>
  <si>
    <t>Sprint Yhteensä</t>
  </si>
  <si>
    <t>Task id</t>
  </si>
  <si>
    <t>Priority</t>
  </si>
  <si>
    <t>Task</t>
  </si>
  <si>
    <t>Tilanne</t>
  </si>
  <si>
    <t>Tarkistettu</t>
  </si>
  <si>
    <t>Vastuuhenkilö 1</t>
  </si>
  <si>
    <t>Vastuuhenkilö 2</t>
  </si>
  <si>
    <t>Pokeripisteistä sovitut
tehtäväpisteet</t>
  </si>
  <si>
    <t>SPRINT 1 - TYÖTUNTILISTAUS</t>
  </si>
  <si>
    <t>H/Pisteinä</t>
  </si>
  <si>
    <t>Lisätiedot / Muuta huomioitavaa</t>
  </si>
  <si>
    <t>Yht:</t>
  </si>
  <si>
    <t>Sprintissä Daily scrum - tunteja yhteensä:</t>
  </si>
  <si>
    <t>TUNTILISTAUS</t>
  </si>
  <si>
    <t>Tuntitöiden selvitys / Kuvaus</t>
  </si>
  <si>
    <t>Käytetty aika tunteina</t>
  </si>
  <si>
    <t>Omat kommentit</t>
  </si>
  <si>
    <t>Tehtäväkuvaus</t>
  </si>
  <si>
    <t xml:space="preserve"> </t>
  </si>
  <si>
    <t xml:space="preserve">  </t>
  </si>
  <si>
    <t>SPRINT 2 - TYÖTUNTILISTAUS</t>
  </si>
  <si>
    <t>137.1.1.2</t>
  </si>
  <si>
    <t>137.1.5.3</t>
  </si>
  <si>
    <t>SPRINT 3- TYÖTUNTILISTAUS</t>
  </si>
  <si>
    <t>Käytetty aika tunteina ja sadasosina</t>
  </si>
  <si>
    <t>Scrum Master juttuja</t>
  </si>
  <si>
    <t>PBL-muokkausta ja Daily Scrum logit</t>
  </si>
  <si>
    <t>Daily Scrum + Sprintin taskit ja vastuut</t>
  </si>
  <si>
    <t>12.5.2015</t>
  </si>
  <si>
    <t>Servletin koodausta</t>
  </si>
  <si>
    <t>137.2.2.3,     137.2.4.3</t>
  </si>
  <si>
    <t>Koodausta ja kommentointia</t>
  </si>
  <si>
    <t>Vähän korjauksia ennen tapaamista toisen koodarin kanssa</t>
  </si>
  <si>
    <t>Java luokkakaavion sisältöön perehtyminen</t>
  </si>
  <si>
    <t>137.1.*.2</t>
  </si>
  <si>
    <t>Luokkakaavio, järjestelmän rakenne, paketit suunnittelukuvastoon</t>
  </si>
  <si>
    <t>TImo</t>
  </si>
  <si>
    <t>137.1.5.3, 137.1.3.3, 137.1.1.3</t>
  </si>
  <si>
    <t>Servletin koodausta, Ostokori-luokka, Asiakas-luokka + JSP-koodausta</t>
  </si>
  <si>
    <t>Määrittelykuvastoa</t>
  </si>
  <si>
    <t>UserID</t>
  </si>
  <si>
    <t>Toimija</t>
  </si>
  <si>
    <t>minä haluan...</t>
  </si>
  <si>
    <t>Valmiin määritelmä
(product ownerin kanssa sovittu??)</t>
  </si>
  <si>
    <t>Story
Points (1p=4h)</t>
  </si>
  <si>
    <t>Story hours</t>
  </si>
  <si>
    <t>Pitserian
asiakas</t>
  </si>
  <si>
    <t>Tilata netin kautta useita Pizzoja</t>
  </si>
  <si>
    <t>Pizzan tilaus netistä, tilaus tallentuu tietokantaan. Pizza noudetaan paikanpäältä (ei kotiinkuljetusta).</t>
  </si>
  <si>
    <t>Sprint priority</t>
  </si>
  <si>
    <t>review_ok
b: Review status</t>
  </si>
  <si>
    <t>Työtunnit</t>
  </si>
  <si>
    <t>Dokumentin tallennuspaikka (hakemisto)</t>
  </si>
  <si>
    <t>Jääneet taskit 1. Sprintistä</t>
  </si>
  <si>
    <t>S1.10</t>
  </si>
  <si>
    <t>#1.1</t>
  </si>
  <si>
    <t>Etusivu layout</t>
  </si>
  <si>
    <t>Mikki 2013-0-06</t>
  </si>
  <si>
    <t>1,5</t>
  </si>
  <si>
    <t>dropbox/käyttöliittymäsuunnittelu</t>
  </si>
  <si>
    <t>S1.12</t>
  </si>
  <si>
    <t>Pitsalista sivun layout -dokumentaatio</t>
  </si>
  <si>
    <t>ver2 valmis 2013-03-26</t>
  </si>
  <si>
    <t>S1.22</t>
  </si>
  <si>
    <t>Luokka kaavio</t>
  </si>
  <si>
    <t>2,5</t>
  </si>
  <si>
    <t>S1.23</t>
  </si>
  <si>
    <t>Pakettikaavio</t>
  </si>
  <si>
    <t>S1.24</t>
  </si>
  <si>
    <t>Tietokannan kuvaus(tietohakemisto)</t>
  </si>
  <si>
    <t>S1.5</t>
  </si>
  <si>
    <t>Controlli servlet</t>
  </si>
  <si>
    <t>S1.6</t>
  </si>
  <si>
    <t>#1.1.1</t>
  </si>
  <si>
    <t>Tarvittavat metodit(hintalaskuri)</t>
  </si>
  <si>
    <t>S1.16</t>
  </si>
  <si>
    <t>#1.3</t>
  </si>
  <si>
    <t>Ostoskori.jsp</t>
  </si>
  <si>
    <t>Tyhjennä ostoskori -painike(tyhjennä sessio)</t>
  </si>
  <si>
    <t>Jatka ostoksia -painike(siirry pitsamenuun)</t>
  </si>
  <si>
    <t>Tilaa tuotteet -painike(siirry tilauksen teko -sivulle)</t>
  </si>
  <si>
    <t>Tilattujen pitsojen tietojen tuonti sessiosta sivulle</t>
  </si>
  <si>
    <t>Tilaustietojen esitys(taulukko rakenteen silmukointia)</t>
  </si>
  <si>
    <t>Toiminnallisuuden koodaus</t>
  </si>
  <si>
    <t>Huom! Nimi muutettu</t>
  </si>
  <si>
    <t>Tilaus.jsp (asiakkaan yhteystiedot)</t>
  </si>
  <si>
    <t>Syöttökentät asiakkaan tiedoille,</t>
  </si>
  <si>
    <t>17,5</t>
  </si>
  <si>
    <t>vahvista tilaus painike  =sessio tyhjennetään + siirrytään seuraavalle sivulle</t>
  </si>
  <si>
    <t>Tilausten tiedot tallentuvat tietokantaan( servlettiin metodi+ sessiosta tiedot servletille?)  kun asiakas hyväksyy tilauksen</t>
  </si>
  <si>
    <t>Asiakkaan tiedot tallentuvat tilaus -tauluun kun asiakas hyväksyy tilauksen</t>
  </si>
  <si>
    <t>Peruuta tilaus -painike(käyttäjä siirtyy etusivulle)</t>
  </si>
  <si>
    <t>Palaa takaisin ostoskoriin -painike (pitsatilaus säilyy sessiossa, asiakastiedot tyhjentyvät)</t>
  </si>
  <si>
    <t>Tilausvahvistus.jsp</t>
  </si>
  <si>
    <t>Tietokantaluokkaan insert metodit (javalla)(asiakastiedot + tilaustiedot). Asiakastietoja ei tarvitse vielä tallentaa.</t>
  </si>
  <si>
    <t>Käyttöliittymä suunnittelu</t>
  </si>
  <si>
    <t>Tilausvahvistus-näkymän layout</t>
  </si>
  <si>
    <t>Tilauksen teko -näkymän layout</t>
  </si>
  <si>
    <t>Tietokanta</t>
  </si>
  <si>
    <t>Asiakas taulun muutos(asiakkaan luonti)</t>
  </si>
  <si>
    <t>Tilaus taulun muokkaus -lisätietokenttä asiakkaan tiedoille</t>
  </si>
  <si>
    <t>Dokumentointi(Suunnittelukuvastoon)</t>
  </si>
  <si>
    <t>Käyttötapausten sanallinen kuvaus</t>
  </si>
  <si>
    <t>Toiminnallisuuden testitapausten laatiminen</t>
  </si>
  <si>
    <t>sprit 1:ssä</t>
  </si>
  <si>
    <t>Toiminnallisuuden testaus</t>
  </si>
  <si>
    <t>Ulkoasutestaus</t>
  </si>
  <si>
    <t>testitapausten listaus</t>
  </si>
  <si>
    <t>Modulitestaus</t>
  </si>
  <si>
    <t>varsinainen testaus</t>
  </si>
  <si>
    <t>Integrointitestaus</t>
  </si>
  <si>
    <t>S1.25</t>
  </si>
  <si>
    <t>Sivukartta (tarkistus onko ok?)</t>
  </si>
  <si>
    <t>2ver valmis 2013-03-26</t>
  </si>
  <si>
    <t>dropbox</t>
  </si>
  <si>
    <t>Tilakaavio</t>
  </si>
  <si>
    <t>Muut ja projektihallinnolliset tehtävät</t>
  </si>
  <si>
    <t>Projektisuunnitelman päivitys</t>
  </si>
  <si>
    <t>Dropbox/hallinnointidokumentit</t>
  </si>
  <si>
    <t>Product backlogin päivitys</t>
  </si>
  <si>
    <t>Ei tehdäkään?</t>
  </si>
  <si>
    <t>Drive</t>
  </si>
  <si>
    <t>Sprintin tavoite</t>
  </si>
  <si>
    <t>Sivusto jonka avulla asiakas voi tilata itselleen useamman pitsan.</t>
  </si>
  <si>
    <t>Puuttuvat id:t</t>
  </si>
  <si>
    <t>muu dokumentaatio (esim. product backlogin päivitys)</t>
  </si>
  <si>
    <t>ryhmäpalaverit</t>
  </si>
  <si>
    <t>Pisteet</t>
  </si>
  <si>
    <t>Anu</t>
  </si>
  <si>
    <t>Tätä työtuntittiedostoa päivitetään googledocsina.</t>
  </si>
  <si>
    <t>Ari</t>
  </si>
  <si>
    <t>Keltaisella värillä merkityt on "arvottu" (Anu)</t>
  </si>
  <si>
    <t>Ilkka</t>
  </si>
  <si>
    <t>Ka</t>
  </si>
  <si>
    <t>Tero</t>
  </si>
  <si>
    <t>Mitä opin tehtävästä? / Omat kommentit</t>
  </si>
  <si>
    <t>ryhmäpalaveri</t>
  </si>
  <si>
    <t>google+ ja hangoverin opettelua</t>
  </si>
  <si>
    <t>läppärin säätöä</t>
  </si>
  <si>
    <t>hp-läppärin "langattoman yhteyden painike" on fn-nappuloiden ja näytön välissä. Ne valot ovat samalla hipaisunäppäimiä.</t>
  </si>
  <si>
    <t>sivustokartan suunnittelua</t>
  </si>
  <si>
    <t>sivustokartta ppt-muotoon</t>
  </si>
  <si>
    <t>onkohan notes-sivujen kommentit selkeät ja Annen speksin mukaiset? Ehkä säädin omiani.</t>
  </si>
  <si>
    <t>Product backlogin tekoa</t>
  </si>
  <si>
    <t>Palaveri käyttöliittymä suunnittelusta</t>
  </si>
  <si>
    <t>S1.27</t>
  </si>
  <si>
    <t>Relaatiokaavion suunnittelu</t>
  </si>
  <si>
    <t>Relaatiokaavion toteutus mysqllään</t>
  </si>
  <si>
    <t>S.1.10</t>
  </si>
  <si>
    <t>Etusivu layout - hahmottelua</t>
  </si>
  <si>
    <t>jsp testisivun tekoa ja tomcat konffausta</t>
  </si>
  <si>
    <t>JSP toiminta layoutissa - keskustelu</t>
  </si>
  <si>
    <t>S.1.7</t>
  </si>
  <si>
    <t>Tietokantatestailuja eclipsessä</t>
  </si>
  <si>
    <t>Testitietokannan luominen MySQL:llään ja tietokantayhteyden testailua eclipsestä</t>
  </si>
  <si>
    <t>Frameworkin kehitystä JSP sivujen hallintaan</t>
  </si>
  <si>
    <t>DatabaseAccessObject ja Database luokkien tuunaamista</t>
  </si>
  <si>
    <t>Koneen javaviritystä</t>
  </si>
  <si>
    <t>Java ei sovi mun ruumiinmuodoilleni.</t>
  </si>
  <si>
    <t>Layout html sommittelua, "sivustoraamin"luonti</t>
  </si>
  <si>
    <t>Nämä tapaamisten läsnäolotunnit olisi hyvä tarkistaa lopuksi "Daily Scrum" pohjalta. (+tapaamiset ennen daily scrum docua)</t>
  </si>
  <si>
    <t>S1.1</t>
  </si>
  <si>
    <t>Java projektin aloitus ja etusivun luonti</t>
  </si>
  <si>
    <t>Docujen fixailua</t>
  </si>
  <si>
    <t>Tietokantaluokan toiminta - keskustelu</t>
  </si>
  <si>
    <t>pitserian esittelytekstin runoilua</t>
  </si>
  <si>
    <t>Hangout-yhteyden yritystä ainakin.</t>
  </si>
  <si>
    <t>S1.15</t>
  </si>
  <si>
    <t>Tietokantaluokkien kanssa säätämistä</t>
  </si>
  <si>
    <t>story pointsien laskemista</t>
  </si>
  <si>
    <t>S1.14 ja S1.15</t>
  </si>
  <si>
    <t>Tietokannan- ja taulujen luonti, taulujen väliset relaatiot ja tietokantakyselyn luominen</t>
  </si>
  <si>
    <t>S1.13</t>
  </si>
  <si>
    <t>Layout suunnittelua - "pikku" Ostoskori, Pizzabox</t>
  </si>
  <si>
    <t>projektisuunnitelmaa</t>
  </si>
  <si>
    <t>S1.5 ja S1.6</t>
  </si>
  <si>
    <t>Jsp sivujen muokkausta + kontrollerin koodausta + projektin muokkausta</t>
  </si>
  <si>
    <t>story pointisien ja product backlogin tuntien laskentaa</t>
  </si>
  <si>
    <t>työtuntilistan (tämä dokkari) id-tunnus-kenttä (D-sarake) kandeis päivittää, kiitos!</t>
  </si>
  <si>
    <t>S1.3, S1.4, S1.5</t>
  </si>
  <si>
    <t>Pitsalistauksen haku kannasta ja sen esitys pitsalistasivulla.</t>
  </si>
  <si>
    <t>s1.22</t>
  </si>
  <si>
    <t>Luokkakaavion suunnittelu ja luonti ekaan vaiheeseen</t>
  </si>
  <si>
    <t>Luokakaavion viimeistely</t>
  </si>
  <si>
    <t>Tietohakemiston suunnittelu ja luonti ekaan vaiheeseen</t>
  </si>
  <si>
    <t>Tietohakemiston viimeistely</t>
  </si>
  <si>
    <t>Pizzasivuston layout korjailua</t>
  </si>
  <si>
    <t>Layout + Yhteenveto sivustoa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</si>
</sst>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yyyy\-mm\-dd;@"/>
    <numFmt numFmtId="165" formatCode="d\-mmm;@"/>
    <numFmt numFmtId="166" formatCode="0.0"/>
    <numFmt numFmtId="167" formatCode="m/d/yyyy;@"/>
    <numFmt numFmtId="168" formatCode="#,##0.###############"/>
    <numFmt numFmtId="169" formatCode="#,##0.0"/>
    <numFmt numFmtId="170" formatCode="d\.m\.yyyy;@"/>
  </numFmts>
  <fonts count="61" x14ac:knownFonts="1">
    <font>
      <sz val="10"/>
      <color rgb="FF000000"/>
      <name val="Arial"/>
    </font>
    <font>
      <b/>
      <sz val="11"/>
      <color rgb="FF000000"/>
      <name val="Arial"/>
      <family val="2"/>
    </font>
    <font>
      <b/>
      <sz val="11"/>
      <color rgb="FFFFFFFF"/>
      <name val="Arial"/>
      <family val="2"/>
    </font>
    <font>
      <sz val="10"/>
      <color rgb="FF000000"/>
      <name val="Arial"/>
      <family val="2"/>
    </font>
    <font>
      <sz val="12"/>
      <color rgb="FF000000"/>
      <name val="Arial"/>
      <family val="2"/>
    </font>
    <font>
      <sz val="11"/>
      <color rgb="FF000000"/>
      <name val="Calibri"/>
      <family val="2"/>
    </font>
    <font>
      <b/>
      <sz val="11"/>
      <color rgb="FFFFFFFF"/>
      <name val="Calibri"/>
      <family val="2"/>
    </font>
    <font>
      <b/>
      <sz val="11"/>
      <color rgb="FF000000"/>
      <name val="Calibri"/>
      <family val="2"/>
    </font>
    <font>
      <sz val="12"/>
      <color rgb="FF000000"/>
      <name val="Calibri"/>
      <family val="2"/>
    </font>
    <font>
      <sz val="11"/>
      <color rgb="FF000000"/>
      <name val="Arial"/>
      <family val="2"/>
    </font>
    <font>
      <sz val="10"/>
      <color rgb="FF000000"/>
      <name val="Courier New"/>
      <family val="3"/>
    </font>
    <font>
      <b/>
      <sz val="12"/>
      <color rgb="FF000000"/>
      <name val="Arial"/>
      <family val="2"/>
    </font>
    <font>
      <sz val="11"/>
      <color rgb="FF000000"/>
      <name val="Calibri"/>
      <family val="2"/>
    </font>
    <font>
      <b/>
      <sz val="10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11"/>
      <color rgb="FF000000"/>
      <name val="Courier New"/>
      <family val="3"/>
    </font>
    <font>
      <b/>
      <sz val="12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2"/>
      <color rgb="FFFF0000"/>
      <name val="Arial"/>
      <family val="2"/>
    </font>
    <font>
      <b/>
      <sz val="14"/>
      <color rgb="FFFFFFFF"/>
      <name val="Calibri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Courier New"/>
      <family val="3"/>
    </font>
    <font>
      <sz val="11"/>
      <color rgb="FF006100"/>
      <name val="Calibri"/>
      <family val="2"/>
    </font>
    <font>
      <b/>
      <sz val="11"/>
      <color rgb="FF000000"/>
      <name val="Calibri"/>
      <family val="2"/>
    </font>
    <font>
      <b/>
      <sz val="14"/>
      <color rgb="FF000000"/>
      <name val="Arial"/>
      <family val="2"/>
    </font>
    <font>
      <sz val="10"/>
      <color rgb="FF000000"/>
      <name val="Arial"/>
      <family val="2"/>
    </font>
    <font>
      <b/>
      <sz val="11"/>
      <color rgb="FFFFFFFF"/>
      <name val="Courier New"/>
      <family val="3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2"/>
      <color rgb="FF0000FF"/>
      <name val="Arial"/>
      <family val="2"/>
    </font>
    <font>
      <b/>
      <sz val="14"/>
      <color rgb="FF000000"/>
      <name val="Calibri"/>
      <family val="2"/>
    </font>
    <font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0"/>
      <color rgb="FFFFFFFF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FFFFFF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rgb="FF000000"/>
      <name val="Arial"/>
    </font>
    <font>
      <u/>
      <sz val="10"/>
      <color theme="10"/>
      <name val="Arial"/>
    </font>
    <font>
      <u/>
      <sz val="10"/>
      <color theme="11"/>
      <name val="Arial"/>
    </font>
    <font>
      <i/>
      <sz val="12"/>
      <color rgb="FF000000"/>
      <name val="Calibri"/>
      <family val="2"/>
      <scheme val="minor"/>
    </font>
    <font>
      <b/>
      <sz val="18"/>
      <color rgb="FF000000"/>
      <name val="Calibri"/>
      <family val="2"/>
    </font>
  </fonts>
  <fills count="3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4BACC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2D69B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FC5E8"/>
        <bgColor indexed="64"/>
      </patternFill>
    </fill>
    <fill>
      <patternFill patternType="solid">
        <fgColor rgb="FFCFE2F3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366092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/>
        <bgColor indexed="64"/>
      </patternFill>
    </fill>
  </fills>
  <borders count="69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rgb="FFFF0000"/>
      </right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rgb="FFFF0000"/>
      </left>
      <right/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rgb="FFFF0000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rgb="FFFF0000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FF0000"/>
      </right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</borders>
  <cellStyleXfs count="7">
    <xf numFmtId="0" fontId="0" fillId="0" borderId="0"/>
    <xf numFmtId="0" fontId="57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8" fillId="0" borderId="0" applyNumberFormat="0" applyFill="0" applyBorder="0" applyAlignment="0" applyProtection="0"/>
  </cellStyleXfs>
  <cellXfs count="585">
    <xf numFmtId="0" fontId="0" fillId="0" borderId="0" xfId="0" applyAlignment="1">
      <alignment wrapText="1"/>
    </xf>
    <xf numFmtId="164" fontId="12" fillId="2" borderId="3" xfId="0" applyNumberFormat="1" applyFont="1" applyFill="1" applyBorder="1" applyAlignment="1">
      <alignment horizontal="center" vertical="center"/>
    </xf>
    <xf numFmtId="0" fontId="19" fillId="0" borderId="6" xfId="0" applyFont="1" applyBorder="1" applyAlignment="1">
      <alignment wrapText="1"/>
    </xf>
    <xf numFmtId="0" fontId="20" fillId="0" borderId="0" xfId="0" applyFont="1" applyAlignment="1">
      <alignment wrapText="1"/>
    </xf>
    <xf numFmtId="0" fontId="22" fillId="5" borderId="0" xfId="0" applyFont="1" applyFill="1" applyAlignment="1">
      <alignment wrapText="1"/>
    </xf>
    <xf numFmtId="0" fontId="23" fillId="0" borderId="7" xfId="0" applyFont="1" applyBorder="1" applyAlignment="1">
      <alignment vertical="center" wrapText="1"/>
    </xf>
    <xf numFmtId="0" fontId="28" fillId="0" borderId="0" xfId="0" applyFont="1" applyAlignment="1">
      <alignment wrapText="1"/>
    </xf>
    <xf numFmtId="0" fontId="30" fillId="7" borderId="16" xfId="0" applyFont="1" applyFill="1" applyBorder="1" applyAlignment="1">
      <alignment wrapText="1"/>
    </xf>
    <xf numFmtId="0" fontId="31" fillId="9" borderId="0" xfId="0" applyFont="1" applyFill="1" applyAlignment="1">
      <alignment horizontal="right"/>
    </xf>
    <xf numFmtId="166" fontId="32" fillId="0" borderId="23" xfId="0" applyNumberFormat="1" applyFont="1" applyBorder="1" applyAlignment="1">
      <alignment horizontal="center" wrapText="1"/>
    </xf>
    <xf numFmtId="0" fontId="33" fillId="10" borderId="0" xfId="0" applyFont="1" applyFill="1" applyAlignment="1">
      <alignment wrapText="1"/>
    </xf>
    <xf numFmtId="0" fontId="39" fillId="0" borderId="0" xfId="0" applyFont="1" applyAlignment="1">
      <alignment wrapText="1"/>
    </xf>
    <xf numFmtId="164" fontId="41" fillId="0" borderId="39" xfId="0" applyNumberFormat="1" applyFont="1" applyBorder="1" applyAlignment="1">
      <alignment horizontal="center" vertical="center"/>
    </xf>
    <xf numFmtId="166" fontId="42" fillId="19" borderId="40" xfId="0" applyNumberFormat="1" applyFont="1" applyFill="1" applyBorder="1" applyAlignment="1">
      <alignment horizontal="center" vertical="center" wrapText="1"/>
    </xf>
    <xf numFmtId="0" fontId="45" fillId="22" borderId="49" xfId="0" applyFont="1" applyFill="1" applyBorder="1" applyAlignment="1">
      <alignment horizontal="center" vertical="center" wrapText="1"/>
    </xf>
    <xf numFmtId="0" fontId="46" fillId="23" borderId="0" xfId="0" applyFont="1" applyFill="1" applyAlignment="1">
      <alignment wrapText="1"/>
    </xf>
    <xf numFmtId="0" fontId="48" fillId="25" borderId="55" xfId="0" applyFont="1" applyFill="1" applyBorder="1" applyAlignment="1">
      <alignment vertical="center" wrapText="1"/>
    </xf>
    <xf numFmtId="0" fontId="49" fillId="0" borderId="62" xfId="0" applyFont="1" applyBorder="1" applyAlignment="1">
      <alignment horizontal="center" vertical="center" wrapText="1"/>
    </xf>
    <xf numFmtId="0" fontId="35" fillId="0" borderId="0" xfId="0" applyFont="1" applyAlignment="1">
      <alignment wrapText="1"/>
    </xf>
    <xf numFmtId="0" fontId="0" fillId="0" borderId="0" xfId="0" applyAlignment="1">
      <alignment wrapText="1"/>
    </xf>
    <xf numFmtId="0" fontId="50" fillId="0" borderId="0" xfId="0" applyFont="1" applyAlignment="1">
      <alignment wrapText="1"/>
    </xf>
    <xf numFmtId="0" fontId="51" fillId="0" borderId="0" xfId="0" applyFont="1" applyAlignment="1">
      <alignment horizontal="center" wrapText="1"/>
    </xf>
    <xf numFmtId="0" fontId="51" fillId="0" borderId="0" xfId="0" applyFont="1" applyAlignment="1">
      <alignment wrapText="1"/>
    </xf>
    <xf numFmtId="0" fontId="50" fillId="0" borderId="0" xfId="0" applyFont="1" applyAlignment="1">
      <alignment horizontal="center" vertical="center" wrapText="1"/>
    </xf>
    <xf numFmtId="0" fontId="51" fillId="0" borderId="0" xfId="0" applyFont="1" applyAlignment="1">
      <alignment horizontal="center" vertical="center" wrapText="1"/>
    </xf>
    <xf numFmtId="0" fontId="50" fillId="0" borderId="0" xfId="0" applyFont="1" applyBorder="1" applyAlignment="1">
      <alignment wrapText="1"/>
    </xf>
    <xf numFmtId="164" fontId="50" fillId="0" borderId="0" xfId="0" applyNumberFormat="1" applyFont="1" applyBorder="1" applyAlignment="1">
      <alignment horizontal="center" wrapText="1"/>
    </xf>
    <xf numFmtId="0" fontId="52" fillId="0" borderId="0" xfId="0" applyFont="1" applyBorder="1" applyAlignment="1">
      <alignment horizontal="center" wrapText="1"/>
    </xf>
    <xf numFmtId="0" fontId="51" fillId="0" borderId="0" xfId="0" applyFont="1" applyBorder="1" applyAlignment="1">
      <alignment horizontal="center" wrapText="1"/>
    </xf>
    <xf numFmtId="0" fontId="50" fillId="0" borderId="0" xfId="0" applyFont="1" applyAlignment="1">
      <alignment horizontal="center" wrapText="1"/>
    </xf>
    <xf numFmtId="166" fontId="50" fillId="0" borderId="0" xfId="0" applyNumberFormat="1" applyFont="1" applyAlignment="1">
      <alignment wrapText="1"/>
    </xf>
    <xf numFmtId="0" fontId="53" fillId="0" borderId="0" xfId="0" applyFont="1" applyBorder="1" applyAlignment="1">
      <alignment wrapText="1"/>
    </xf>
    <xf numFmtId="0" fontId="50" fillId="0" borderId="0" xfId="0" applyFont="1" applyFill="1" applyAlignment="1">
      <alignment wrapText="1"/>
    </xf>
    <xf numFmtId="49" fontId="51" fillId="0" borderId="0" xfId="0" applyNumberFormat="1" applyFont="1" applyFill="1" applyAlignment="1">
      <alignment horizontal="right" wrapText="1"/>
    </xf>
    <xf numFmtId="0" fontId="51" fillId="16" borderId="0" xfId="0" applyFont="1" applyFill="1" applyAlignment="1">
      <alignment wrapText="1"/>
    </xf>
    <xf numFmtId="0" fontId="51" fillId="0" borderId="0" xfId="0" applyFont="1" applyFill="1" applyAlignment="1">
      <alignment horizontal="right" wrapText="1"/>
    </xf>
    <xf numFmtId="0" fontId="3" fillId="33" borderId="0" xfId="0" applyFont="1" applyFill="1" applyAlignment="1">
      <alignment wrapText="1"/>
    </xf>
    <xf numFmtId="0" fontId="3" fillId="33" borderId="64" xfId="0" applyFont="1" applyFill="1" applyBorder="1" applyAlignment="1">
      <alignment wrapText="1"/>
    </xf>
    <xf numFmtId="0" fontId="3" fillId="33" borderId="41" xfId="0" applyFont="1" applyFill="1" applyBorder="1" applyAlignment="1">
      <alignment wrapText="1"/>
    </xf>
    <xf numFmtId="0" fontId="3" fillId="33" borderId="32" xfId="0" applyFont="1" applyFill="1" applyBorder="1" applyAlignment="1">
      <alignment wrapText="1"/>
    </xf>
    <xf numFmtId="0" fontId="3" fillId="33" borderId="19" xfId="0" applyFont="1" applyFill="1" applyBorder="1" applyAlignment="1">
      <alignment wrapText="1"/>
    </xf>
    <xf numFmtId="0" fontId="7" fillId="33" borderId="17" xfId="0" applyFont="1" applyFill="1" applyBorder="1" applyAlignment="1">
      <alignment horizontal="center" vertical="center" wrapText="1"/>
    </xf>
    <xf numFmtId="0" fontId="7" fillId="31" borderId="25" xfId="0" applyFont="1" applyFill="1" applyBorder="1" applyAlignment="1">
      <alignment horizontal="center" vertical="center" wrapText="1"/>
    </xf>
    <xf numFmtId="0" fontId="7" fillId="31" borderId="52" xfId="0" applyFont="1" applyFill="1" applyBorder="1" applyAlignment="1">
      <alignment horizontal="center" vertical="center" wrapText="1"/>
    </xf>
    <xf numFmtId="0" fontId="7" fillId="31" borderId="18" xfId="0" applyFont="1" applyFill="1" applyBorder="1" applyAlignment="1">
      <alignment horizontal="center" vertical="center" wrapText="1"/>
    </xf>
    <xf numFmtId="0" fontId="7" fillId="33" borderId="2" xfId="0" applyFont="1" applyFill="1" applyBorder="1" applyAlignment="1">
      <alignment horizontal="center" vertical="center" wrapText="1"/>
    </xf>
    <xf numFmtId="0" fontId="7" fillId="33" borderId="53" xfId="0" applyFont="1" applyFill="1" applyBorder="1" applyAlignment="1">
      <alignment horizontal="center" vertical="center" wrapText="1"/>
    </xf>
    <xf numFmtId="0" fontId="7" fillId="33" borderId="45" xfId="0" applyFont="1" applyFill="1" applyBorder="1" applyAlignment="1">
      <alignment horizontal="center" vertical="center" wrapText="1"/>
    </xf>
    <xf numFmtId="0" fontId="43" fillId="33" borderId="0" xfId="0" applyFont="1" applyFill="1" applyAlignment="1">
      <alignment wrapText="1"/>
    </xf>
    <xf numFmtId="0" fontId="3" fillId="33" borderId="1" xfId="0" applyFont="1" applyFill="1" applyBorder="1" applyAlignment="1">
      <alignment wrapText="1"/>
    </xf>
    <xf numFmtId="0" fontId="7" fillId="31" borderId="39" xfId="0" applyFont="1" applyFill="1" applyBorder="1" applyAlignment="1">
      <alignment horizontal="center" vertical="center"/>
    </xf>
    <xf numFmtId="0" fontId="7" fillId="31" borderId="62" xfId="0" applyFont="1" applyFill="1" applyBorder="1" applyAlignment="1">
      <alignment horizontal="center"/>
    </xf>
    <xf numFmtId="0" fontId="7" fillId="31" borderId="46" xfId="0" applyFont="1" applyFill="1" applyBorder="1" applyAlignment="1">
      <alignment horizontal="center" wrapText="1"/>
    </xf>
    <xf numFmtId="0" fontId="7" fillId="33" borderId="0" xfId="0" applyFont="1" applyFill="1" applyAlignment="1">
      <alignment horizontal="center" vertical="center"/>
    </xf>
    <xf numFmtId="0" fontId="7" fillId="33" borderId="0" xfId="0" applyFont="1" applyFill="1" applyAlignment="1">
      <alignment vertical="center"/>
    </xf>
    <xf numFmtId="0" fontId="5" fillId="33" borderId="0" xfId="0" applyFont="1" applyFill="1" applyAlignment="1">
      <alignment vertical="center" wrapText="1"/>
    </xf>
    <xf numFmtId="165" fontId="37" fillId="33" borderId="0" xfId="0" applyNumberFormat="1" applyFont="1" applyFill="1"/>
    <xf numFmtId="165" fontId="5" fillId="33" borderId="0" xfId="0" applyNumberFormat="1" applyFont="1" applyFill="1"/>
    <xf numFmtId="0" fontId="5" fillId="33" borderId="0" xfId="0" applyFont="1" applyFill="1"/>
    <xf numFmtId="0" fontId="5" fillId="33" borderId="21" xfId="0" applyFont="1" applyFill="1" applyBorder="1"/>
    <xf numFmtId="0" fontId="5" fillId="33" borderId="60" xfId="0" applyFont="1" applyFill="1" applyBorder="1"/>
    <xf numFmtId="0" fontId="5" fillId="33" borderId="0" xfId="0" applyFont="1" applyFill="1" applyAlignment="1">
      <alignment horizontal="right"/>
    </xf>
    <xf numFmtId="0" fontId="5" fillId="33" borderId="41" xfId="0" applyFont="1" applyFill="1" applyBorder="1"/>
    <xf numFmtId="0" fontId="6" fillId="33" borderId="32" xfId="0" applyFont="1" applyFill="1" applyBorder="1" applyAlignment="1">
      <alignment vertical="top"/>
    </xf>
    <xf numFmtId="0" fontId="6" fillId="33" borderId="0" xfId="0" applyFont="1" applyFill="1" applyAlignment="1">
      <alignment vertical="top"/>
    </xf>
    <xf numFmtId="0" fontId="5" fillId="33" borderId="19" xfId="0" applyFont="1" applyFill="1" applyBorder="1"/>
    <xf numFmtId="0" fontId="17" fillId="14" borderId="62" xfId="0" applyFont="1" applyFill="1" applyBorder="1" applyAlignment="1">
      <alignment horizontal="center" vertical="center" wrapText="1"/>
    </xf>
    <xf numFmtId="0" fontId="17" fillId="32" borderId="62" xfId="0" applyFont="1" applyFill="1" applyBorder="1" applyAlignment="1">
      <alignment horizontal="center" vertical="center" wrapText="1"/>
    </xf>
    <xf numFmtId="0" fontId="17" fillId="12" borderId="46" xfId="0" applyFont="1" applyFill="1" applyBorder="1" applyAlignment="1">
      <alignment horizontal="center" vertical="center" wrapText="1"/>
    </xf>
    <xf numFmtId="0" fontId="5" fillId="33" borderId="32" xfId="0" applyFont="1" applyFill="1" applyBorder="1"/>
    <xf numFmtId="0" fontId="15" fillId="33" borderId="0" xfId="0" applyFont="1" applyFill="1" applyAlignment="1">
      <alignment wrapText="1"/>
    </xf>
    <xf numFmtId="0" fontId="17" fillId="14" borderId="33" xfId="0" applyFont="1" applyFill="1" applyBorder="1" applyAlignment="1">
      <alignment horizontal="center" vertical="center"/>
    </xf>
    <xf numFmtId="0" fontId="17" fillId="32" borderId="33" xfId="0" applyFont="1" applyFill="1" applyBorder="1" applyAlignment="1">
      <alignment horizontal="center" vertical="center"/>
    </xf>
    <xf numFmtId="0" fontId="17" fillId="12" borderId="24" xfId="0" applyFont="1" applyFill="1" applyBorder="1" applyAlignment="1">
      <alignment horizontal="center" vertical="center"/>
    </xf>
    <xf numFmtId="164" fontId="8" fillId="33" borderId="36" xfId="0" applyNumberFormat="1" applyFont="1" applyFill="1" applyBorder="1" applyAlignment="1">
      <alignment horizontal="center" wrapText="1"/>
    </xf>
    <xf numFmtId="0" fontId="8" fillId="33" borderId="31" xfId="0" applyFont="1" applyFill="1" applyBorder="1" applyAlignment="1">
      <alignment horizontal="center" vertical="center"/>
    </xf>
    <xf numFmtId="0" fontId="8" fillId="33" borderId="26" xfId="0" applyFont="1" applyFill="1" applyBorder="1" applyAlignment="1">
      <alignment horizontal="center" vertical="center"/>
    </xf>
    <xf numFmtId="0" fontId="8" fillId="33" borderId="39" xfId="0" applyFont="1" applyFill="1" applyBorder="1" applyAlignment="1">
      <alignment horizontal="center" vertical="center"/>
    </xf>
    <xf numFmtId="0" fontId="8" fillId="33" borderId="62" xfId="0" applyFont="1" applyFill="1" applyBorder="1" applyAlignment="1">
      <alignment horizontal="center" vertical="center"/>
    </xf>
    <xf numFmtId="164" fontId="8" fillId="33" borderId="65" xfId="0" applyNumberFormat="1" applyFont="1" applyFill="1" applyBorder="1" applyAlignment="1">
      <alignment horizontal="center" wrapText="1"/>
    </xf>
    <xf numFmtId="0" fontId="7" fillId="33" borderId="14" xfId="0" applyFont="1" applyFill="1" applyBorder="1" applyAlignment="1">
      <alignment horizontal="center" vertical="center"/>
    </xf>
    <xf numFmtId="0" fontId="7" fillId="33" borderId="13" xfId="0" applyFont="1" applyFill="1" applyBorder="1" applyAlignment="1">
      <alignment vertical="center"/>
    </xf>
    <xf numFmtId="0" fontId="5" fillId="33" borderId="13" xfId="0" applyFont="1" applyFill="1" applyBorder="1"/>
    <xf numFmtId="0" fontId="5" fillId="33" borderId="61" xfId="0" applyFont="1" applyFill="1" applyBorder="1"/>
    <xf numFmtId="0" fontId="5" fillId="33" borderId="62" xfId="0" applyFont="1" applyFill="1" applyBorder="1" applyAlignment="1">
      <alignment vertical="center" wrapText="1"/>
    </xf>
    <xf numFmtId="0" fontId="5" fillId="33" borderId="62" xfId="0" applyFont="1" applyFill="1" applyBorder="1" applyAlignment="1">
      <alignment horizontal="center" vertical="center"/>
    </xf>
    <xf numFmtId="0" fontId="51" fillId="0" borderId="57" xfId="0" applyFont="1" applyBorder="1" applyAlignment="1">
      <alignment wrapText="1"/>
    </xf>
    <xf numFmtId="0" fontId="51" fillId="0" borderId="57" xfId="0" applyFont="1" applyBorder="1" applyAlignment="1">
      <alignment horizontal="center" wrapText="1"/>
    </xf>
    <xf numFmtId="164" fontId="51" fillId="0" borderId="27" xfId="0" applyNumberFormat="1" applyFont="1" applyBorder="1" applyAlignment="1">
      <alignment horizontal="center" wrapText="1"/>
    </xf>
    <xf numFmtId="0" fontId="51" fillId="33" borderId="30" xfId="0" applyFont="1" applyFill="1" applyBorder="1" applyAlignment="1">
      <alignment wrapText="1"/>
    </xf>
    <xf numFmtId="0" fontId="51" fillId="0" borderId="35" xfId="0" applyFont="1" applyBorder="1" applyAlignment="1">
      <alignment horizontal="center" wrapText="1"/>
    </xf>
    <xf numFmtId="0" fontId="51" fillId="0" borderId="15" xfId="0" applyFont="1" applyBorder="1" applyAlignment="1">
      <alignment wrapText="1"/>
    </xf>
    <xf numFmtId="0" fontId="50" fillId="0" borderId="19" xfId="0" applyFont="1" applyBorder="1" applyAlignment="1">
      <alignment wrapText="1"/>
    </xf>
    <xf numFmtId="0" fontId="50" fillId="0" borderId="57" xfId="0" applyFont="1" applyBorder="1" applyAlignment="1">
      <alignment wrapText="1"/>
    </xf>
    <xf numFmtId="0" fontId="50" fillId="0" borderId="27" xfId="0" applyFont="1" applyBorder="1" applyAlignment="1">
      <alignment wrapText="1"/>
    </xf>
    <xf numFmtId="0" fontId="51" fillId="0" borderId="52" xfId="0" applyFont="1" applyBorder="1" applyAlignment="1">
      <alignment wrapText="1"/>
    </xf>
    <xf numFmtId="0" fontId="50" fillId="0" borderId="52" xfId="0" applyFont="1" applyBorder="1" applyAlignment="1">
      <alignment horizontal="center" wrapText="1"/>
    </xf>
    <xf numFmtId="164" fontId="51" fillId="33" borderId="52" xfId="0" applyNumberFormat="1" applyFont="1" applyFill="1" applyBorder="1" applyAlignment="1">
      <alignment horizontal="center" wrapText="1"/>
    </xf>
    <xf numFmtId="0" fontId="51" fillId="33" borderId="52" xfId="0" applyFont="1" applyFill="1" applyBorder="1" applyAlignment="1">
      <alignment wrapText="1"/>
    </xf>
    <xf numFmtId="0" fontId="50" fillId="0" borderId="52" xfId="0" applyFont="1" applyBorder="1" applyAlignment="1">
      <alignment wrapText="1"/>
    </xf>
    <xf numFmtId="164" fontId="9" fillId="31" borderId="62" xfId="0" applyNumberFormat="1" applyFont="1" applyFill="1" applyBorder="1" applyAlignment="1">
      <alignment horizontal="center" vertical="center" wrapText="1"/>
    </xf>
    <xf numFmtId="0" fontId="7" fillId="31" borderId="62" xfId="0" applyFont="1" applyFill="1" applyBorder="1" applyAlignment="1">
      <alignment vertical="center" wrapText="1"/>
    </xf>
    <xf numFmtId="168" fontId="9" fillId="33" borderId="62" xfId="0" applyNumberFormat="1" applyFont="1" applyFill="1" applyBorder="1" applyAlignment="1">
      <alignment horizontal="center" wrapText="1"/>
    </xf>
    <xf numFmtId="0" fontId="5" fillId="33" borderId="62" xfId="0" applyFont="1" applyFill="1" applyBorder="1" applyAlignment="1">
      <alignment horizontal="center" wrapText="1"/>
    </xf>
    <xf numFmtId="0" fontId="5" fillId="33" borderId="62" xfId="0" applyFont="1" applyFill="1" applyBorder="1" applyAlignment="1">
      <alignment wrapText="1"/>
    </xf>
    <xf numFmtId="166" fontId="5" fillId="33" borderId="62" xfId="0" applyNumberFormat="1" applyFont="1" applyFill="1" applyBorder="1" applyAlignment="1">
      <alignment horizontal="center" vertical="center" wrapText="1"/>
    </xf>
    <xf numFmtId="0" fontId="16" fillId="33" borderId="46" xfId="0" applyFont="1" applyFill="1" applyBorder="1" applyAlignment="1">
      <alignment horizontal="left" vertical="center" wrapText="1"/>
    </xf>
    <xf numFmtId="0" fontId="16" fillId="33" borderId="62" xfId="0" applyFont="1" applyFill="1" applyBorder="1" applyAlignment="1">
      <alignment horizontal="left" vertical="center" wrapText="1"/>
    </xf>
    <xf numFmtId="0" fontId="7" fillId="33" borderId="61" xfId="0" applyFont="1" applyFill="1" applyBorder="1" applyAlignment="1">
      <alignment horizontal="left"/>
    </xf>
    <xf numFmtId="0" fontId="5" fillId="33" borderId="32" xfId="0" applyFont="1" applyFill="1" applyBorder="1" applyAlignment="1">
      <alignment horizontal="left"/>
    </xf>
    <xf numFmtId="0" fontId="5" fillId="33" borderId="61" xfId="0" applyFont="1" applyFill="1" applyBorder="1" applyAlignment="1">
      <alignment horizontal="left"/>
    </xf>
    <xf numFmtId="165" fontId="3" fillId="33" borderId="0" xfId="0" applyNumberFormat="1" applyFont="1" applyFill="1" applyAlignment="1">
      <alignment wrapText="1"/>
    </xf>
    <xf numFmtId="166" fontId="3" fillId="33" borderId="62" xfId="0" applyNumberFormat="1" applyFont="1" applyFill="1" applyBorder="1" applyAlignment="1">
      <alignment horizontal="center" vertical="center" wrapText="1"/>
    </xf>
    <xf numFmtId="166" fontId="5" fillId="33" borderId="62" xfId="0" applyNumberFormat="1" applyFont="1" applyFill="1" applyBorder="1" applyAlignment="1">
      <alignment horizontal="center" vertical="center"/>
    </xf>
    <xf numFmtId="168" fontId="9" fillId="33" borderId="62" xfId="0" applyNumberFormat="1" applyFont="1" applyFill="1" applyBorder="1" applyAlignment="1">
      <alignment horizontal="center" vertical="center"/>
    </xf>
    <xf numFmtId="0" fontId="5" fillId="33" borderId="62" xfId="0" applyFont="1" applyFill="1" applyBorder="1" applyAlignment="1">
      <alignment vertical="center"/>
    </xf>
    <xf numFmtId="168" fontId="9" fillId="33" borderId="39" xfId="0" applyNumberFormat="1" applyFont="1" applyFill="1" applyBorder="1" applyAlignment="1">
      <alignment horizontal="center" vertical="center"/>
    </xf>
    <xf numFmtId="0" fontId="10" fillId="33" borderId="38" xfId="0" applyFont="1" applyFill="1" applyBorder="1" applyAlignment="1">
      <alignment wrapText="1"/>
    </xf>
    <xf numFmtId="0" fontId="3" fillId="0" borderId="57" xfId="0" applyFont="1" applyBorder="1" applyAlignment="1">
      <alignment wrapText="1"/>
    </xf>
    <xf numFmtId="0" fontId="11" fillId="27" borderId="62" xfId="0" applyFont="1" applyFill="1" applyBorder="1" applyAlignment="1">
      <alignment horizontal="left" vertical="center" wrapText="1"/>
    </xf>
    <xf numFmtId="166" fontId="4" fillId="0" borderId="38" xfId="0" applyNumberFormat="1" applyFont="1" applyBorder="1" applyAlignment="1">
      <alignment wrapText="1"/>
    </xf>
    <xf numFmtId="166" fontId="4" fillId="0" borderId="60" xfId="0" applyNumberFormat="1" applyFont="1" applyBorder="1" applyAlignment="1">
      <alignment wrapText="1"/>
    </xf>
    <xf numFmtId="0" fontId="4" fillId="0" borderId="60" xfId="0" applyFont="1" applyBorder="1" applyAlignment="1">
      <alignment wrapText="1"/>
    </xf>
    <xf numFmtId="0" fontId="11" fillId="0" borderId="62" xfId="0" applyFont="1" applyBorder="1" applyAlignment="1">
      <alignment horizontal="center" wrapText="1"/>
    </xf>
    <xf numFmtId="0" fontId="3" fillId="0" borderId="62" xfId="0" applyFont="1" applyBorder="1" applyAlignment="1">
      <alignment wrapText="1"/>
    </xf>
    <xf numFmtId="0" fontId="4" fillId="0" borderId="62" xfId="0" applyFont="1" applyBorder="1"/>
    <xf numFmtId="0" fontId="3" fillId="0" borderId="62" xfId="0" applyFont="1" applyBorder="1" applyAlignment="1">
      <alignment horizontal="center" wrapText="1"/>
    </xf>
    <xf numFmtId="0" fontId="3" fillId="0" borderId="61" xfId="0" applyFont="1" applyBorder="1" applyAlignment="1">
      <alignment wrapText="1"/>
    </xf>
    <xf numFmtId="166" fontId="3" fillId="0" borderId="0" xfId="0" applyNumberFormat="1" applyFont="1" applyAlignment="1">
      <alignment wrapText="1"/>
    </xf>
    <xf numFmtId="166" fontId="3" fillId="0" borderId="61" xfId="0" applyNumberFormat="1" applyFont="1" applyBorder="1" applyAlignment="1">
      <alignment wrapText="1"/>
    </xf>
    <xf numFmtId="0" fontId="3" fillId="0" borderId="60" xfId="0" applyFont="1" applyBorder="1" applyAlignment="1">
      <alignment wrapText="1"/>
    </xf>
    <xf numFmtId="164" fontId="3" fillId="0" borderId="60" xfId="0" applyNumberFormat="1" applyFont="1" applyBorder="1" applyAlignment="1">
      <alignment wrapText="1"/>
    </xf>
    <xf numFmtId="166" fontId="4" fillId="0" borderId="0" xfId="0" applyNumberFormat="1" applyFont="1" applyAlignment="1">
      <alignment wrapText="1"/>
    </xf>
    <xf numFmtId="164" fontId="3" fillId="0" borderId="0" xfId="0" applyNumberFormat="1" applyFont="1" applyAlignment="1">
      <alignment wrapText="1"/>
    </xf>
    <xf numFmtId="0" fontId="3" fillId="0" borderId="11" xfId="0" applyFont="1" applyBorder="1" applyAlignment="1">
      <alignment wrapText="1"/>
    </xf>
    <xf numFmtId="0" fontId="3" fillId="0" borderId="63" xfId="0" applyFont="1" applyBorder="1" applyAlignment="1">
      <alignment wrapText="1"/>
    </xf>
    <xf numFmtId="164" fontId="4" fillId="33" borderId="20" xfId="0" applyNumberFormat="1" applyFont="1" applyFill="1" applyBorder="1" applyAlignment="1">
      <alignment wrapText="1"/>
    </xf>
    <xf numFmtId="166" fontId="4" fillId="0" borderId="5" xfId="0" applyNumberFormat="1" applyFont="1" applyBorder="1" applyAlignment="1">
      <alignment wrapText="1"/>
    </xf>
    <xf numFmtId="166" fontId="4" fillId="0" borderId="20" xfId="0" applyNumberFormat="1" applyFont="1" applyBorder="1" applyAlignment="1">
      <alignment wrapText="1"/>
    </xf>
    <xf numFmtId="164" fontId="4" fillId="33" borderId="0" xfId="0" applyNumberFormat="1" applyFont="1" applyFill="1" applyAlignment="1">
      <alignment wrapText="1"/>
    </xf>
    <xf numFmtId="0" fontId="3" fillId="0" borderId="10" xfId="0" applyFont="1" applyBorder="1" applyAlignment="1">
      <alignment wrapText="1"/>
    </xf>
    <xf numFmtId="0" fontId="4" fillId="0" borderId="57" xfId="0" applyFont="1" applyBorder="1" applyAlignment="1">
      <alignment wrapText="1"/>
    </xf>
    <xf numFmtId="0" fontId="3" fillId="0" borderId="37" xfId="0" applyFont="1" applyBorder="1" applyAlignment="1">
      <alignment wrapText="1"/>
    </xf>
    <xf numFmtId="166" fontId="4" fillId="0" borderId="57" xfId="0" applyNumberFormat="1" applyFont="1" applyBorder="1" applyAlignment="1">
      <alignment wrapText="1"/>
    </xf>
    <xf numFmtId="0" fontId="35" fillId="27" borderId="62" xfId="0" applyFont="1" applyFill="1" applyBorder="1" applyAlignment="1">
      <alignment wrapText="1"/>
    </xf>
    <xf numFmtId="164" fontId="4" fillId="27" borderId="58" xfId="0" applyNumberFormat="1" applyFont="1" applyFill="1" applyBorder="1" applyAlignment="1">
      <alignment vertical="center" wrapText="1"/>
    </xf>
    <xf numFmtId="166" fontId="4" fillId="27" borderId="62" xfId="0" applyNumberFormat="1" applyFont="1" applyFill="1" applyBorder="1" applyAlignment="1">
      <alignment vertical="center" wrapText="1"/>
    </xf>
    <xf numFmtId="166" fontId="4" fillId="27" borderId="62" xfId="0" applyNumberFormat="1" applyFont="1" applyFill="1" applyBorder="1" applyAlignment="1">
      <alignment wrapText="1"/>
    </xf>
    <xf numFmtId="166" fontId="3" fillId="13" borderId="60" xfId="0" applyNumberFormat="1" applyFont="1" applyFill="1" applyBorder="1" applyAlignment="1">
      <alignment wrapText="1"/>
    </xf>
    <xf numFmtId="0" fontId="4" fillId="0" borderId="0" xfId="0" applyFont="1" applyAlignment="1">
      <alignment horizontal="center" wrapText="1"/>
    </xf>
    <xf numFmtId="164" fontId="4" fillId="32" borderId="0" xfId="0" applyNumberFormat="1" applyFont="1" applyFill="1" applyAlignment="1">
      <alignment wrapText="1"/>
    </xf>
    <xf numFmtId="0" fontId="3" fillId="32" borderId="0" xfId="0" applyFont="1" applyFill="1"/>
    <xf numFmtId="164" fontId="4" fillId="28" borderId="0" xfId="0" applyNumberFormat="1" applyFont="1" applyFill="1" applyAlignment="1">
      <alignment wrapText="1"/>
    </xf>
    <xf numFmtId="0" fontId="3" fillId="0" borderId="0" xfId="0" applyFont="1"/>
    <xf numFmtId="164" fontId="4" fillId="14" borderId="0" xfId="0" applyNumberFormat="1" applyFont="1" applyFill="1" applyAlignment="1">
      <alignment wrapText="1"/>
    </xf>
    <xf numFmtId="49" fontId="4" fillId="0" borderId="0" xfId="0" applyNumberFormat="1" applyFont="1" applyAlignment="1">
      <alignment horizontal="left" wrapText="1"/>
    </xf>
    <xf numFmtId="166" fontId="3" fillId="13" borderId="0" xfId="0" applyNumberFormat="1" applyFont="1" applyFill="1" applyAlignment="1">
      <alignment wrapText="1"/>
    </xf>
    <xf numFmtId="167" fontId="3" fillId="28" borderId="0" xfId="0" applyNumberFormat="1" applyFont="1" applyFill="1" applyAlignment="1">
      <alignment wrapText="1"/>
    </xf>
    <xf numFmtId="167" fontId="4" fillId="28" borderId="0" xfId="0" applyNumberFormat="1" applyFont="1" applyFill="1" applyAlignment="1">
      <alignment wrapText="1"/>
    </xf>
    <xf numFmtId="0" fontId="4" fillId="33" borderId="0" xfId="0" applyFont="1" applyFill="1" applyAlignment="1">
      <alignment wrapText="1"/>
    </xf>
    <xf numFmtId="166" fontId="4" fillId="13" borderId="0" xfId="0" applyNumberFormat="1" applyFont="1" applyFill="1" applyAlignment="1">
      <alignment wrapText="1"/>
    </xf>
    <xf numFmtId="164" fontId="11" fillId="33" borderId="0" xfId="0" applyNumberFormat="1" applyFont="1" applyFill="1" applyAlignment="1">
      <alignment wrapText="1"/>
    </xf>
    <xf numFmtId="0" fontId="3" fillId="0" borderId="0" xfId="0" applyFont="1" applyAlignment="1">
      <alignment horizontal="center" wrapText="1"/>
    </xf>
    <xf numFmtId="166" fontId="4" fillId="0" borderId="0" xfId="0" applyNumberFormat="1" applyFont="1" applyAlignment="1">
      <alignment horizontal="center" wrapText="1"/>
    </xf>
    <xf numFmtId="49" fontId="4" fillId="0" borderId="0" xfId="0" applyNumberFormat="1" applyFont="1" applyAlignment="1">
      <alignment wrapText="1"/>
    </xf>
    <xf numFmtId="164" fontId="4" fillId="0" borderId="0" xfId="0" applyNumberFormat="1" applyFont="1" applyAlignment="1">
      <alignment wrapText="1"/>
    </xf>
    <xf numFmtId="0" fontId="3" fillId="32" borderId="0" xfId="0" applyFont="1" applyFill="1" applyAlignment="1">
      <alignment wrapText="1"/>
    </xf>
    <xf numFmtId="0" fontId="3" fillId="14" borderId="0" xfId="0" applyFont="1" applyFill="1" applyAlignment="1">
      <alignment wrapText="1"/>
    </xf>
    <xf numFmtId="0" fontId="25" fillId="33" borderId="0" xfId="0" applyFont="1" applyFill="1" applyAlignment="1">
      <alignment wrapText="1"/>
    </xf>
    <xf numFmtId="167" fontId="4" fillId="32" borderId="0" xfId="0" applyNumberFormat="1" applyFont="1" applyFill="1" applyAlignment="1">
      <alignment wrapText="1"/>
    </xf>
    <xf numFmtId="0" fontId="4" fillId="14" borderId="0" xfId="0" applyFont="1" applyFill="1" applyAlignment="1">
      <alignment wrapText="1"/>
    </xf>
    <xf numFmtId="0" fontId="3" fillId="18" borderId="0" xfId="0" applyFont="1" applyFill="1" applyAlignment="1">
      <alignment wrapText="1"/>
    </xf>
    <xf numFmtId="166" fontId="3" fillId="18" borderId="0" xfId="0" applyNumberFormat="1" applyFont="1" applyFill="1" applyAlignment="1">
      <alignment wrapText="1"/>
    </xf>
    <xf numFmtId="0" fontId="5" fillId="0" borderId="32" xfId="0" applyFont="1" applyBorder="1"/>
    <xf numFmtId="164" fontId="5" fillId="31" borderId="62" xfId="0" applyNumberFormat="1" applyFont="1" applyFill="1" applyBorder="1" applyAlignment="1">
      <alignment horizontal="center" vertical="center" wrapText="1"/>
    </xf>
    <xf numFmtId="0" fontId="5" fillId="0" borderId="61" xfId="0" applyFont="1" applyBorder="1"/>
    <xf numFmtId="164" fontId="5" fillId="0" borderId="62" xfId="0" applyNumberFormat="1" applyFont="1" applyBorder="1" applyAlignment="1">
      <alignment horizontal="center" vertical="center" wrapText="1"/>
    </xf>
    <xf numFmtId="0" fontId="5" fillId="0" borderId="62" xfId="0" applyFont="1" applyBorder="1" applyAlignment="1">
      <alignment horizontal="center"/>
    </xf>
    <xf numFmtId="164" fontId="5" fillId="0" borderId="33" xfId="0" applyNumberFormat="1" applyFont="1" applyBorder="1" applyAlignment="1">
      <alignment horizontal="center" vertical="center" wrapText="1"/>
    </xf>
    <xf numFmtId="0" fontId="5" fillId="0" borderId="33" xfId="0" applyFont="1" applyBorder="1" applyAlignment="1">
      <alignment horizontal="center"/>
    </xf>
    <xf numFmtId="0" fontId="7" fillId="31" borderId="30" xfId="0" applyFont="1" applyFill="1" applyBorder="1" applyAlignment="1">
      <alignment vertical="center" wrapText="1"/>
    </xf>
    <xf numFmtId="164" fontId="5" fillId="0" borderId="39" xfId="0" applyNumberFormat="1" applyFont="1" applyBorder="1" applyAlignment="1">
      <alignment horizontal="center" vertical="center"/>
    </xf>
    <xf numFmtId="0" fontId="5" fillId="0" borderId="62" xfId="0" applyFont="1" applyBorder="1" applyAlignment="1">
      <alignment horizontal="center" vertical="center"/>
    </xf>
    <xf numFmtId="0" fontId="5" fillId="0" borderId="44" xfId="0" applyFont="1" applyBorder="1" applyAlignment="1">
      <alignment horizontal="center" vertical="center"/>
    </xf>
    <xf numFmtId="0" fontId="5" fillId="0" borderId="62" xfId="0" applyFont="1" applyBorder="1" applyAlignment="1">
      <alignment vertical="center" wrapText="1"/>
    </xf>
    <xf numFmtId="169" fontId="5" fillId="0" borderId="62" xfId="0" applyNumberFormat="1" applyFont="1" applyBorder="1" applyAlignment="1">
      <alignment horizontal="center" wrapText="1"/>
    </xf>
    <xf numFmtId="0" fontId="5" fillId="0" borderId="46" xfId="0" applyFont="1" applyBorder="1" applyAlignment="1">
      <alignment wrapText="1"/>
    </xf>
    <xf numFmtId="0" fontId="5" fillId="0" borderId="50" xfId="0" applyFont="1" applyBorder="1" applyAlignment="1">
      <alignment horizontal="center" vertical="center"/>
    </xf>
    <xf numFmtId="0" fontId="5" fillId="0" borderId="30" xfId="0" applyFont="1" applyBorder="1"/>
    <xf numFmtId="0" fontId="5" fillId="0" borderId="0" xfId="0" applyFont="1"/>
    <xf numFmtId="0" fontId="5" fillId="0" borderId="58" xfId="0" applyFont="1" applyBorder="1" applyAlignment="1">
      <alignment horizontal="center" vertical="center"/>
    </xf>
    <xf numFmtId="0" fontId="5" fillId="0" borderId="62" xfId="0" applyFont="1" applyBorder="1" applyAlignment="1">
      <alignment horizontal="center" vertical="center" wrapText="1"/>
    </xf>
    <xf numFmtId="0" fontId="5" fillId="0" borderId="38" xfId="0" applyFont="1" applyBorder="1"/>
    <xf numFmtId="0" fontId="5" fillId="18" borderId="62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5" fillId="0" borderId="15" xfId="0" applyFont="1" applyBorder="1"/>
    <xf numFmtId="0" fontId="5" fillId="0" borderId="38" xfId="0" applyFont="1" applyBorder="1" applyAlignment="1">
      <alignment horizontal="center" vertical="center"/>
    </xf>
    <xf numFmtId="0" fontId="5" fillId="0" borderId="35" xfId="0" applyFont="1" applyBorder="1" applyAlignment="1">
      <alignment vertical="center"/>
    </xf>
    <xf numFmtId="166" fontId="5" fillId="0" borderId="62" xfId="0" applyNumberFormat="1" applyFont="1" applyBorder="1" applyAlignment="1">
      <alignment horizontal="center" wrapText="1"/>
    </xf>
    <xf numFmtId="164" fontId="52" fillId="34" borderId="62" xfId="0" applyNumberFormat="1" applyFont="1" applyFill="1" applyBorder="1" applyAlignment="1">
      <alignment horizontal="center" vertical="center" wrapText="1"/>
    </xf>
    <xf numFmtId="0" fontId="53" fillId="0" borderId="0" xfId="0" applyFont="1" applyBorder="1" applyAlignment="1">
      <alignment horizontal="center" wrapText="1"/>
    </xf>
    <xf numFmtId="170" fontId="9" fillId="33" borderId="62" xfId="0" applyNumberFormat="1" applyFont="1" applyFill="1" applyBorder="1" applyAlignment="1">
      <alignment horizontal="center" wrapText="1"/>
    </xf>
    <xf numFmtId="14" fontId="7" fillId="33" borderId="9" xfId="0" applyNumberFormat="1" applyFont="1" applyFill="1" applyBorder="1" applyAlignment="1">
      <alignment horizontal="center" vertical="center" wrapText="1"/>
    </xf>
    <xf numFmtId="0" fontId="5" fillId="33" borderId="0" xfId="0" applyFont="1" applyFill="1" applyBorder="1"/>
    <xf numFmtId="1" fontId="8" fillId="33" borderId="39" xfId="0" applyNumberFormat="1" applyFont="1" applyFill="1" applyBorder="1" applyAlignment="1">
      <alignment horizontal="center" vertical="center"/>
    </xf>
    <xf numFmtId="166" fontId="8" fillId="33" borderId="8" xfId="0" applyNumberFormat="1" applyFont="1" applyFill="1" applyBorder="1" applyAlignment="1">
      <alignment horizontal="center" vertical="center"/>
    </xf>
    <xf numFmtId="166" fontId="8" fillId="33" borderId="67" xfId="0" applyNumberFormat="1" applyFont="1" applyFill="1" applyBorder="1" applyAlignment="1">
      <alignment horizontal="center" vertical="center"/>
    </xf>
    <xf numFmtId="0" fontId="8" fillId="33" borderId="2" xfId="0" applyFont="1" applyFill="1" applyBorder="1" applyAlignment="1">
      <alignment horizontal="center" vertical="center"/>
    </xf>
    <xf numFmtId="0" fontId="8" fillId="33" borderId="44" xfId="0" applyFont="1" applyFill="1" applyBorder="1" applyAlignment="1">
      <alignment horizontal="center" vertical="center"/>
    </xf>
    <xf numFmtId="49" fontId="5" fillId="33" borderId="62" xfId="0" applyNumberFormat="1" applyFont="1" applyFill="1" applyBorder="1" applyAlignment="1">
      <alignment horizontal="center" vertical="center"/>
    </xf>
    <xf numFmtId="164" fontId="52" fillId="0" borderId="0" xfId="0" applyNumberFormat="1" applyFont="1" applyBorder="1" applyAlignment="1">
      <alignment horizontal="center" wrapText="1"/>
    </xf>
    <xf numFmtId="1" fontId="52" fillId="0" borderId="0" xfId="0" applyNumberFormat="1" applyFont="1" applyBorder="1" applyAlignment="1">
      <alignment horizontal="center" wrapText="1"/>
    </xf>
    <xf numFmtId="166" fontId="51" fillId="0" borderId="0" xfId="0" applyNumberFormat="1" applyFont="1" applyBorder="1" applyAlignment="1">
      <alignment horizontal="center" wrapText="1"/>
    </xf>
    <xf numFmtId="166" fontId="52" fillId="0" borderId="0" xfId="0" applyNumberFormat="1" applyFont="1" applyBorder="1" applyAlignment="1">
      <alignment horizontal="center" wrapText="1"/>
    </xf>
    <xf numFmtId="49" fontId="5" fillId="33" borderId="66" xfId="0" applyNumberFormat="1" applyFont="1" applyFill="1" applyBorder="1" applyAlignment="1">
      <alignment horizontal="center" vertical="center"/>
    </xf>
    <xf numFmtId="49" fontId="7" fillId="31" borderId="62" xfId="0" applyNumberFormat="1" applyFont="1" applyFill="1" applyBorder="1" applyAlignment="1">
      <alignment horizontal="center" vertical="center" wrapText="1"/>
    </xf>
    <xf numFmtId="49" fontId="5" fillId="33" borderId="62" xfId="0" applyNumberFormat="1" applyFont="1" applyFill="1" applyBorder="1" applyAlignment="1">
      <alignment horizontal="center" wrapText="1"/>
    </xf>
    <xf numFmtId="49" fontId="5" fillId="33" borderId="62" xfId="0" applyNumberFormat="1" applyFont="1" applyFill="1" applyBorder="1" applyAlignment="1">
      <alignment horizontal="center" vertical="center" wrapText="1"/>
    </xf>
    <xf numFmtId="166" fontId="5" fillId="33" borderId="39" xfId="0" applyNumberFormat="1" applyFont="1" applyFill="1" applyBorder="1" applyAlignment="1">
      <alignment horizontal="center" vertical="center"/>
    </xf>
    <xf numFmtId="166" fontId="5" fillId="33" borderId="66" xfId="0" applyNumberFormat="1" applyFont="1" applyFill="1" applyBorder="1" applyAlignment="1">
      <alignment horizontal="center" vertical="center"/>
    </xf>
    <xf numFmtId="2" fontId="5" fillId="33" borderId="62" xfId="0" applyNumberFormat="1" applyFont="1" applyFill="1" applyBorder="1" applyAlignment="1">
      <alignment horizontal="center" vertical="center"/>
    </xf>
    <xf numFmtId="166" fontId="53" fillId="0" borderId="0" xfId="0" applyNumberFormat="1" applyFont="1" applyBorder="1" applyAlignment="1">
      <alignment horizontal="center" vertical="center" wrapText="1"/>
    </xf>
    <xf numFmtId="0" fontId="17" fillId="35" borderId="62" xfId="0" applyFont="1" applyFill="1" applyBorder="1" applyAlignment="1">
      <alignment horizontal="center" vertical="center" wrapText="1"/>
    </xf>
    <xf numFmtId="0" fontId="17" fillId="35" borderId="33" xfId="0" applyFont="1" applyFill="1" applyBorder="1" applyAlignment="1">
      <alignment horizontal="center" vertical="center"/>
    </xf>
    <xf numFmtId="0" fontId="7" fillId="33" borderId="0" xfId="0" applyFont="1" applyFill="1" applyAlignment="1">
      <alignment horizontal="center" vertical="center" wrapText="1"/>
    </xf>
    <xf numFmtId="166" fontId="5" fillId="33" borderId="0" xfId="0" applyNumberFormat="1" applyFont="1" applyFill="1" applyAlignment="1">
      <alignment vertical="center" wrapText="1"/>
    </xf>
    <xf numFmtId="0" fontId="0" fillId="0" borderId="62" xfId="0" applyBorder="1" applyAlignment="1">
      <alignment wrapText="1"/>
    </xf>
    <xf numFmtId="164" fontId="15" fillId="33" borderId="62" xfId="0" applyNumberFormat="1" applyFont="1" applyFill="1" applyBorder="1" applyAlignment="1">
      <alignment horizontal="center" wrapText="1"/>
    </xf>
    <xf numFmtId="0" fontId="7" fillId="33" borderId="62" xfId="0" applyFont="1" applyFill="1" applyBorder="1" applyAlignment="1">
      <alignment vertical="center" wrapText="1"/>
    </xf>
    <xf numFmtId="0" fontId="13" fillId="33" borderId="62" xfId="0" applyFont="1" applyFill="1" applyBorder="1" applyAlignment="1">
      <alignment horizontal="center" vertical="center" wrapText="1"/>
    </xf>
    <xf numFmtId="0" fontId="3" fillId="33" borderId="62" xfId="0" applyFont="1" applyFill="1" applyBorder="1" applyAlignment="1">
      <alignment vertical="center" wrapText="1"/>
    </xf>
    <xf numFmtId="167" fontId="5" fillId="33" borderId="0" xfId="0" applyNumberFormat="1" applyFont="1" applyFill="1" applyAlignment="1">
      <alignment vertical="top" wrapText="1"/>
    </xf>
    <xf numFmtId="0" fontId="5" fillId="33" borderId="0" xfId="0" applyFont="1" applyFill="1" applyAlignment="1">
      <alignment horizontal="center" vertical="center" wrapText="1"/>
    </xf>
    <xf numFmtId="49" fontId="5" fillId="33" borderId="0" xfId="0" applyNumberFormat="1" applyFont="1" applyFill="1" applyAlignment="1">
      <alignment horizontal="center" vertical="center" wrapText="1"/>
    </xf>
    <xf numFmtId="0" fontId="9" fillId="33" borderId="62" xfId="0" applyFont="1" applyFill="1" applyBorder="1" applyAlignment="1">
      <alignment horizontal="center" vertical="center"/>
    </xf>
    <xf numFmtId="49" fontId="9" fillId="33" borderId="62" xfId="0" applyNumberFormat="1" applyFont="1" applyFill="1" applyBorder="1" applyAlignment="1">
      <alignment horizontal="center" wrapText="1"/>
    </xf>
    <xf numFmtId="0" fontId="9" fillId="33" borderId="62" xfId="0" applyFont="1" applyFill="1" applyBorder="1" applyAlignment="1">
      <alignment wrapText="1"/>
    </xf>
    <xf numFmtId="166" fontId="9" fillId="33" borderId="62" xfId="0" applyNumberFormat="1" applyFont="1" applyFill="1" applyBorder="1" applyAlignment="1">
      <alignment horizontal="center" vertical="center" wrapText="1"/>
    </xf>
    <xf numFmtId="0" fontId="9" fillId="33" borderId="46" xfId="0" applyFont="1" applyFill="1" applyBorder="1" applyAlignment="1">
      <alignment horizontal="left" vertical="center" wrapText="1"/>
    </xf>
    <xf numFmtId="0" fontId="9" fillId="33" borderId="62" xfId="0" applyFont="1" applyFill="1" applyBorder="1" applyAlignment="1">
      <alignment horizontal="left" vertical="center" wrapText="1"/>
    </xf>
    <xf numFmtId="49" fontId="9" fillId="33" borderId="62" xfId="0" applyNumberFormat="1" applyFont="1" applyFill="1" applyBorder="1" applyAlignment="1">
      <alignment horizontal="center" vertical="center" wrapText="1"/>
    </xf>
    <xf numFmtId="0" fontId="9" fillId="33" borderId="62" xfId="0" applyFont="1" applyFill="1" applyBorder="1" applyAlignment="1">
      <alignment horizontal="center" wrapText="1"/>
    </xf>
    <xf numFmtId="166" fontId="9" fillId="33" borderId="62" xfId="0" applyNumberFormat="1" applyFont="1" applyFill="1" applyBorder="1" applyAlignment="1">
      <alignment horizontal="center" vertical="center"/>
    </xf>
    <xf numFmtId="0" fontId="9" fillId="33" borderId="62" xfId="0" applyFont="1" applyFill="1" applyBorder="1" applyAlignment="1">
      <alignment vertical="center"/>
    </xf>
    <xf numFmtId="0" fontId="9" fillId="33" borderId="62" xfId="0" applyFont="1" applyFill="1" applyBorder="1" applyAlignment="1">
      <alignment horizontal="center" vertical="center" wrapText="1"/>
    </xf>
    <xf numFmtId="0" fontId="9" fillId="33" borderId="62" xfId="0" applyFont="1" applyFill="1" applyBorder="1" applyAlignment="1">
      <alignment vertical="center" wrapText="1"/>
    </xf>
    <xf numFmtId="0" fontId="3" fillId="33" borderId="38" xfId="0" applyFont="1" applyFill="1" applyBorder="1" applyAlignment="1">
      <alignment wrapText="1"/>
    </xf>
    <xf numFmtId="0" fontId="7" fillId="33" borderId="0" xfId="0" applyFont="1" applyFill="1" applyBorder="1" applyAlignment="1">
      <alignment horizontal="left"/>
    </xf>
    <xf numFmtId="0" fontId="56" fillId="33" borderId="62" xfId="0" applyFont="1" applyFill="1" applyBorder="1" applyAlignment="1">
      <alignment horizontal="center" vertical="center"/>
    </xf>
    <xf numFmtId="170" fontId="56" fillId="33" borderId="62" xfId="0" applyNumberFormat="1" applyFont="1" applyFill="1" applyBorder="1" applyAlignment="1">
      <alignment horizontal="center" wrapText="1"/>
    </xf>
    <xf numFmtId="49" fontId="56" fillId="33" borderId="62" xfId="0" applyNumberFormat="1" applyFont="1" applyFill="1" applyBorder="1" applyAlignment="1">
      <alignment horizontal="center" wrapText="1"/>
    </xf>
    <xf numFmtId="0" fontId="56" fillId="33" borderId="62" xfId="0" applyFont="1" applyFill="1" applyBorder="1" applyAlignment="1">
      <alignment wrapText="1"/>
    </xf>
    <xf numFmtId="166" fontId="56" fillId="33" borderId="62" xfId="0" applyNumberFormat="1" applyFont="1" applyFill="1" applyBorder="1" applyAlignment="1">
      <alignment horizontal="center" vertical="center" wrapText="1"/>
    </xf>
    <xf numFmtId="0" fontId="56" fillId="33" borderId="46" xfId="0" applyFont="1" applyFill="1" applyBorder="1" applyAlignment="1">
      <alignment horizontal="left" vertical="center" wrapText="1"/>
    </xf>
    <xf numFmtId="0" fontId="56" fillId="33" borderId="32" xfId="0" applyFont="1" applyFill="1" applyBorder="1"/>
    <xf numFmtId="0" fontId="0" fillId="33" borderId="0" xfId="0" applyFont="1" applyFill="1" applyAlignment="1">
      <alignment wrapText="1"/>
    </xf>
    <xf numFmtId="0" fontId="0" fillId="0" borderId="0" xfId="0" applyFont="1" applyAlignment="1">
      <alignment wrapText="1"/>
    </xf>
    <xf numFmtId="164" fontId="9" fillId="33" borderId="39" xfId="0" applyNumberFormat="1" applyFont="1" applyFill="1" applyBorder="1" applyAlignment="1">
      <alignment horizontal="center" vertical="center"/>
    </xf>
    <xf numFmtId="0" fontId="9" fillId="33" borderId="46" xfId="0" applyFont="1" applyFill="1" applyBorder="1" applyAlignment="1">
      <alignment wrapText="1"/>
    </xf>
    <xf numFmtId="0" fontId="5" fillId="33" borderId="0" xfId="0" applyFont="1" applyFill="1" applyAlignment="1">
      <alignment wrapText="1"/>
    </xf>
    <xf numFmtId="49" fontId="51" fillId="0" borderId="0" xfId="0" quotePrefix="1" applyNumberFormat="1" applyFont="1" applyFill="1" applyAlignment="1">
      <alignment horizontal="right" wrapText="1"/>
    </xf>
    <xf numFmtId="16" fontId="5" fillId="33" borderId="62" xfId="0" applyNumberFormat="1" applyFont="1" applyFill="1" applyBorder="1" applyAlignment="1">
      <alignment horizontal="center" vertical="center"/>
    </xf>
    <xf numFmtId="49" fontId="51" fillId="0" borderId="62" xfId="0" quotePrefix="1" applyNumberFormat="1" applyFont="1" applyFill="1" applyBorder="1" applyAlignment="1">
      <alignment horizontal="center" wrapText="1"/>
    </xf>
    <xf numFmtId="0" fontId="51" fillId="0" borderId="62" xfId="0" applyFont="1" applyFill="1" applyBorder="1" applyAlignment="1"/>
    <xf numFmtId="166" fontId="8" fillId="33" borderId="62" xfId="0" applyNumberFormat="1" applyFont="1" applyFill="1" applyBorder="1" applyAlignment="1">
      <alignment horizontal="center" vertical="center"/>
    </xf>
    <xf numFmtId="49" fontId="51" fillId="0" borderId="0" xfId="0" applyNumberFormat="1" applyFont="1" applyFill="1" applyAlignment="1">
      <alignment horizontal="center" wrapText="1"/>
    </xf>
    <xf numFmtId="0" fontId="5" fillId="33" borderId="0" xfId="0" applyFont="1" applyFill="1" applyBorder="1" applyAlignment="1">
      <alignment horizontal="left"/>
    </xf>
    <xf numFmtId="164" fontId="5" fillId="33" borderId="39" xfId="0" applyNumberFormat="1" applyFont="1" applyFill="1" applyBorder="1" applyAlignment="1">
      <alignment horizontal="center" vertical="center"/>
    </xf>
    <xf numFmtId="0" fontId="5" fillId="33" borderId="46" xfId="0" applyFont="1" applyFill="1" applyBorder="1" applyAlignment="1">
      <alignment wrapText="1"/>
    </xf>
    <xf numFmtId="170" fontId="9" fillId="33" borderId="62" xfId="0" applyNumberFormat="1" applyFont="1" applyFill="1" applyBorder="1" applyAlignment="1">
      <alignment horizontal="center" vertical="center" wrapText="1"/>
    </xf>
    <xf numFmtId="166" fontId="53" fillId="0" borderId="0" xfId="0" applyNumberFormat="1" applyFont="1" applyBorder="1" applyAlignment="1">
      <alignment horizontal="center" wrapText="1"/>
    </xf>
    <xf numFmtId="16" fontId="5" fillId="33" borderId="62" xfId="0" quotePrefix="1" applyNumberFormat="1" applyFont="1" applyFill="1" applyBorder="1" applyAlignment="1">
      <alignment horizontal="center" vertical="center" wrapText="1"/>
    </xf>
    <xf numFmtId="2" fontId="51" fillId="0" borderId="0" xfId="0" applyNumberFormat="1" applyFont="1" applyFill="1" applyAlignment="1">
      <alignment vertical="top" wrapText="1"/>
    </xf>
    <xf numFmtId="2" fontId="51" fillId="0" borderId="0" xfId="0" applyNumberFormat="1" applyFont="1" applyAlignment="1">
      <alignment vertical="top" wrapText="1"/>
    </xf>
    <xf numFmtId="49" fontId="5" fillId="33" borderId="62" xfId="0" applyNumberFormat="1" applyFont="1" applyFill="1" applyBorder="1" applyAlignment="1">
      <alignment vertical="center" wrapText="1"/>
    </xf>
    <xf numFmtId="0" fontId="51" fillId="16" borderId="0" xfId="0" applyFont="1" applyFill="1" applyAlignment="1">
      <alignment vertical="top" wrapText="1"/>
    </xf>
    <xf numFmtId="0" fontId="51" fillId="0" borderId="0" xfId="0" applyFont="1" applyFill="1" applyAlignment="1">
      <alignment vertical="top" wrapText="1"/>
    </xf>
    <xf numFmtId="0" fontId="50" fillId="0" borderId="0" xfId="0" applyFont="1" applyAlignment="1">
      <alignment vertical="top" wrapText="1"/>
    </xf>
    <xf numFmtId="0" fontId="55" fillId="0" borderId="0" xfId="0" applyFont="1" applyAlignment="1">
      <alignment vertical="top" wrapText="1"/>
    </xf>
    <xf numFmtId="2" fontId="52" fillId="0" borderId="0" xfId="0" applyNumberFormat="1" applyFont="1" applyFill="1" applyAlignment="1">
      <alignment vertical="top" wrapText="1"/>
    </xf>
    <xf numFmtId="2" fontId="52" fillId="0" borderId="0" xfId="0" applyNumberFormat="1" applyFont="1" applyAlignment="1">
      <alignment vertical="top" wrapText="1"/>
    </xf>
    <xf numFmtId="0" fontId="51" fillId="0" borderId="0" xfId="0" applyFont="1" applyFill="1" applyAlignment="1">
      <alignment horizontal="left" vertical="top" wrapText="1"/>
    </xf>
    <xf numFmtId="2" fontId="51" fillId="0" borderId="61" xfId="0" applyNumberFormat="1" applyFont="1" applyBorder="1" applyAlignment="1">
      <alignment vertical="top" wrapText="1"/>
    </xf>
    <xf numFmtId="0" fontId="15" fillId="33" borderId="62" xfId="0" applyFont="1" applyFill="1" applyBorder="1" applyAlignment="1">
      <alignment horizontal="center" vertical="center" wrapText="1"/>
    </xf>
    <xf numFmtId="2" fontId="5" fillId="33" borderId="62" xfId="0" applyNumberFormat="1" applyFont="1" applyFill="1" applyBorder="1" applyAlignment="1">
      <alignment horizontal="center" vertical="center" wrapText="1"/>
    </xf>
    <xf numFmtId="2" fontId="5" fillId="33" borderId="30" xfId="0" applyNumberFormat="1" applyFont="1" applyFill="1" applyBorder="1" applyAlignment="1">
      <alignment horizontal="center" vertical="center" wrapText="1"/>
    </xf>
    <xf numFmtId="2" fontId="3" fillId="33" borderId="30" xfId="0" applyNumberFormat="1" applyFont="1" applyFill="1" applyBorder="1" applyAlignment="1">
      <alignment horizontal="center" vertical="center" wrapText="1"/>
    </xf>
    <xf numFmtId="166" fontId="3" fillId="33" borderId="30" xfId="0" applyNumberFormat="1" applyFont="1" applyFill="1" applyBorder="1" applyAlignment="1">
      <alignment horizontal="center" vertical="center" wrapText="1"/>
    </xf>
    <xf numFmtId="166" fontId="5" fillId="33" borderId="30" xfId="0" applyNumberFormat="1" applyFont="1" applyFill="1" applyBorder="1" applyAlignment="1">
      <alignment horizontal="center" vertical="center"/>
    </xf>
    <xf numFmtId="166" fontId="5" fillId="33" borderId="30" xfId="0" applyNumberFormat="1" applyFont="1" applyFill="1" applyBorder="1" applyAlignment="1">
      <alignment horizontal="center" vertical="center" wrapText="1"/>
    </xf>
    <xf numFmtId="166" fontId="5" fillId="33" borderId="38" xfId="0" applyNumberFormat="1" applyFont="1" applyFill="1" applyBorder="1" applyAlignment="1">
      <alignment horizontal="center" vertical="center" wrapText="1"/>
    </xf>
    <xf numFmtId="166" fontId="42" fillId="19" borderId="30" xfId="0" applyNumberFormat="1" applyFont="1" applyFill="1" applyBorder="1" applyAlignment="1">
      <alignment horizontal="center" vertical="center" wrapText="1"/>
    </xf>
    <xf numFmtId="2" fontId="8" fillId="33" borderId="26" xfId="0" applyNumberFormat="1" applyFont="1" applyFill="1" applyBorder="1" applyAlignment="1">
      <alignment horizontal="center" vertical="center"/>
    </xf>
    <xf numFmtId="166" fontId="8" fillId="33" borderId="39" xfId="0" applyNumberFormat="1" applyFont="1" applyFill="1" applyBorder="1" applyAlignment="1">
      <alignment horizontal="center" vertical="center"/>
    </xf>
    <xf numFmtId="2" fontId="8" fillId="33" borderId="62" xfId="0" applyNumberFormat="1" applyFont="1" applyFill="1" applyBorder="1" applyAlignment="1">
      <alignment horizontal="center" vertical="center"/>
    </xf>
    <xf numFmtId="2" fontId="8" fillId="33" borderId="44" xfId="0" applyNumberFormat="1" applyFont="1" applyFill="1" applyBorder="1" applyAlignment="1">
      <alignment horizontal="center" vertical="center"/>
    </xf>
    <xf numFmtId="0" fontId="0" fillId="32" borderId="0" xfId="0" applyFill="1"/>
    <xf numFmtId="2" fontId="51" fillId="0" borderId="0" xfId="0" applyNumberFormat="1" applyFont="1" applyFill="1" applyAlignment="1">
      <alignment horizontal="center" vertical="center" wrapText="1"/>
    </xf>
    <xf numFmtId="0" fontId="5" fillId="33" borderId="62" xfId="0" applyFont="1" applyFill="1" applyBorder="1" applyAlignment="1">
      <alignment horizontal="left" vertical="top" wrapText="1"/>
    </xf>
    <xf numFmtId="170" fontId="9" fillId="33" borderId="62" xfId="0" applyNumberFormat="1" applyFont="1" applyFill="1" applyBorder="1" applyAlignment="1">
      <alignment horizontal="center" vertical="top" wrapText="1"/>
    </xf>
    <xf numFmtId="0" fontId="5" fillId="33" borderId="62" xfId="0" applyFont="1" applyFill="1" applyBorder="1" applyAlignment="1">
      <alignment horizontal="center" vertical="top"/>
    </xf>
    <xf numFmtId="49" fontId="5" fillId="33" borderId="62" xfId="0" applyNumberFormat="1" applyFont="1" applyFill="1" applyBorder="1" applyAlignment="1">
      <alignment horizontal="center" vertical="top" wrapText="1"/>
    </xf>
    <xf numFmtId="0" fontId="5" fillId="33" borderId="62" xfId="0" applyFont="1" applyFill="1" applyBorder="1" applyAlignment="1">
      <alignment vertical="top" wrapText="1"/>
    </xf>
    <xf numFmtId="2" fontId="5" fillId="33" borderId="30" xfId="0" applyNumberFormat="1" applyFont="1" applyFill="1" applyBorder="1" applyAlignment="1">
      <alignment horizontal="center" vertical="top" wrapText="1"/>
    </xf>
    <xf numFmtId="49" fontId="5" fillId="33" borderId="62" xfId="0" applyNumberFormat="1" applyFont="1" applyFill="1" applyBorder="1" applyAlignment="1">
      <alignment horizontal="left" vertical="center" wrapText="1"/>
    </xf>
    <xf numFmtId="167" fontId="5" fillId="33" borderId="57" xfId="0" applyNumberFormat="1" applyFont="1" applyFill="1" applyBorder="1" applyAlignment="1">
      <alignment vertical="top" wrapText="1"/>
    </xf>
    <xf numFmtId="0" fontId="15" fillId="33" borderId="57" xfId="0" applyFont="1" applyFill="1" applyBorder="1" applyAlignment="1">
      <alignment horizontal="center" vertical="center" wrapText="1"/>
    </xf>
    <xf numFmtId="0" fontId="7" fillId="33" borderId="57" xfId="0" applyFont="1" applyFill="1" applyBorder="1" applyAlignment="1">
      <alignment horizontal="center" vertical="center" wrapText="1"/>
    </xf>
    <xf numFmtId="0" fontId="5" fillId="33" borderId="57" xfId="0" applyFont="1" applyFill="1" applyBorder="1" applyAlignment="1">
      <alignment horizontal="center" vertical="center" wrapText="1"/>
    </xf>
    <xf numFmtId="49" fontId="5" fillId="33" borderId="57" xfId="0" applyNumberFormat="1" applyFont="1" applyFill="1" applyBorder="1" applyAlignment="1">
      <alignment horizontal="center" vertical="center" wrapText="1"/>
    </xf>
    <xf numFmtId="0" fontId="5" fillId="33" borderId="57" xfId="0" applyFont="1" applyFill="1" applyBorder="1" applyAlignment="1">
      <alignment vertical="center" wrapText="1"/>
    </xf>
    <xf numFmtId="0" fontId="5" fillId="33" borderId="19" xfId="0" applyFont="1" applyFill="1" applyBorder="1" applyAlignment="1">
      <alignment wrapText="1"/>
    </xf>
    <xf numFmtId="0" fontId="5" fillId="33" borderId="61" xfId="0" applyFont="1" applyFill="1" applyBorder="1" applyAlignment="1">
      <alignment wrapText="1"/>
    </xf>
    <xf numFmtId="0" fontId="9" fillId="33" borderId="19" xfId="0" applyFont="1" applyFill="1" applyBorder="1" applyAlignment="1">
      <alignment wrapText="1"/>
    </xf>
    <xf numFmtId="167" fontId="1" fillId="31" borderId="62" xfId="0" applyNumberFormat="1" applyFont="1" applyFill="1" applyBorder="1" applyAlignment="1">
      <alignment horizontal="center" vertical="top" wrapText="1"/>
    </xf>
    <xf numFmtId="0" fontId="1" fillId="31" borderId="62" xfId="0" applyFont="1" applyFill="1" applyBorder="1" applyAlignment="1">
      <alignment horizontal="center" vertical="center" wrapText="1"/>
    </xf>
    <xf numFmtId="49" fontId="1" fillId="31" borderId="44" xfId="0" applyNumberFormat="1" applyFont="1" applyFill="1" applyBorder="1" applyAlignment="1">
      <alignment horizontal="center" vertical="center" wrapText="1"/>
    </xf>
    <xf numFmtId="0" fontId="1" fillId="31" borderId="44" xfId="0" applyFont="1" applyFill="1" applyBorder="1" applyAlignment="1">
      <alignment horizontal="center" vertical="center" wrapText="1"/>
    </xf>
    <xf numFmtId="0" fontId="1" fillId="31" borderId="44" xfId="0" applyFont="1" applyFill="1" applyBorder="1" applyAlignment="1">
      <alignment vertical="center" wrapText="1"/>
    </xf>
    <xf numFmtId="0" fontId="1" fillId="31" borderId="62" xfId="0" applyFont="1" applyFill="1" applyBorder="1" applyAlignment="1">
      <alignment vertical="center" wrapText="1"/>
    </xf>
    <xf numFmtId="0" fontId="9" fillId="33" borderId="61" xfId="0" applyFont="1" applyFill="1" applyBorder="1" applyAlignment="1">
      <alignment wrapText="1"/>
    </xf>
    <xf numFmtId="0" fontId="9" fillId="33" borderId="0" xfId="0" applyFont="1" applyFill="1" applyAlignment="1">
      <alignment wrapText="1"/>
    </xf>
    <xf numFmtId="0" fontId="7" fillId="33" borderId="68" xfId="0" applyFont="1" applyFill="1" applyBorder="1" applyAlignment="1">
      <alignment horizontal="center" vertical="center" wrapText="1"/>
    </xf>
    <xf numFmtId="49" fontId="5" fillId="33" borderId="58" xfId="0" applyNumberFormat="1" applyFont="1" applyFill="1" applyBorder="1" applyAlignment="1">
      <alignment horizontal="center" vertical="center" wrapText="1"/>
    </xf>
    <xf numFmtId="0" fontId="5" fillId="33" borderId="58" xfId="0" applyFont="1" applyFill="1" applyBorder="1" applyAlignment="1">
      <alignment horizontal="left" vertical="center" wrapText="1"/>
    </xf>
    <xf numFmtId="0" fontId="5" fillId="33" borderId="58" xfId="0" applyFont="1" applyFill="1" applyBorder="1" applyAlignment="1">
      <alignment vertical="center" wrapText="1"/>
    </xf>
    <xf numFmtId="164" fontId="5" fillId="33" borderId="19" xfId="0" applyNumberFormat="1" applyFont="1" applyFill="1" applyBorder="1" applyAlignment="1">
      <alignment wrapText="1"/>
    </xf>
    <xf numFmtId="0" fontId="5" fillId="33" borderId="0" xfId="0" applyFont="1" applyFill="1" applyBorder="1" applyAlignment="1">
      <alignment wrapText="1"/>
    </xf>
    <xf numFmtId="0" fontId="18" fillId="4" borderId="0" xfId="0" applyFont="1" applyFill="1" applyAlignment="1">
      <alignment horizontal="left" vertical="center" wrapText="1"/>
    </xf>
    <xf numFmtId="0" fontId="34" fillId="11" borderId="0" xfId="0" applyFont="1" applyFill="1" applyAlignment="1">
      <alignment horizontal="center" vertical="center" wrapText="1"/>
    </xf>
    <xf numFmtId="0" fontId="47" fillId="24" borderId="0" xfId="0" applyFont="1" applyFill="1" applyAlignment="1">
      <alignment vertical="center" wrapText="1"/>
    </xf>
    <xf numFmtId="0" fontId="44" fillId="21" borderId="0" xfId="0" applyFont="1" applyFill="1" applyAlignment="1">
      <alignment wrapText="1"/>
    </xf>
    <xf numFmtId="167" fontId="38" fillId="15" borderId="0" xfId="0" applyNumberFormat="1" applyFont="1" applyFill="1" applyAlignment="1">
      <alignment vertical="top" wrapText="1"/>
    </xf>
    <xf numFmtId="0" fontId="14" fillId="3" borderId="0" xfId="0" applyFont="1" applyFill="1" applyAlignment="1">
      <alignment horizontal="center" vertical="center" wrapText="1"/>
    </xf>
    <xf numFmtId="0" fontId="26" fillId="6" borderId="0" xfId="0" applyFont="1" applyFill="1" applyAlignment="1">
      <alignment horizontal="center" vertical="center" wrapText="1"/>
    </xf>
    <xf numFmtId="49" fontId="34" fillId="11" borderId="0" xfId="0" applyNumberFormat="1" applyFont="1" applyFill="1" applyAlignment="1">
      <alignment horizontal="center" vertical="center" wrapText="1"/>
    </xf>
    <xf numFmtId="0" fontId="3" fillId="16" borderId="0" xfId="0" applyFont="1" applyFill="1"/>
    <xf numFmtId="14" fontId="9" fillId="33" borderId="62" xfId="0" applyNumberFormat="1" applyFont="1" applyFill="1" applyBorder="1" applyAlignment="1">
      <alignment horizontal="center" wrapText="1"/>
    </xf>
    <xf numFmtId="14" fontId="5" fillId="33" borderId="39" xfId="0" applyNumberFormat="1" applyFont="1" applyFill="1" applyBorder="1" applyAlignment="1">
      <alignment horizontal="center" vertical="center"/>
    </xf>
    <xf numFmtId="0" fontId="5" fillId="33" borderId="39" xfId="0" applyNumberFormat="1" applyFont="1" applyFill="1" applyBorder="1" applyAlignment="1">
      <alignment horizontal="center" vertical="center"/>
    </xf>
    <xf numFmtId="0" fontId="5" fillId="7" borderId="16" xfId="0" applyFont="1" applyFill="1" applyBorder="1" applyAlignment="1">
      <alignment wrapText="1"/>
    </xf>
    <xf numFmtId="0" fontId="15" fillId="33" borderId="46" xfId="0" applyFont="1" applyFill="1" applyBorder="1" applyAlignment="1">
      <alignment horizontal="left" vertical="center" wrapText="1"/>
    </xf>
    <xf numFmtId="166" fontId="5" fillId="33" borderId="41" xfId="0" applyNumberFormat="1" applyFont="1" applyFill="1" applyBorder="1" applyAlignment="1">
      <alignment horizontal="left" vertical="top" wrapText="1"/>
    </xf>
    <xf numFmtId="0" fontId="5" fillId="33" borderId="46" xfId="0" applyFont="1" applyFill="1" applyBorder="1" applyAlignment="1">
      <alignment horizontal="left" vertical="center" wrapText="1"/>
    </xf>
    <xf numFmtId="0" fontId="5" fillId="33" borderId="46" xfId="0" applyFont="1" applyFill="1" applyBorder="1" applyAlignment="1">
      <alignment horizontal="left" vertical="top" wrapText="1"/>
    </xf>
    <xf numFmtId="0" fontId="15" fillId="33" borderId="38" xfId="0" applyFont="1" applyFill="1" applyBorder="1" applyAlignment="1">
      <alignment wrapText="1"/>
    </xf>
    <xf numFmtId="0" fontId="17" fillId="33" borderId="8" xfId="0" applyFont="1" applyFill="1" applyBorder="1" applyAlignment="1">
      <alignment horizontal="center" vertical="center" wrapText="1"/>
    </xf>
    <xf numFmtId="2" fontId="17" fillId="33" borderId="8" xfId="0" applyNumberFormat="1" applyFont="1" applyFill="1" applyBorder="1" applyAlignment="1">
      <alignment horizontal="center" vertical="center" wrapText="1"/>
    </xf>
    <xf numFmtId="166" fontId="17" fillId="33" borderId="8" xfId="0" applyNumberFormat="1" applyFont="1" applyFill="1" applyBorder="1" applyAlignment="1">
      <alignment horizontal="center" vertical="center" wrapText="1"/>
    </xf>
    <xf numFmtId="0" fontId="15" fillId="33" borderId="46" xfId="0" applyFont="1" applyFill="1" applyBorder="1" applyAlignment="1">
      <alignment wrapText="1"/>
    </xf>
    <xf numFmtId="0" fontId="5" fillId="33" borderId="62" xfId="0" applyFont="1" applyFill="1" applyBorder="1" applyAlignment="1">
      <alignment horizontal="center" vertical="center" wrapText="1"/>
    </xf>
    <xf numFmtId="0" fontId="5" fillId="33" borderId="57" xfId="0" applyFont="1" applyFill="1" applyBorder="1" applyAlignment="1">
      <alignment horizontal="left" vertical="center" wrapText="1"/>
    </xf>
    <xf numFmtId="0" fontId="7" fillId="31" borderId="62" xfId="0" applyFont="1" applyFill="1" applyBorder="1" applyAlignment="1">
      <alignment horizontal="center" vertical="center"/>
    </xf>
    <xf numFmtId="0" fontId="7" fillId="31" borderId="35" xfId="0" applyFont="1" applyFill="1" applyBorder="1" applyAlignment="1">
      <alignment horizontal="center" wrapText="1"/>
    </xf>
    <xf numFmtId="0" fontId="5" fillId="33" borderId="62" xfId="0" applyFont="1" applyFill="1" applyBorder="1" applyAlignment="1">
      <alignment horizontal="left" vertical="center" wrapText="1"/>
    </xf>
    <xf numFmtId="0" fontId="7" fillId="33" borderId="62" xfId="0" applyFont="1" applyFill="1" applyBorder="1" applyAlignment="1">
      <alignment horizontal="center" vertical="center" wrapText="1"/>
    </xf>
    <xf numFmtId="0" fontId="7" fillId="33" borderId="35" xfId="0" applyFont="1" applyFill="1" applyBorder="1" applyAlignment="1">
      <alignment horizontal="center" vertical="center" wrapText="1"/>
    </xf>
    <xf numFmtId="0" fontId="5" fillId="33" borderId="0" xfId="0" applyFont="1" applyFill="1" applyAlignment="1">
      <alignment horizontal="left" vertical="center" wrapText="1"/>
    </xf>
    <xf numFmtId="0" fontId="51" fillId="0" borderId="0" xfId="0" applyFont="1" applyFill="1" applyAlignment="1"/>
    <xf numFmtId="0" fontId="51" fillId="0" borderId="0" xfId="0" applyFont="1" applyFill="1" applyAlignment="1">
      <alignment wrapText="1"/>
    </xf>
    <xf numFmtId="0" fontId="52" fillId="26" borderId="62" xfId="0" applyFont="1" applyFill="1" applyBorder="1" applyAlignment="1">
      <alignment horizontal="center" vertical="center" wrapText="1"/>
    </xf>
    <xf numFmtId="0" fontId="52" fillId="34" borderId="62" xfId="0" applyFont="1" applyFill="1" applyBorder="1" applyAlignment="1">
      <alignment horizontal="center" vertical="center" wrapText="1"/>
    </xf>
    <xf numFmtId="0" fontId="7" fillId="31" borderId="62" xfId="0" applyFont="1" applyFill="1" applyBorder="1" applyAlignment="1">
      <alignment horizontal="center" wrapText="1"/>
    </xf>
    <xf numFmtId="166" fontId="16" fillId="33" borderId="61" xfId="0" applyNumberFormat="1" applyFont="1" applyFill="1" applyBorder="1" applyAlignment="1">
      <alignment horizontal="left" vertical="top" wrapText="1"/>
    </xf>
    <xf numFmtId="166" fontId="16" fillId="33" borderId="41" xfId="0" applyNumberFormat="1" applyFont="1" applyFill="1" applyBorder="1" applyAlignment="1">
      <alignment horizontal="left" vertical="top" wrapText="1"/>
    </xf>
    <xf numFmtId="166" fontId="16" fillId="33" borderId="0" xfId="0" applyNumberFormat="1" applyFont="1" applyFill="1" applyBorder="1" applyAlignment="1">
      <alignment horizontal="left" vertical="top" wrapText="1"/>
    </xf>
    <xf numFmtId="0" fontId="52" fillId="0" borderId="0" xfId="0" applyFont="1" applyFill="1" applyAlignment="1">
      <alignment vertical="top" wrapText="1"/>
    </xf>
    <xf numFmtId="0" fontId="51" fillId="0" borderId="0" xfId="0" applyFont="1" applyFill="1" applyAlignment="1">
      <alignment horizontal="center" wrapText="1"/>
    </xf>
    <xf numFmtId="0" fontId="7" fillId="31" borderId="62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left" wrapText="1"/>
    </xf>
    <xf numFmtId="0" fontId="4" fillId="27" borderId="62" xfId="0" applyFont="1" applyFill="1" applyBorder="1" applyAlignment="1">
      <alignment vertical="center" wrapText="1"/>
    </xf>
    <xf numFmtId="0" fontId="11" fillId="27" borderId="62" xfId="0" applyFont="1" applyFill="1" applyBorder="1" applyAlignment="1">
      <alignment vertical="center" wrapText="1"/>
    </xf>
    <xf numFmtId="0" fontId="4" fillId="0" borderId="62" xfId="0" applyFont="1" applyBorder="1" applyAlignment="1">
      <alignment wrapText="1"/>
    </xf>
    <xf numFmtId="0" fontId="51" fillId="0" borderId="0" xfId="0" applyFont="1" applyAlignment="1">
      <alignment vertical="top" wrapText="1"/>
    </xf>
    <xf numFmtId="0" fontId="51" fillId="0" borderId="0" xfId="0" applyFont="1" applyAlignment="1">
      <alignment horizontal="left" vertical="top" wrapText="1"/>
    </xf>
    <xf numFmtId="14" fontId="9" fillId="33" borderId="62" xfId="0" applyNumberFormat="1" applyFont="1" applyFill="1" applyBorder="1" applyAlignment="1">
      <alignment horizontal="center" vertical="center" wrapText="1"/>
    </xf>
    <xf numFmtId="0" fontId="21" fillId="29" borderId="48" xfId="0" applyFont="1" applyFill="1" applyBorder="1" applyAlignment="1">
      <alignment horizontal="center" vertical="center"/>
    </xf>
    <xf numFmtId="0" fontId="21" fillId="29" borderId="59" xfId="0" applyFont="1" applyFill="1" applyBorder="1" applyAlignment="1">
      <alignment horizontal="center" vertical="center"/>
    </xf>
    <xf numFmtId="0" fontId="21" fillId="29" borderId="59" xfId="0" applyFont="1" applyFill="1" applyBorder="1" applyAlignment="1">
      <alignment horizontal="left" vertical="center" wrapText="1"/>
    </xf>
    <xf numFmtId="0" fontId="21" fillId="29" borderId="59" xfId="0" applyFont="1" applyFill="1" applyBorder="1" applyAlignment="1">
      <alignment horizontal="center" vertical="center" wrapText="1"/>
    </xf>
    <xf numFmtId="0" fontId="21" fillId="29" borderId="29" xfId="0" applyFont="1" applyFill="1" applyBorder="1" applyAlignment="1">
      <alignment horizontal="center" vertical="center"/>
    </xf>
    <xf numFmtId="0" fontId="7" fillId="33" borderId="62" xfId="0" applyFont="1" applyFill="1" applyBorder="1" applyAlignment="1">
      <alignment horizontal="center" vertical="center" wrapText="1"/>
    </xf>
    <xf numFmtId="0" fontId="7" fillId="33" borderId="52" xfId="0" applyFont="1" applyFill="1" applyBorder="1" applyAlignment="1">
      <alignment horizontal="center" vertical="center" wrapText="1"/>
    </xf>
    <xf numFmtId="0" fontId="7" fillId="33" borderId="35" xfId="0" applyFont="1" applyFill="1" applyBorder="1" applyAlignment="1">
      <alignment horizontal="center" vertical="center" wrapText="1"/>
    </xf>
    <xf numFmtId="0" fontId="5" fillId="33" borderId="38" xfId="0" applyFont="1" applyFill="1" applyBorder="1" applyAlignment="1">
      <alignment horizontal="left" vertical="center" wrapText="1"/>
    </xf>
    <xf numFmtId="0" fontId="5" fillId="33" borderId="60" xfId="0" applyFont="1" applyFill="1" applyBorder="1" applyAlignment="1">
      <alignment horizontal="left" vertical="center" wrapText="1"/>
    </xf>
    <xf numFmtId="0" fontId="5" fillId="33" borderId="54" xfId="0" applyFont="1" applyFill="1" applyBorder="1" applyAlignment="1">
      <alignment horizontal="left" vertical="center" wrapText="1"/>
    </xf>
    <xf numFmtId="0" fontId="5" fillId="33" borderId="61" xfId="0" applyFont="1" applyFill="1" applyBorder="1" applyAlignment="1">
      <alignment horizontal="left" vertical="center" wrapText="1"/>
    </xf>
    <xf numFmtId="0" fontId="5" fillId="33" borderId="0" xfId="0" applyFont="1" applyFill="1" applyAlignment="1">
      <alignment horizontal="left" vertical="center" wrapText="1"/>
    </xf>
    <xf numFmtId="0" fontId="5" fillId="33" borderId="41" xfId="0" applyFont="1" applyFill="1" applyBorder="1" applyAlignment="1">
      <alignment horizontal="left" vertical="center" wrapText="1"/>
    </xf>
    <xf numFmtId="0" fontId="5" fillId="33" borderId="51" xfId="0" applyFont="1" applyFill="1" applyBorder="1" applyAlignment="1">
      <alignment horizontal="left" vertical="center" wrapText="1"/>
    </xf>
    <xf numFmtId="0" fontId="5" fillId="33" borderId="64" xfId="0" applyFont="1" applyFill="1" applyBorder="1" applyAlignment="1">
      <alignment horizontal="left" vertical="center" wrapText="1"/>
    </xf>
    <xf numFmtId="0" fontId="5" fillId="33" borderId="56" xfId="0" applyFont="1" applyFill="1" applyBorder="1" applyAlignment="1">
      <alignment horizontal="left" vertical="center" wrapText="1"/>
    </xf>
    <xf numFmtId="0" fontId="6" fillId="29" borderId="48" xfId="0" applyFont="1" applyFill="1" applyBorder="1" applyAlignment="1">
      <alignment horizontal="center" wrapText="1"/>
    </xf>
    <xf numFmtId="0" fontId="6" fillId="29" borderId="59" xfId="0" applyFont="1" applyFill="1" applyBorder="1" applyAlignment="1">
      <alignment horizontal="center" wrapText="1"/>
    </xf>
    <xf numFmtId="0" fontId="6" fillId="29" borderId="29" xfId="0" applyFont="1" applyFill="1" applyBorder="1" applyAlignment="1">
      <alignment horizontal="center" wrapText="1"/>
    </xf>
    <xf numFmtId="0" fontId="7" fillId="31" borderId="30" xfId="0" applyFont="1" applyFill="1" applyBorder="1" applyAlignment="1">
      <alignment horizontal="center" wrapText="1"/>
    </xf>
    <xf numFmtId="0" fontId="7" fillId="31" borderId="52" xfId="0" applyFont="1" applyFill="1" applyBorder="1" applyAlignment="1">
      <alignment horizontal="center" wrapText="1"/>
    </xf>
    <xf numFmtId="0" fontId="7" fillId="31" borderId="35" xfId="0" applyFont="1" applyFill="1" applyBorder="1" applyAlignment="1">
      <alignment horizontal="center" wrapText="1"/>
    </xf>
    <xf numFmtId="0" fontId="7" fillId="33" borderId="0" xfId="0" applyFont="1" applyFill="1" applyAlignment="1">
      <alignment horizontal="center" wrapText="1"/>
    </xf>
    <xf numFmtId="0" fontId="7" fillId="33" borderId="62" xfId="0" applyFont="1" applyFill="1" applyBorder="1" applyAlignment="1">
      <alignment horizontal="center" vertical="center"/>
    </xf>
    <xf numFmtId="14" fontId="5" fillId="33" borderId="62" xfId="0" applyNumberFormat="1" applyFont="1" applyFill="1" applyBorder="1" applyAlignment="1">
      <alignment horizontal="center" vertical="center"/>
    </xf>
    <xf numFmtId="0" fontId="5" fillId="33" borderId="62" xfId="0" applyFont="1" applyFill="1" applyBorder="1" applyAlignment="1">
      <alignment horizontal="left" vertical="center" wrapText="1"/>
    </xf>
    <xf numFmtId="0" fontId="5" fillId="33" borderId="30" xfId="0" applyFont="1" applyFill="1" applyBorder="1" applyAlignment="1">
      <alignment horizontal="left" vertical="center" wrapText="1"/>
    </xf>
    <xf numFmtId="0" fontId="5" fillId="33" borderId="52" xfId="0" applyFont="1" applyFill="1" applyBorder="1" applyAlignment="1">
      <alignment horizontal="left" vertical="center" wrapText="1"/>
    </xf>
    <xf numFmtId="0" fontId="5" fillId="33" borderId="35" xfId="0" applyFont="1" applyFill="1" applyBorder="1" applyAlignment="1">
      <alignment horizontal="left" vertical="center" wrapText="1"/>
    </xf>
    <xf numFmtId="1" fontId="5" fillId="33" borderId="62" xfId="0" applyNumberFormat="1" applyFont="1" applyFill="1" applyBorder="1" applyAlignment="1">
      <alignment horizontal="center" vertical="center" wrapText="1"/>
    </xf>
    <xf numFmtId="0" fontId="5" fillId="33" borderId="62" xfId="0" applyFont="1" applyFill="1" applyBorder="1" applyAlignment="1">
      <alignment horizontal="center" vertical="center" wrapText="1"/>
    </xf>
    <xf numFmtId="0" fontId="5" fillId="33" borderId="46" xfId="0" applyFont="1" applyFill="1" applyBorder="1" applyAlignment="1">
      <alignment horizontal="center" vertical="center" wrapText="1"/>
    </xf>
    <xf numFmtId="0" fontId="5" fillId="33" borderId="44" xfId="0" applyFont="1" applyFill="1" applyBorder="1" applyAlignment="1">
      <alignment horizontal="center" vertical="center" wrapText="1"/>
    </xf>
    <xf numFmtId="0" fontId="5" fillId="33" borderId="58" xfId="0" applyFont="1" applyFill="1" applyBorder="1" applyAlignment="1">
      <alignment horizontal="center" vertical="center" wrapText="1"/>
    </xf>
    <xf numFmtId="0" fontId="7" fillId="31" borderId="62" xfId="0" applyFont="1" applyFill="1" applyBorder="1" applyAlignment="1">
      <alignment horizontal="center" vertical="center"/>
    </xf>
    <xf numFmtId="0" fontId="7" fillId="31" borderId="58" xfId="0" applyFont="1" applyFill="1" applyBorder="1" applyAlignment="1">
      <alignment horizontal="center" vertical="center"/>
    </xf>
    <xf numFmtId="0" fontId="7" fillId="33" borderId="58" xfId="0" applyFont="1" applyFill="1" applyBorder="1" applyAlignment="1">
      <alignment horizontal="center" vertical="center"/>
    </xf>
    <xf numFmtId="0" fontId="5" fillId="33" borderId="44" xfId="0" applyFont="1" applyFill="1" applyBorder="1" applyAlignment="1">
      <alignment horizontal="center" wrapText="1"/>
    </xf>
    <xf numFmtId="0" fontId="5" fillId="33" borderId="58" xfId="0" applyFont="1" applyFill="1" applyBorder="1" applyAlignment="1">
      <alignment horizontal="center" wrapText="1"/>
    </xf>
    <xf numFmtId="0" fontId="5" fillId="33" borderId="38" xfId="0" applyFont="1" applyFill="1" applyBorder="1" applyAlignment="1">
      <alignment horizontal="left" wrapText="1"/>
    </xf>
    <xf numFmtId="0" fontId="5" fillId="33" borderId="60" xfId="0" applyFont="1" applyFill="1" applyBorder="1" applyAlignment="1">
      <alignment horizontal="left" wrapText="1"/>
    </xf>
    <xf numFmtId="0" fontId="5" fillId="33" borderId="34" xfId="0" applyFont="1" applyFill="1" applyBorder="1" applyAlignment="1">
      <alignment horizontal="left" wrapText="1"/>
    </xf>
    <xf numFmtId="0" fontId="5" fillId="33" borderId="15" xfId="0" applyFont="1" applyFill="1" applyBorder="1" applyAlignment="1">
      <alignment horizontal="left" wrapText="1"/>
    </xf>
    <xf numFmtId="0" fontId="5" fillId="33" borderId="57" xfId="0" applyFont="1" applyFill="1" applyBorder="1" applyAlignment="1">
      <alignment horizontal="left" wrapText="1"/>
    </xf>
    <xf numFmtId="0" fontId="5" fillId="33" borderId="27" xfId="0" applyFont="1" applyFill="1" applyBorder="1" applyAlignment="1">
      <alignment horizontal="left" wrapText="1"/>
    </xf>
    <xf numFmtId="0" fontId="6" fillId="29" borderId="48" xfId="0" applyFont="1" applyFill="1" applyBorder="1" applyAlignment="1">
      <alignment horizontal="center" vertical="top"/>
    </xf>
    <xf numFmtId="0" fontId="6" fillId="29" borderId="59" xfId="0" applyFont="1" applyFill="1" applyBorder="1" applyAlignment="1">
      <alignment horizontal="center" vertical="top"/>
    </xf>
    <xf numFmtId="0" fontId="6" fillId="29" borderId="29" xfId="0" applyFont="1" applyFill="1" applyBorder="1" applyAlignment="1">
      <alignment horizontal="center" vertical="top"/>
    </xf>
    <xf numFmtId="14" fontId="5" fillId="33" borderId="58" xfId="0" applyNumberFormat="1" applyFont="1" applyFill="1" applyBorder="1" applyAlignment="1">
      <alignment horizontal="center" vertical="center"/>
    </xf>
    <xf numFmtId="0" fontId="5" fillId="33" borderId="34" xfId="0" applyFont="1" applyFill="1" applyBorder="1" applyAlignment="1">
      <alignment horizontal="left" vertical="center" wrapText="1"/>
    </xf>
    <xf numFmtId="0" fontId="5" fillId="33" borderId="15" xfId="0" applyFont="1" applyFill="1" applyBorder="1" applyAlignment="1">
      <alignment horizontal="left" vertical="center" wrapText="1"/>
    </xf>
    <xf numFmtId="0" fontId="5" fillId="33" borderId="57" xfId="0" applyFont="1" applyFill="1" applyBorder="1" applyAlignment="1">
      <alignment horizontal="left" vertical="center" wrapText="1"/>
    </xf>
    <xf numFmtId="0" fontId="5" fillId="33" borderId="27" xfId="0" applyFont="1" applyFill="1" applyBorder="1" applyAlignment="1">
      <alignment horizontal="left" vertical="center" wrapText="1"/>
    </xf>
    <xf numFmtId="0" fontId="6" fillId="29" borderId="62" xfId="0" applyFont="1" applyFill="1" applyBorder="1" applyAlignment="1">
      <alignment horizontal="center" vertical="top" wrapText="1"/>
    </xf>
    <xf numFmtId="0" fontId="40" fillId="29" borderId="62" xfId="0" applyFont="1" applyFill="1" applyBorder="1" applyAlignment="1">
      <alignment horizontal="center" vertical="top" wrapText="1"/>
    </xf>
    <xf numFmtId="0" fontId="6" fillId="29" borderId="62" xfId="0" applyFont="1" applyFill="1" applyBorder="1" applyAlignment="1">
      <alignment horizontal="left" vertical="top" wrapText="1"/>
    </xf>
    <xf numFmtId="0" fontId="1" fillId="31" borderId="38" xfId="0" applyFont="1" applyFill="1" applyBorder="1" applyAlignment="1">
      <alignment horizontal="center" vertical="center" wrapText="1"/>
    </xf>
    <xf numFmtId="0" fontId="1" fillId="31" borderId="4" xfId="0" applyFont="1" applyFill="1" applyBorder="1" applyAlignment="1">
      <alignment horizontal="center" vertical="center" wrapText="1"/>
    </xf>
    <xf numFmtId="14" fontId="5" fillId="33" borderId="30" xfId="0" applyNumberFormat="1" applyFont="1" applyFill="1" applyBorder="1" applyAlignment="1">
      <alignment horizontal="center" vertical="top" wrapText="1"/>
    </xf>
    <xf numFmtId="14" fontId="5" fillId="31" borderId="62" xfId="0" applyNumberFormat="1" applyFont="1" applyFill="1" applyBorder="1" applyAlignment="1">
      <alignment horizontal="center" vertical="top" wrapText="1"/>
    </xf>
    <xf numFmtId="167" fontId="15" fillId="31" borderId="44" xfId="0" applyNumberFormat="1" applyFont="1" applyFill="1" applyBorder="1" applyAlignment="1">
      <alignment horizontal="center" vertical="top" wrapText="1"/>
    </xf>
    <xf numFmtId="167" fontId="7" fillId="31" borderId="62" xfId="0" applyNumberFormat="1" applyFont="1" applyFill="1" applyBorder="1" applyAlignment="1">
      <alignment horizontal="center" vertical="top" wrapText="1"/>
    </xf>
    <xf numFmtId="167" fontId="5" fillId="31" borderId="62" xfId="0" applyNumberFormat="1" applyFont="1" applyFill="1" applyBorder="1" applyAlignment="1">
      <alignment horizontal="center" vertical="top" wrapText="1"/>
    </xf>
    <xf numFmtId="49" fontId="5" fillId="31" borderId="62" xfId="0" applyNumberFormat="1" applyFont="1" applyFill="1" applyBorder="1" applyAlignment="1">
      <alignment horizontal="center" vertical="top" wrapText="1"/>
    </xf>
    <xf numFmtId="167" fontId="5" fillId="31" borderId="62" xfId="0" applyNumberFormat="1" applyFont="1" applyFill="1" applyBorder="1" applyAlignment="1">
      <alignment horizontal="left" vertical="top" wrapText="1"/>
    </xf>
    <xf numFmtId="14" fontId="5" fillId="36" borderId="62" xfId="0" applyNumberFormat="1" applyFont="1" applyFill="1" applyBorder="1" applyAlignment="1">
      <alignment horizontal="center" vertical="top" wrapText="1"/>
    </xf>
    <xf numFmtId="167" fontId="15" fillId="36" borderId="62" xfId="0" applyNumberFormat="1" applyFont="1" applyFill="1" applyBorder="1" applyAlignment="1">
      <alignment horizontal="center" vertical="top" wrapText="1"/>
    </xf>
    <xf numFmtId="167" fontId="7" fillId="36" borderId="62" xfId="0" applyNumberFormat="1" applyFont="1" applyFill="1" applyBorder="1" applyAlignment="1">
      <alignment horizontal="center" vertical="top" wrapText="1"/>
    </xf>
    <xf numFmtId="167" fontId="5" fillId="36" borderId="62" xfId="0" applyNumberFormat="1" applyFont="1" applyFill="1" applyBorder="1" applyAlignment="1">
      <alignment horizontal="center" vertical="top" wrapText="1"/>
    </xf>
    <xf numFmtId="49" fontId="5" fillId="36" borderId="62" xfId="0" applyNumberFormat="1" applyFont="1" applyFill="1" applyBorder="1" applyAlignment="1">
      <alignment horizontal="center" vertical="top" wrapText="1"/>
    </xf>
    <xf numFmtId="167" fontId="5" fillId="36" borderId="62" xfId="0" applyNumberFormat="1" applyFont="1" applyFill="1" applyBorder="1" applyAlignment="1">
      <alignment horizontal="left" vertical="top" wrapText="1"/>
    </xf>
    <xf numFmtId="14" fontId="5" fillId="33" borderId="62" xfId="0" applyNumberFormat="1" applyFont="1" applyFill="1" applyBorder="1" applyAlignment="1">
      <alignment horizontal="center" vertical="top" wrapText="1"/>
    </xf>
    <xf numFmtId="167" fontId="15" fillId="31" borderId="62" xfId="0" applyNumberFormat="1" applyFont="1" applyFill="1" applyBorder="1" applyAlignment="1">
      <alignment horizontal="center" vertical="top" wrapText="1"/>
    </xf>
    <xf numFmtId="167" fontId="5" fillId="33" borderId="62" xfId="0" applyNumberFormat="1" applyFont="1" applyFill="1" applyBorder="1" applyAlignment="1">
      <alignment horizontal="center" vertical="top" wrapText="1"/>
    </xf>
    <xf numFmtId="167" fontId="5" fillId="33" borderId="62" xfId="0" quotePrefix="1" applyNumberFormat="1" applyFont="1" applyFill="1" applyBorder="1" applyAlignment="1">
      <alignment horizontal="center" vertical="top" wrapText="1"/>
    </xf>
    <xf numFmtId="167" fontId="60" fillId="36" borderId="62" xfId="0" applyNumberFormat="1" applyFont="1" applyFill="1" applyBorder="1" applyAlignment="1">
      <alignment horizontal="center" vertical="top" wrapText="1"/>
    </xf>
    <xf numFmtId="167" fontId="60" fillId="36" borderId="62" xfId="0" applyNumberFormat="1" applyFont="1" applyFill="1" applyBorder="1" applyAlignment="1">
      <alignment horizontal="left" vertical="top" wrapText="1"/>
    </xf>
    <xf numFmtId="167" fontId="5" fillId="33" borderId="44" xfId="0" applyNumberFormat="1" applyFont="1" applyFill="1" applyBorder="1" applyAlignment="1">
      <alignment horizontal="center" vertical="top" wrapText="1"/>
    </xf>
    <xf numFmtId="167" fontId="5" fillId="33" borderId="50" xfId="0" applyNumberFormat="1" applyFont="1" applyFill="1" applyBorder="1" applyAlignment="1">
      <alignment horizontal="center" vertical="top" wrapText="1"/>
    </xf>
    <xf numFmtId="167" fontId="5" fillId="33" borderId="58" xfId="0" applyNumberFormat="1" applyFont="1" applyFill="1" applyBorder="1" applyAlignment="1">
      <alignment horizontal="center" vertical="top" wrapText="1"/>
    </xf>
    <xf numFmtId="167" fontId="15" fillId="31" borderId="62" xfId="0" applyNumberFormat="1" applyFont="1" applyFill="1" applyBorder="1" applyAlignment="1">
      <alignment horizontal="left" vertical="top" wrapText="1"/>
    </xf>
    <xf numFmtId="167" fontId="7" fillId="31" borderId="62" xfId="0" applyNumberFormat="1" applyFont="1" applyFill="1" applyBorder="1" applyAlignment="1">
      <alignment horizontal="left" vertical="top" wrapText="1"/>
    </xf>
    <xf numFmtId="170" fontId="5" fillId="33" borderId="62" xfId="0" applyNumberFormat="1" applyFont="1" applyFill="1" applyBorder="1" applyAlignment="1">
      <alignment horizontal="center" vertical="top" wrapText="1"/>
    </xf>
    <xf numFmtId="170" fontId="5" fillId="33" borderId="44" xfId="0" applyNumberFormat="1" applyFont="1" applyFill="1" applyBorder="1" applyAlignment="1">
      <alignment horizontal="center" vertical="top" wrapText="1"/>
    </xf>
    <xf numFmtId="170" fontId="5" fillId="33" borderId="50" xfId="0" applyNumberFormat="1" applyFont="1" applyFill="1" applyBorder="1" applyAlignment="1">
      <alignment horizontal="center" vertical="top" wrapText="1"/>
    </xf>
    <xf numFmtId="170" fontId="5" fillId="33" borderId="58" xfId="0" applyNumberFormat="1" applyFont="1" applyFill="1" applyBorder="1" applyAlignment="1">
      <alignment horizontal="center" vertical="top" wrapText="1"/>
    </xf>
    <xf numFmtId="164" fontId="52" fillId="26" borderId="62" xfId="0" applyNumberFormat="1" applyFont="1" applyFill="1" applyBorder="1" applyAlignment="1">
      <alignment horizontal="center" vertical="center" wrapText="1"/>
    </xf>
    <xf numFmtId="0" fontId="51" fillId="33" borderId="62" xfId="0" applyFont="1" applyFill="1" applyBorder="1" applyAlignment="1">
      <alignment horizontal="center" vertical="center" wrapText="1"/>
    </xf>
    <xf numFmtId="0" fontId="53" fillId="0" borderId="60" xfId="0" applyFont="1" applyBorder="1" applyAlignment="1">
      <alignment wrapText="1"/>
    </xf>
    <xf numFmtId="0" fontId="53" fillId="0" borderId="0" xfId="0" applyFont="1" applyBorder="1" applyAlignment="1">
      <alignment horizontal="left" wrapText="1"/>
    </xf>
    <xf numFmtId="0" fontId="51" fillId="0" borderId="0" xfId="0" applyFont="1" applyFill="1" applyAlignment="1">
      <alignment horizontal="left"/>
    </xf>
    <xf numFmtId="0" fontId="54" fillId="17" borderId="44" xfId="0" applyFont="1" applyFill="1" applyBorder="1" applyAlignment="1">
      <alignment horizontal="center" vertical="center" wrapText="1"/>
    </xf>
    <xf numFmtId="0" fontId="51" fillId="17" borderId="60" xfId="0" applyFont="1" applyFill="1" applyBorder="1" applyAlignment="1">
      <alignment horizontal="center" vertical="center" wrapText="1"/>
    </xf>
    <xf numFmtId="0" fontId="50" fillId="17" borderId="34" xfId="0" applyFont="1" applyFill="1" applyBorder="1" applyAlignment="1">
      <alignment horizontal="center" vertical="center" wrapText="1"/>
    </xf>
    <xf numFmtId="0" fontId="52" fillId="34" borderId="62" xfId="0" applyFont="1" applyFill="1" applyBorder="1" applyAlignment="1">
      <alignment horizontal="center" vertical="center" wrapText="1"/>
    </xf>
    <xf numFmtId="0" fontId="55" fillId="34" borderId="62" xfId="0" applyFont="1" applyFill="1" applyBorder="1" applyAlignment="1">
      <alignment horizontal="center" vertical="center" wrapText="1"/>
    </xf>
    <xf numFmtId="0" fontId="51" fillId="0" borderId="0" xfId="0" applyFont="1" applyFill="1" applyAlignment="1"/>
    <xf numFmtId="0" fontId="53" fillId="0" borderId="0" xfId="0" applyFont="1" applyBorder="1" applyAlignment="1">
      <alignment vertical="center" wrapText="1"/>
    </xf>
    <xf numFmtId="0" fontId="50" fillId="0" borderId="0" xfId="0" applyFont="1" applyBorder="1" applyAlignment="1">
      <alignment horizontal="center" wrapText="1"/>
    </xf>
    <xf numFmtId="0" fontId="52" fillId="26" borderId="62" xfId="0" applyFont="1" applyFill="1" applyBorder="1" applyAlignment="1">
      <alignment horizontal="center" vertical="center" wrapText="1"/>
    </xf>
    <xf numFmtId="0" fontId="51" fillId="26" borderId="62" xfId="0" applyFont="1" applyFill="1" applyBorder="1" applyAlignment="1">
      <alignment horizontal="center" vertical="center" wrapText="1"/>
    </xf>
    <xf numFmtId="0" fontId="51" fillId="0" borderId="0" xfId="0" applyFont="1" applyFill="1" applyAlignment="1">
      <alignment wrapText="1"/>
    </xf>
    <xf numFmtId="0" fontId="51" fillId="0" borderId="60" xfId="0" applyFont="1" applyFill="1" applyBorder="1" applyAlignment="1"/>
    <xf numFmtId="0" fontId="2" fillId="29" borderId="25" xfId="0" applyFont="1" applyFill="1" applyBorder="1" applyAlignment="1">
      <alignment horizontal="center" vertical="top"/>
    </xf>
    <xf numFmtId="0" fontId="6" fillId="29" borderId="52" xfId="0" applyFont="1" applyFill="1" applyBorder="1" applyAlignment="1">
      <alignment horizontal="center" vertical="top"/>
    </xf>
    <xf numFmtId="0" fontId="29" fillId="29" borderId="18" xfId="0" applyFont="1" applyFill="1" applyBorder="1" applyAlignment="1">
      <alignment horizontal="center" vertical="top"/>
    </xf>
    <xf numFmtId="166" fontId="7" fillId="31" borderId="62" xfId="0" applyNumberFormat="1" applyFont="1" applyFill="1" applyBorder="1" applyAlignment="1">
      <alignment horizontal="left" vertical="top" wrapText="1"/>
    </xf>
    <xf numFmtId="166" fontId="24" fillId="31" borderId="62" xfId="0" applyNumberFormat="1" applyFont="1" applyFill="1" applyBorder="1" applyAlignment="1">
      <alignment horizontal="left" vertical="top" wrapText="1"/>
    </xf>
    <xf numFmtId="166" fontId="16" fillId="33" borderId="38" xfId="0" applyNumberFormat="1" applyFont="1" applyFill="1" applyBorder="1" applyAlignment="1">
      <alignment horizontal="left" vertical="top" wrapText="1"/>
    </xf>
    <xf numFmtId="166" fontId="16" fillId="33" borderId="60" xfId="0" applyNumberFormat="1" applyFont="1" applyFill="1" applyBorder="1" applyAlignment="1">
      <alignment horizontal="left" vertical="top" wrapText="1"/>
    </xf>
    <xf numFmtId="166" fontId="16" fillId="33" borderId="54" xfId="0" applyNumberFormat="1" applyFont="1" applyFill="1" applyBorder="1" applyAlignment="1">
      <alignment horizontal="left" vertical="top" wrapText="1"/>
    </xf>
    <xf numFmtId="166" fontId="16" fillId="33" borderId="61" xfId="0" applyNumberFormat="1" applyFont="1" applyFill="1" applyBorder="1" applyAlignment="1">
      <alignment horizontal="left" vertical="top" wrapText="1"/>
    </xf>
    <xf numFmtId="166" fontId="16" fillId="33" borderId="0" xfId="0" applyNumberFormat="1" applyFont="1" applyFill="1" applyAlignment="1">
      <alignment horizontal="left" vertical="top" wrapText="1"/>
    </xf>
    <xf numFmtId="166" fontId="16" fillId="33" borderId="41" xfId="0" applyNumberFormat="1" applyFont="1" applyFill="1" applyBorder="1" applyAlignment="1">
      <alignment horizontal="left" vertical="top" wrapText="1"/>
    </xf>
    <xf numFmtId="166" fontId="16" fillId="33" borderId="0" xfId="0" applyNumberFormat="1" applyFont="1" applyFill="1" applyBorder="1" applyAlignment="1">
      <alignment horizontal="left" vertical="top" wrapText="1"/>
    </xf>
    <xf numFmtId="0" fontId="9" fillId="33" borderId="28" xfId="0" applyFont="1" applyFill="1" applyBorder="1" applyAlignment="1">
      <alignment horizontal="center" vertical="center" wrapText="1"/>
    </xf>
    <xf numFmtId="0" fontId="9" fillId="33" borderId="22" xfId="0" applyFont="1" applyFill="1" applyBorder="1" applyAlignment="1">
      <alignment horizontal="center" vertical="center" wrapText="1"/>
    </xf>
    <xf numFmtId="166" fontId="5" fillId="33" borderId="43" xfId="0" applyNumberFormat="1" applyFont="1" applyFill="1" applyBorder="1" applyAlignment="1">
      <alignment horizontal="center" vertical="center" wrapText="1"/>
    </xf>
    <xf numFmtId="166" fontId="5" fillId="33" borderId="58" xfId="0" applyNumberFormat="1" applyFont="1" applyFill="1" applyBorder="1" applyAlignment="1">
      <alignment horizontal="center" vertical="center" wrapText="1"/>
    </xf>
    <xf numFmtId="49" fontId="5" fillId="33" borderId="43" xfId="0" applyNumberFormat="1" applyFont="1" applyFill="1" applyBorder="1" applyAlignment="1">
      <alignment horizontal="center" vertical="center" wrapText="1"/>
    </xf>
    <xf numFmtId="49" fontId="5" fillId="33" borderId="27" xfId="0" applyNumberFormat="1" applyFont="1" applyFill="1" applyBorder="1" applyAlignment="1">
      <alignment horizontal="center" vertical="center" wrapText="1"/>
    </xf>
    <xf numFmtId="166" fontId="7" fillId="33" borderId="26" xfId="0" applyNumberFormat="1" applyFont="1" applyFill="1" applyBorder="1" applyAlignment="1">
      <alignment horizontal="right" vertical="center" wrapText="1"/>
    </xf>
    <xf numFmtId="166" fontId="7" fillId="33" borderId="62" xfId="0" applyNumberFormat="1" applyFont="1" applyFill="1" applyBorder="1" applyAlignment="1">
      <alignment horizontal="right" vertical="center" wrapText="1"/>
    </xf>
    <xf numFmtId="166" fontId="36" fillId="33" borderId="26" xfId="0" applyNumberFormat="1" applyFont="1" applyFill="1" applyBorder="1" applyAlignment="1">
      <alignment horizontal="center" vertical="center" wrapText="1"/>
    </xf>
    <xf numFmtId="166" fontId="36" fillId="33" borderId="62" xfId="0" applyNumberFormat="1" applyFont="1" applyFill="1" applyBorder="1" applyAlignment="1">
      <alignment horizontal="center" vertical="center" wrapText="1"/>
    </xf>
    <xf numFmtId="166" fontId="16" fillId="33" borderId="42" xfId="0" applyNumberFormat="1" applyFont="1" applyFill="1" applyBorder="1" applyAlignment="1">
      <alignment horizontal="left" vertical="center" wrapText="1"/>
    </xf>
    <xf numFmtId="166" fontId="16" fillId="33" borderId="46" xfId="0" applyNumberFormat="1" applyFont="1" applyFill="1" applyBorder="1" applyAlignment="1">
      <alignment horizontal="left" vertical="center" wrapText="1"/>
    </xf>
    <xf numFmtId="0" fontId="2" fillId="29" borderId="39" xfId="0" applyFont="1" applyFill="1" applyBorder="1" applyAlignment="1">
      <alignment horizontal="center" vertical="top"/>
    </xf>
    <xf numFmtId="0" fontId="6" fillId="29" borderId="62" xfId="0" applyFont="1" applyFill="1" applyBorder="1" applyAlignment="1">
      <alignment horizontal="center" vertical="top"/>
    </xf>
    <xf numFmtId="49" fontId="6" fillId="29" borderId="62" xfId="0" applyNumberFormat="1" applyFont="1" applyFill="1" applyBorder="1" applyAlignment="1">
      <alignment horizontal="center" vertical="top"/>
    </xf>
    <xf numFmtId="0" fontId="29" fillId="29" borderId="62" xfId="0" applyFont="1" applyFill="1" applyBorder="1" applyAlignment="1">
      <alignment horizontal="center" vertical="top"/>
    </xf>
    <xf numFmtId="164" fontId="1" fillId="31" borderId="39" xfId="0" applyNumberFormat="1" applyFont="1" applyFill="1" applyBorder="1" applyAlignment="1">
      <alignment horizontal="center" vertical="center"/>
    </xf>
    <xf numFmtId="49" fontId="7" fillId="31" borderId="62" xfId="0" applyNumberFormat="1" applyFont="1" applyFill="1" applyBorder="1" applyAlignment="1">
      <alignment horizontal="center" wrapText="1"/>
    </xf>
    <xf numFmtId="0" fontId="7" fillId="31" borderId="62" xfId="0" applyFont="1" applyFill="1" applyBorder="1" applyAlignment="1">
      <alignment horizontal="center" wrapText="1"/>
    </xf>
    <xf numFmtId="166" fontId="7" fillId="31" borderId="62" xfId="0" applyNumberFormat="1" applyFont="1" applyFill="1" applyBorder="1" applyAlignment="1">
      <alignment horizontal="center" vertical="center" wrapText="1"/>
    </xf>
    <xf numFmtId="0" fontId="24" fillId="31" borderId="62" xfId="0" applyFont="1" applyFill="1" applyBorder="1" applyAlignment="1">
      <alignment horizontal="center" vertical="center" wrapText="1"/>
    </xf>
    <xf numFmtId="0" fontId="51" fillId="0" borderId="0" xfId="0" applyFont="1" applyFill="1" applyAlignment="1">
      <alignment horizontal="center" wrapText="1"/>
    </xf>
    <xf numFmtId="0" fontId="52" fillId="0" borderId="60" xfId="0" applyFont="1" applyFill="1" applyBorder="1" applyAlignment="1">
      <alignment vertical="top"/>
    </xf>
    <xf numFmtId="0" fontId="52" fillId="0" borderId="0" xfId="0" applyFont="1" applyFill="1" applyAlignment="1">
      <alignment vertical="top" wrapText="1"/>
    </xf>
    <xf numFmtId="0" fontId="52" fillId="0" borderId="0" xfId="0" applyFont="1" applyFill="1" applyAlignment="1">
      <alignment vertical="top"/>
    </xf>
    <xf numFmtId="0" fontId="59" fillId="0" borderId="0" xfId="0" applyFont="1" applyFill="1" applyAlignment="1">
      <alignment horizontal="left" vertical="top" indent="2"/>
    </xf>
    <xf numFmtId="0" fontId="51" fillId="0" borderId="0" xfId="0" applyFont="1" applyFill="1" applyAlignment="1">
      <alignment horizontal="left" vertical="top" indent="4"/>
    </xf>
    <xf numFmtId="0" fontId="51" fillId="0" borderId="0" xfId="0" applyFont="1" applyAlignment="1">
      <alignment horizontal="left" vertical="top" wrapText="1" indent="4"/>
    </xf>
    <xf numFmtId="0" fontId="59" fillId="0" borderId="0" xfId="0" applyFont="1" applyFill="1" applyAlignment="1">
      <alignment horizontal="left" vertical="top" wrapText="1" indent="2"/>
    </xf>
    <xf numFmtId="0" fontId="51" fillId="0" borderId="0" xfId="0" applyFont="1" applyFill="1" applyAlignment="1">
      <alignment horizontal="left" vertical="top" wrapText="1" indent="2"/>
    </xf>
    <xf numFmtId="0" fontId="52" fillId="0" borderId="0" xfId="0" applyFont="1" applyFill="1" applyAlignment="1">
      <alignment horizontal="left" vertical="top" wrapText="1"/>
    </xf>
    <xf numFmtId="0" fontId="51" fillId="0" borderId="0" xfId="0" applyFont="1" applyFill="1" applyAlignment="1">
      <alignment horizontal="left" vertical="top" indent="2"/>
    </xf>
    <xf numFmtId="0" fontId="51" fillId="0" borderId="0" xfId="0" applyFont="1" applyAlignment="1">
      <alignment horizontal="left" vertical="top" wrapText="1" indent="2"/>
    </xf>
    <xf numFmtId="0" fontId="7" fillId="31" borderId="62" xfId="0" applyFont="1" applyFill="1" applyBorder="1" applyAlignment="1">
      <alignment horizontal="center" vertical="center" wrapText="1"/>
    </xf>
    <xf numFmtId="0" fontId="17" fillId="33" borderId="43" xfId="0" applyNumberFormat="1" applyFont="1" applyFill="1" applyBorder="1" applyAlignment="1">
      <alignment horizontal="center" vertical="center" wrapText="1"/>
    </xf>
    <xf numFmtId="0" fontId="17" fillId="33" borderId="58" xfId="0" applyNumberFormat="1" applyFont="1" applyFill="1" applyBorder="1" applyAlignment="1">
      <alignment horizontal="center" vertical="center" wrapText="1"/>
    </xf>
    <xf numFmtId="166" fontId="5" fillId="33" borderId="42" xfId="0" applyNumberFormat="1" applyFont="1" applyFill="1" applyBorder="1" applyAlignment="1">
      <alignment horizontal="left" vertical="center" wrapText="1"/>
    </xf>
    <xf numFmtId="166" fontId="5" fillId="33" borderId="46" xfId="0" applyNumberFormat="1" applyFont="1" applyFill="1" applyBorder="1" applyAlignment="1">
      <alignment horizontal="left" vertical="center" wrapText="1"/>
    </xf>
    <xf numFmtId="166" fontId="36" fillId="33" borderId="43" xfId="0" applyNumberFormat="1" applyFont="1" applyFill="1" applyBorder="1" applyAlignment="1">
      <alignment horizontal="center" vertical="center" wrapText="1"/>
    </xf>
    <xf numFmtId="166" fontId="36" fillId="33" borderId="58" xfId="0" applyNumberFormat="1" applyFont="1" applyFill="1" applyBorder="1" applyAlignment="1">
      <alignment horizontal="center" vertical="center" wrapText="1"/>
    </xf>
    <xf numFmtId="0" fontId="11" fillId="27" borderId="62" xfId="0" applyFont="1" applyFill="1" applyBorder="1" applyAlignment="1">
      <alignment vertical="center" wrapText="1"/>
    </xf>
    <xf numFmtId="0" fontId="4" fillId="27" borderId="62" xfId="0" applyFont="1" applyFill="1" applyBorder="1" applyAlignment="1">
      <alignment wrapText="1"/>
    </xf>
    <xf numFmtId="164" fontId="11" fillId="27" borderId="62" xfId="0" applyNumberFormat="1" applyFont="1" applyFill="1" applyBorder="1" applyAlignment="1">
      <alignment vertical="center" wrapText="1"/>
    </xf>
    <xf numFmtId="0" fontId="4" fillId="0" borderId="62" xfId="0" applyFont="1" applyBorder="1" applyAlignment="1">
      <alignment horizontal="left" wrapText="1"/>
    </xf>
    <xf numFmtId="164" fontId="4" fillId="0" borderId="62" xfId="0" applyNumberFormat="1" applyFont="1" applyBorder="1" applyAlignment="1">
      <alignment wrapText="1"/>
    </xf>
    <xf numFmtId="0" fontId="4" fillId="0" borderId="62" xfId="0" applyFont="1" applyBorder="1" applyAlignment="1">
      <alignment wrapText="1"/>
    </xf>
    <xf numFmtId="0" fontId="27" fillId="0" borderId="47" xfId="0" applyFont="1" applyBorder="1" applyAlignment="1">
      <alignment wrapText="1"/>
    </xf>
    <xf numFmtId="0" fontId="4" fillId="0" borderId="47" xfId="0" applyFont="1" applyBorder="1" applyAlignment="1">
      <alignment wrapText="1"/>
    </xf>
    <xf numFmtId="0" fontId="4" fillId="27" borderId="62" xfId="0" applyFont="1" applyFill="1" applyBorder="1" applyAlignment="1">
      <alignment vertical="center" wrapText="1"/>
    </xf>
    <xf numFmtId="0" fontId="3" fillId="27" borderId="62" xfId="0" applyFont="1" applyFill="1" applyBorder="1" applyAlignment="1">
      <alignment vertical="center" wrapText="1"/>
    </xf>
    <xf numFmtId="0" fontId="11" fillId="30" borderId="60" xfId="0" applyFont="1" applyFill="1" applyBorder="1" applyAlignment="1">
      <alignment wrapText="1"/>
    </xf>
    <xf numFmtId="0" fontId="3" fillId="30" borderId="60" xfId="0" applyFont="1" applyFill="1" applyBorder="1" applyAlignment="1">
      <alignment wrapText="1"/>
    </xf>
    <xf numFmtId="0" fontId="4" fillId="30" borderId="60" xfId="0" applyFont="1" applyFill="1" applyBorder="1" applyAlignment="1">
      <alignment wrapText="1"/>
    </xf>
    <xf numFmtId="164" fontId="4" fillId="30" borderId="60" xfId="0" applyNumberFormat="1" applyFont="1" applyFill="1" applyBorder="1" applyAlignment="1">
      <alignment wrapText="1"/>
    </xf>
    <xf numFmtId="0" fontId="4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20" borderId="0" xfId="0" applyFont="1" applyFill="1" applyAlignment="1">
      <alignment wrapText="1"/>
    </xf>
    <xf numFmtId="0" fontId="3" fillId="20" borderId="0" xfId="0" applyFont="1" applyFill="1" applyAlignment="1">
      <alignment wrapText="1"/>
    </xf>
    <xf numFmtId="0" fontId="11" fillId="30" borderId="0" xfId="0" applyFont="1" applyFill="1" applyAlignment="1">
      <alignment horizontal="left" wrapText="1"/>
    </xf>
    <xf numFmtId="0" fontId="11" fillId="30" borderId="0" xfId="0" applyFont="1" applyFill="1" applyAlignment="1">
      <alignment wrapText="1"/>
    </xf>
    <xf numFmtId="0" fontId="3" fillId="30" borderId="0" xfId="0" applyFont="1" applyFill="1" applyAlignment="1">
      <alignment wrapText="1"/>
    </xf>
    <xf numFmtId="0" fontId="4" fillId="30" borderId="0" xfId="0" applyFont="1" applyFill="1" applyAlignment="1">
      <alignment wrapText="1"/>
    </xf>
    <xf numFmtId="164" fontId="4" fillId="30" borderId="0" xfId="0" applyNumberFormat="1" applyFont="1" applyFill="1" applyAlignment="1">
      <alignment wrapText="1"/>
    </xf>
    <xf numFmtId="0" fontId="4" fillId="0" borderId="0" xfId="0" applyFont="1" applyAlignment="1">
      <alignment horizontal="left" wrapText="1"/>
    </xf>
    <xf numFmtId="0" fontId="3" fillId="18" borderId="0" xfId="0" applyFont="1" applyFill="1" applyAlignment="1">
      <alignment horizontal="center" wrapText="1"/>
    </xf>
    <xf numFmtId="0" fontId="6" fillId="8" borderId="25" xfId="0" applyFont="1" applyFill="1" applyBorder="1" applyAlignment="1">
      <alignment horizontal="center" vertical="top"/>
    </xf>
    <xf numFmtId="0" fontId="6" fillId="8" borderId="52" xfId="0" applyFont="1" applyFill="1" applyBorder="1" applyAlignment="1">
      <alignment horizontal="center" vertical="top"/>
    </xf>
    <xf numFmtId="0" fontId="6" fillId="8" borderId="18" xfId="0" applyFont="1" applyFill="1" applyBorder="1" applyAlignment="1">
      <alignment horizontal="center" vertical="top"/>
    </xf>
    <xf numFmtId="166" fontId="5" fillId="0" borderId="38" xfId="0" applyNumberFormat="1" applyFont="1" applyBorder="1" applyAlignment="1">
      <alignment horizontal="left" vertical="top" wrapText="1"/>
    </xf>
    <xf numFmtId="166" fontId="5" fillId="0" borderId="60" xfId="0" applyNumberFormat="1" applyFont="1" applyBorder="1" applyAlignment="1">
      <alignment horizontal="left" vertical="top" wrapText="1"/>
    </xf>
    <xf numFmtId="166" fontId="5" fillId="0" borderId="54" xfId="0" applyNumberFormat="1" applyFont="1" applyBorder="1" applyAlignment="1">
      <alignment horizontal="left" vertical="top" wrapText="1"/>
    </xf>
    <xf numFmtId="166" fontId="5" fillId="0" borderId="61" xfId="0" applyNumberFormat="1" applyFont="1" applyBorder="1" applyAlignment="1">
      <alignment horizontal="left" vertical="top" wrapText="1"/>
    </xf>
    <xf numFmtId="166" fontId="5" fillId="0" borderId="0" xfId="0" applyNumberFormat="1" applyFont="1" applyAlignment="1">
      <alignment horizontal="left" vertical="top" wrapText="1"/>
    </xf>
    <xf numFmtId="166" fontId="5" fillId="0" borderId="41" xfId="0" applyNumberFormat="1" applyFont="1" applyBorder="1" applyAlignment="1">
      <alignment horizontal="left" vertical="top" wrapText="1"/>
    </xf>
    <xf numFmtId="0" fontId="5" fillId="0" borderId="28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5" fillId="0" borderId="43" xfId="0" applyFont="1" applyBorder="1" applyAlignment="1">
      <alignment horizontal="center" vertical="center" wrapText="1"/>
    </xf>
    <xf numFmtId="0" fontId="5" fillId="0" borderId="58" xfId="0" applyFont="1" applyBorder="1" applyAlignment="1">
      <alignment horizontal="center" vertical="center" wrapText="1"/>
    </xf>
    <xf numFmtId="0" fontId="5" fillId="0" borderId="27" xfId="0" applyFont="1" applyBorder="1" applyAlignment="1">
      <alignment horizontal="center" vertical="center" wrapText="1"/>
    </xf>
    <xf numFmtId="166" fontId="5" fillId="0" borderId="15" xfId="0" applyNumberFormat="1" applyFont="1" applyBorder="1" applyAlignment="1">
      <alignment horizontal="left" vertical="top" wrapText="1"/>
    </xf>
    <xf numFmtId="166" fontId="5" fillId="0" borderId="57" xfId="0" applyNumberFormat="1" applyFont="1" applyBorder="1" applyAlignment="1">
      <alignment horizontal="left" vertical="top" wrapText="1"/>
    </xf>
    <xf numFmtId="166" fontId="5" fillId="0" borderId="12" xfId="0" applyNumberFormat="1" applyFont="1" applyBorder="1" applyAlignment="1">
      <alignment horizontal="left" vertical="top" wrapText="1"/>
    </xf>
    <xf numFmtId="0" fontId="6" fillId="8" borderId="39" xfId="0" applyFont="1" applyFill="1" applyBorder="1" applyAlignment="1">
      <alignment horizontal="center" vertical="top"/>
    </xf>
    <xf numFmtId="0" fontId="6" fillId="8" borderId="62" xfId="0" applyFont="1" applyFill="1" applyBorder="1" applyAlignment="1">
      <alignment horizontal="center" vertical="top"/>
    </xf>
    <xf numFmtId="0" fontId="6" fillId="8" borderId="62" xfId="0" applyFont="1" applyFill="1" applyBorder="1" applyAlignment="1">
      <alignment horizontal="left" vertical="top" wrapText="1"/>
    </xf>
    <xf numFmtId="164" fontId="7" fillId="31" borderId="39" xfId="0" applyNumberFormat="1" applyFont="1" applyFill="1" applyBorder="1" applyAlignment="1">
      <alignment horizontal="center" vertical="center"/>
    </xf>
    <xf numFmtId="166" fontId="7" fillId="31" borderId="44" xfId="0" applyNumberFormat="1" applyFont="1" applyFill="1" applyBorder="1" applyAlignment="1">
      <alignment horizontal="center" wrapText="1"/>
    </xf>
    <xf numFmtId="166" fontId="7" fillId="31" borderId="58" xfId="0" applyNumberFormat="1" applyFont="1" applyFill="1" applyBorder="1" applyAlignment="1">
      <alignment horizontal="center" wrapText="1"/>
    </xf>
    <xf numFmtId="0" fontId="7" fillId="31" borderId="17" xfId="0" applyFont="1" applyFill="1" applyBorder="1" applyAlignment="1">
      <alignment horizontal="center" vertical="center" wrapText="1"/>
    </xf>
    <xf numFmtId="0" fontId="7" fillId="31" borderId="9" xfId="0" applyFont="1" applyFill="1" applyBorder="1" applyAlignment="1">
      <alignment horizontal="center" vertical="center" wrapText="1"/>
    </xf>
  </cellXfs>
  <cellStyles count="7">
    <cellStyle name="Avattu hyperlinkki" xfId="2" builtinId="9" hidden="1"/>
    <cellStyle name="Avattu hyperlinkki" xfId="4" builtinId="9" hidden="1"/>
    <cellStyle name="Avattu hyperlinkki" xfId="6" builtinId="9" hidden="1"/>
    <cellStyle name="Hyperlinkki" xfId="1" builtinId="8" hidden="1"/>
    <cellStyle name="Hyperlinkki" xfId="3" builtinId="8" hidden="1"/>
    <cellStyle name="Hyperlinkki" xfId="5" builtinId="8" hidden="1"/>
    <cellStyle name="Normaali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fi-FI"/>
              <a:t>Burndown Chart</a:t>
            </a:r>
          </a:p>
        </c:rich>
      </c:tx>
      <c:layout>
        <c:manualLayout>
          <c:xMode val="edge"/>
          <c:yMode val="edge"/>
          <c:x val="0.334896085460135"/>
          <c:y val="2.7874564459930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Pistepeli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Yhteenveto!$W$14:$W$16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C9A1-406B-9630-FA37A3814501}"/>
            </c:ext>
          </c:extLst>
        </c:ser>
        <c:ser>
          <c:idx val="1"/>
          <c:order val="1"/>
          <c:tx>
            <c:v>Toteutunut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Yhteenveto!$X$14:$X$16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C9A1-406B-9630-FA37A38145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5676408"/>
        <c:axId val="435673664"/>
      </c:lineChart>
      <c:catAx>
        <c:axId val="4356764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435673664"/>
        <c:crosses val="autoZero"/>
        <c:auto val="1"/>
        <c:lblAlgn val="ctr"/>
        <c:lblOffset val="100"/>
        <c:noMultiLvlLbl val="1"/>
      </c:catAx>
      <c:valAx>
        <c:axId val="43567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435676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zero"/>
    <c:showDLblsOverMax val="1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fi-FI"/>
              <a:t>Sprint tunnit henkilöittäin</a:t>
            </a:r>
          </a:p>
        </c:rich>
      </c:tx>
      <c:layout>
        <c:manualLayout>
          <c:xMode val="edge"/>
          <c:yMode val="edge"/>
          <c:x val="0.28868744531933499"/>
          <c:y val="5.55555555555554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Yhteenveto!$C$23:$C$24</c:f>
              <c:strCache>
                <c:ptCount val="2"/>
                <c:pt idx="0">
                  <c:v>Sprint 1</c:v>
                </c:pt>
                <c:pt idx="1">
                  <c:v>Tunnit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Yhteenveto!$B$25:$B$30</c:f>
              <c:numCache>
                <c:formatCode>\y\y\y\y\-mm\-\d\d;@</c:formatCode>
                <c:ptCount val="6"/>
              </c:numCache>
            </c:numRef>
          </c:cat>
          <c:val>
            <c:numRef>
              <c:f>Yhteenveto!$C$25:$C$30</c:f>
              <c:numCache>
                <c:formatCode>General</c:formatCode>
                <c:ptCount val="6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BDE-43AD-A6CE-148B6FF7B278}"/>
            </c:ext>
          </c:extLst>
        </c:ser>
        <c:ser>
          <c:idx val="1"/>
          <c:order val="1"/>
          <c:tx>
            <c:strRef>
              <c:f>Yhteenveto!$D$23:$D$24</c:f>
              <c:strCache>
                <c:ptCount val="2"/>
                <c:pt idx="0">
                  <c:v>Sprint 2</c:v>
                </c:pt>
                <c:pt idx="1">
                  <c:v>Tunnit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Yhteenveto!$B$25:$B$30</c:f>
              <c:numCache>
                <c:formatCode>\y\y\y\y\-mm\-\d\d;@</c:formatCode>
                <c:ptCount val="6"/>
              </c:numCache>
            </c:numRef>
          </c:cat>
          <c:val>
            <c:numRef>
              <c:f>Yhteenveto!$D$25:$D$30</c:f>
              <c:numCache>
                <c:formatCode>General</c:formatCode>
                <c:ptCount val="6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BDE-43AD-A6CE-148B6FF7B278}"/>
            </c:ext>
          </c:extLst>
        </c:ser>
        <c:ser>
          <c:idx val="2"/>
          <c:order val="2"/>
          <c:tx>
            <c:strRef>
              <c:f>Yhteenveto!$E$23:$E$24</c:f>
              <c:strCache>
                <c:ptCount val="2"/>
                <c:pt idx="0">
                  <c:v>Sprint 3</c:v>
                </c:pt>
                <c:pt idx="1">
                  <c:v>Tunnit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Yhteenveto!$B$25:$B$30</c:f>
              <c:numCache>
                <c:formatCode>\y\y\y\y\-mm\-\d\d;@</c:formatCode>
                <c:ptCount val="6"/>
              </c:numCache>
            </c:numRef>
          </c:cat>
          <c:val>
            <c:numRef>
              <c:f>Yhteenveto!$E$25:$E$30</c:f>
              <c:numCache>
                <c:formatCode>0.00</c:formatCode>
                <c:ptCount val="6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7BDE-43AD-A6CE-148B6FF7B2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35679544"/>
        <c:axId val="435674840"/>
        <c:axId val="0"/>
      </c:bar3DChart>
      <c:catAx>
        <c:axId val="435679544"/>
        <c:scaling>
          <c:orientation val="minMax"/>
        </c:scaling>
        <c:delete val="0"/>
        <c:axPos val="b"/>
        <c:numFmt formatCode="\y\y\y\y\-mm\-\d\d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435674840"/>
        <c:crosses val="autoZero"/>
        <c:auto val="1"/>
        <c:lblAlgn val="ctr"/>
        <c:lblOffset val="100"/>
        <c:noMultiLvlLbl val="0"/>
      </c:catAx>
      <c:valAx>
        <c:axId val="435674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Tunnit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i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435679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200025</xdr:colOff>
      <xdr:row>3</xdr:row>
      <xdr:rowOff>104775</xdr:rowOff>
    </xdr:from>
    <xdr:ext cx="4895850" cy="2733675"/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twoCellAnchor>
    <xdr:from>
      <xdr:col>13</xdr:col>
      <xdr:colOff>171450</xdr:colOff>
      <xdr:row>18</xdr:row>
      <xdr:rowOff>104775</xdr:rowOff>
    </xdr:from>
    <xdr:to>
      <xdr:col>19</xdr:col>
      <xdr:colOff>238125</xdr:colOff>
      <xdr:row>32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40"/>
  <sheetViews>
    <sheetView workbookViewId="0">
      <selection activeCell="B25" sqref="B25:F31"/>
    </sheetView>
  </sheetViews>
  <sheetFormatPr defaultColWidth="9.85546875" defaultRowHeight="15" customHeight="1" x14ac:dyDescent="0.25"/>
  <cols>
    <col min="1" max="1" width="5.7109375" style="15" customWidth="1"/>
    <col min="2" max="2" width="15.42578125" style="15" customWidth="1"/>
    <col min="3" max="10" width="9.85546875" style="15"/>
    <col min="11" max="11" width="14.85546875" style="15" customWidth="1"/>
    <col min="12" max="12" width="12.85546875" style="15" customWidth="1"/>
    <col min="13" max="13" width="13.28515625" style="15" customWidth="1"/>
    <col min="14" max="15" width="12.28515625" style="8" customWidth="1"/>
    <col min="16" max="23" width="9.85546875" style="15"/>
    <col min="24" max="24" width="12.140625" style="15" customWidth="1"/>
    <col min="25" max="25" width="9.85546875" style="15"/>
  </cols>
  <sheetData>
    <row r="1" spans="1:25" ht="13.5" thickBot="1" x14ac:dyDescent="0.25">
      <c r="A1" s="36"/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</row>
    <row r="2" spans="1:25" ht="18.75" x14ac:dyDescent="0.2">
      <c r="A2" s="38"/>
      <c r="B2" s="379" t="s">
        <v>0</v>
      </c>
      <c r="C2" s="380"/>
      <c r="D2" s="380"/>
      <c r="E2" s="380"/>
      <c r="F2" s="380"/>
      <c r="G2" s="381"/>
      <c r="H2" s="382"/>
      <c r="I2" s="382"/>
      <c r="J2" s="382"/>
      <c r="K2" s="382"/>
      <c r="L2" s="380"/>
      <c r="M2" s="383"/>
      <c r="N2" s="39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</row>
    <row r="3" spans="1:25" x14ac:dyDescent="0.2">
      <c r="A3" s="40"/>
      <c r="B3" s="384"/>
      <c r="C3" s="385"/>
      <c r="D3" s="385"/>
      <c r="E3" s="385"/>
      <c r="F3" s="385"/>
      <c r="G3" s="385"/>
      <c r="H3" s="385"/>
      <c r="I3" s="385"/>
      <c r="J3" s="385"/>
      <c r="K3" s="385"/>
      <c r="L3" s="386"/>
      <c r="M3" s="41" t="s">
        <v>1</v>
      </c>
      <c r="N3" s="39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</row>
    <row r="4" spans="1:25" x14ac:dyDescent="0.2">
      <c r="A4" s="40"/>
      <c r="B4" s="384"/>
      <c r="C4" s="385"/>
      <c r="D4" s="385"/>
      <c r="E4" s="385"/>
      <c r="F4" s="385"/>
      <c r="G4" s="385"/>
      <c r="H4" s="385"/>
      <c r="I4" s="385"/>
      <c r="J4" s="385"/>
      <c r="K4" s="385"/>
      <c r="L4" s="386"/>
      <c r="M4" s="203"/>
      <c r="N4" s="39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</row>
    <row r="5" spans="1:25" x14ac:dyDescent="0.2">
      <c r="A5" s="38"/>
      <c r="B5" s="42" t="s">
        <v>2</v>
      </c>
      <c r="C5" s="43" t="s">
        <v>3</v>
      </c>
      <c r="D5" s="43"/>
      <c r="E5" s="43"/>
      <c r="F5" s="43"/>
      <c r="G5" s="43"/>
      <c r="H5" s="43"/>
      <c r="I5" s="43"/>
      <c r="J5" s="43"/>
      <c r="K5" s="43"/>
      <c r="L5" s="43"/>
      <c r="M5" s="44"/>
      <c r="N5" s="39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</row>
    <row r="6" spans="1:25" x14ac:dyDescent="0.2">
      <c r="A6" s="38"/>
      <c r="B6" s="45" t="s">
        <v>4</v>
      </c>
      <c r="C6" s="387"/>
      <c r="D6" s="388"/>
      <c r="E6" s="388"/>
      <c r="F6" s="388"/>
      <c r="G6" s="388"/>
      <c r="H6" s="388"/>
      <c r="I6" s="388"/>
      <c r="J6" s="388"/>
      <c r="K6" s="388"/>
      <c r="L6" s="388"/>
      <c r="M6" s="389"/>
      <c r="N6" s="39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</row>
    <row r="7" spans="1:25" x14ac:dyDescent="0.2">
      <c r="A7" s="38"/>
      <c r="B7" s="46" t="s">
        <v>5</v>
      </c>
      <c r="C7" s="390"/>
      <c r="D7" s="391"/>
      <c r="E7" s="391"/>
      <c r="F7" s="391"/>
      <c r="G7" s="391"/>
      <c r="H7" s="391"/>
      <c r="I7" s="391"/>
      <c r="J7" s="391"/>
      <c r="K7" s="391"/>
      <c r="L7" s="391"/>
      <c r="M7" s="392"/>
      <c r="N7" s="39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</row>
    <row r="8" spans="1:25" x14ac:dyDescent="0.2">
      <c r="A8" s="38"/>
      <c r="B8" s="46" t="s">
        <v>6</v>
      </c>
      <c r="C8" s="390"/>
      <c r="D8" s="391"/>
      <c r="E8" s="391"/>
      <c r="F8" s="391"/>
      <c r="G8" s="391"/>
      <c r="H8" s="391"/>
      <c r="I8" s="391"/>
      <c r="J8" s="391"/>
      <c r="K8" s="391"/>
      <c r="L8" s="391"/>
      <c r="M8" s="392"/>
      <c r="N8" s="39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</row>
    <row r="9" spans="1:25" ht="15.75" thickBot="1" x14ac:dyDescent="0.25">
      <c r="A9" s="38"/>
      <c r="B9" s="47" t="s">
        <v>7</v>
      </c>
      <c r="C9" s="393"/>
      <c r="D9" s="394"/>
      <c r="E9" s="394"/>
      <c r="F9" s="394"/>
      <c r="G9" s="394"/>
      <c r="H9" s="394"/>
      <c r="I9" s="394"/>
      <c r="J9" s="394"/>
      <c r="K9" s="394"/>
      <c r="L9" s="394"/>
      <c r="M9" s="395"/>
      <c r="N9" s="39"/>
      <c r="O9" s="36"/>
      <c r="P9" s="36"/>
      <c r="Q9" s="36"/>
      <c r="R9" s="36"/>
      <c r="S9" s="36"/>
      <c r="T9" s="36"/>
      <c r="U9" s="36"/>
      <c r="V9" s="48"/>
      <c r="W9" s="48"/>
      <c r="X9" s="48"/>
      <c r="Y9" s="48"/>
    </row>
    <row r="10" spans="1:25" ht="13.5" thickBot="1" x14ac:dyDescent="0.25">
      <c r="A10" s="36"/>
      <c r="B10" s="49"/>
      <c r="C10" s="49"/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36"/>
      <c r="O10" s="36"/>
      <c r="P10" s="36"/>
      <c r="Q10" s="36"/>
      <c r="R10" s="36"/>
      <c r="S10" s="36"/>
      <c r="T10" s="36"/>
      <c r="U10" s="36"/>
      <c r="V10" s="48"/>
      <c r="W10" s="48"/>
      <c r="X10" s="48"/>
      <c r="Y10" s="48"/>
    </row>
    <row r="11" spans="1:25" x14ac:dyDescent="0.25">
      <c r="A11" s="38"/>
      <c r="B11" s="396" t="s">
        <v>8</v>
      </c>
      <c r="C11" s="397"/>
      <c r="D11" s="397"/>
      <c r="E11" s="397"/>
      <c r="F11" s="397"/>
      <c r="G11" s="397"/>
      <c r="H11" s="397"/>
      <c r="I11" s="397"/>
      <c r="J11" s="397"/>
      <c r="K11" s="397"/>
      <c r="L11" s="397"/>
      <c r="M11" s="398"/>
      <c r="N11" s="39"/>
      <c r="O11" s="36"/>
      <c r="P11" s="36"/>
      <c r="Q11" s="36"/>
      <c r="R11" s="36"/>
      <c r="S11" s="36"/>
      <c r="T11" s="36"/>
      <c r="U11" s="36"/>
      <c r="V11" s="48"/>
      <c r="W11" s="48"/>
      <c r="X11" s="48"/>
      <c r="Y11" s="48"/>
    </row>
    <row r="12" spans="1:25" x14ac:dyDescent="0.25">
      <c r="A12" s="38"/>
      <c r="B12" s="50" t="s">
        <v>9</v>
      </c>
      <c r="C12" s="51" t="s">
        <v>10</v>
      </c>
      <c r="D12" s="51" t="s">
        <v>11</v>
      </c>
      <c r="E12" s="399" t="s">
        <v>12</v>
      </c>
      <c r="F12" s="400"/>
      <c r="G12" s="400"/>
      <c r="H12" s="400"/>
      <c r="I12" s="400"/>
      <c r="J12" s="401"/>
      <c r="K12" s="354" t="s">
        <v>13</v>
      </c>
      <c r="L12" s="363" t="s">
        <v>14</v>
      </c>
      <c r="M12" s="52" t="s">
        <v>15</v>
      </c>
      <c r="N12" s="39"/>
      <c r="O12" s="36"/>
      <c r="P12" s="36"/>
      <c r="Q12" s="36"/>
      <c r="R12" s="36"/>
      <c r="S12" s="36"/>
      <c r="T12" s="36"/>
      <c r="U12" s="36"/>
      <c r="V12" s="402" t="s">
        <v>8</v>
      </c>
      <c r="W12" s="402"/>
      <c r="X12" s="402"/>
      <c r="Y12" s="48"/>
    </row>
    <row r="13" spans="1:25" x14ac:dyDescent="0.2">
      <c r="A13" s="40"/>
      <c r="B13" s="403"/>
      <c r="C13" s="404"/>
      <c r="D13" s="404"/>
      <c r="E13" s="405"/>
      <c r="F13" s="406"/>
      <c r="G13" s="407"/>
      <c r="H13" s="407"/>
      <c r="I13" s="407"/>
      <c r="J13" s="408"/>
      <c r="K13" s="412"/>
      <c r="L13" s="409"/>
      <c r="M13" s="411"/>
      <c r="N13" s="39"/>
      <c r="O13" s="36"/>
      <c r="P13" s="36"/>
      <c r="Q13" s="36"/>
      <c r="R13" s="36"/>
      <c r="S13" s="36"/>
      <c r="T13" s="36"/>
      <c r="U13" s="36"/>
      <c r="V13" s="53" t="s">
        <v>9</v>
      </c>
      <c r="W13" s="225" t="s">
        <v>14</v>
      </c>
      <c r="X13" s="225" t="s">
        <v>15</v>
      </c>
      <c r="Y13" s="48"/>
    </row>
    <row r="14" spans="1:25" x14ac:dyDescent="0.2">
      <c r="A14" s="40"/>
      <c r="B14" s="403"/>
      <c r="C14" s="404"/>
      <c r="D14" s="404"/>
      <c r="E14" s="405"/>
      <c r="F14" s="406"/>
      <c r="G14" s="407"/>
      <c r="H14" s="407"/>
      <c r="I14" s="407"/>
      <c r="J14" s="408"/>
      <c r="K14" s="413"/>
      <c r="L14" s="410"/>
      <c r="M14" s="411"/>
      <c r="N14" s="39"/>
      <c r="O14" s="36"/>
      <c r="P14" s="36"/>
      <c r="Q14" s="36"/>
      <c r="R14" s="36"/>
      <c r="S14" s="36"/>
      <c r="T14" s="36"/>
      <c r="U14" s="36"/>
      <c r="V14" s="54">
        <v>1</v>
      </c>
      <c r="W14" s="226">
        <f>L13</f>
        <v>0</v>
      </c>
      <c r="X14" s="226">
        <f>M13</f>
        <v>0</v>
      </c>
      <c r="Y14" s="48"/>
    </row>
    <row r="15" spans="1:25" x14ac:dyDescent="0.2">
      <c r="A15" s="40"/>
      <c r="B15" s="403"/>
      <c r="C15" s="404"/>
      <c r="D15" s="404"/>
      <c r="E15" s="387"/>
      <c r="F15" s="388"/>
      <c r="G15" s="388"/>
      <c r="H15" s="388"/>
      <c r="I15" s="388"/>
      <c r="J15" s="429"/>
      <c r="K15" s="412"/>
      <c r="L15" s="409"/>
      <c r="M15" s="411"/>
      <c r="N15" s="39"/>
      <c r="O15" s="36"/>
      <c r="P15" s="36"/>
      <c r="Q15" s="36"/>
      <c r="R15" s="36"/>
      <c r="S15" s="36"/>
      <c r="T15" s="36"/>
      <c r="U15" s="36"/>
      <c r="V15" s="54">
        <v>2</v>
      </c>
      <c r="W15" s="226">
        <f>L15</f>
        <v>0</v>
      </c>
      <c r="X15" s="226">
        <f>M15</f>
        <v>0</v>
      </c>
      <c r="Y15" s="48"/>
    </row>
    <row r="16" spans="1:25" x14ac:dyDescent="0.2">
      <c r="A16" s="40"/>
      <c r="B16" s="416"/>
      <c r="C16" s="428"/>
      <c r="D16" s="428"/>
      <c r="E16" s="430"/>
      <c r="F16" s="431"/>
      <c r="G16" s="431"/>
      <c r="H16" s="431"/>
      <c r="I16" s="431"/>
      <c r="J16" s="432"/>
      <c r="K16" s="413"/>
      <c r="L16" s="410"/>
      <c r="M16" s="411"/>
      <c r="N16" s="39"/>
      <c r="O16" s="36"/>
      <c r="P16" s="36"/>
      <c r="Q16" s="36"/>
      <c r="R16" s="36"/>
      <c r="S16" s="36"/>
      <c r="T16" s="36"/>
      <c r="U16" s="36"/>
      <c r="V16" s="54">
        <v>3</v>
      </c>
      <c r="W16" s="226">
        <f>L17</f>
        <v>0</v>
      </c>
      <c r="X16" s="226">
        <f>M17</f>
        <v>0</v>
      </c>
      <c r="Y16" s="48"/>
    </row>
    <row r="17" spans="1:25" x14ac:dyDescent="0.2">
      <c r="A17" s="40"/>
      <c r="B17" s="403"/>
      <c r="C17" s="404"/>
      <c r="D17" s="404"/>
      <c r="E17" s="387"/>
      <c r="F17" s="388"/>
      <c r="G17" s="388"/>
      <c r="H17" s="388"/>
      <c r="I17" s="388"/>
      <c r="J17" s="429"/>
      <c r="K17" s="412"/>
      <c r="L17" s="409"/>
      <c r="M17" s="411"/>
      <c r="N17" s="39"/>
      <c r="O17" s="36"/>
      <c r="P17" s="36"/>
      <c r="Q17" s="36"/>
      <c r="R17" s="36"/>
      <c r="S17" s="36"/>
      <c r="T17" s="36"/>
      <c r="U17" s="36"/>
      <c r="V17" s="54"/>
      <c r="W17" s="226"/>
      <c r="X17" s="226"/>
      <c r="Y17" s="48"/>
    </row>
    <row r="18" spans="1:25" x14ac:dyDescent="0.25">
      <c r="A18" s="40"/>
      <c r="B18" s="416"/>
      <c r="C18" s="428"/>
      <c r="D18" s="428"/>
      <c r="E18" s="430"/>
      <c r="F18" s="431"/>
      <c r="G18" s="431"/>
      <c r="H18" s="431"/>
      <c r="I18" s="431"/>
      <c r="J18" s="432"/>
      <c r="K18" s="413"/>
      <c r="L18" s="410"/>
      <c r="M18" s="411"/>
      <c r="N18" s="39"/>
      <c r="O18" s="36"/>
      <c r="P18" s="36"/>
      <c r="Q18" s="36"/>
      <c r="R18" s="36"/>
      <c r="S18" s="36"/>
      <c r="T18" s="36"/>
      <c r="U18" s="36"/>
      <c r="V18" s="56"/>
      <c r="W18" s="48"/>
      <c r="X18" s="48"/>
      <c r="Y18" s="48"/>
    </row>
    <row r="19" spans="1:25" x14ac:dyDescent="0.25">
      <c r="A19" s="40"/>
      <c r="B19" s="403"/>
      <c r="C19" s="404"/>
      <c r="D19" s="404"/>
      <c r="E19" s="419"/>
      <c r="F19" s="420"/>
      <c r="G19" s="420"/>
      <c r="H19" s="420"/>
      <c r="I19" s="420"/>
      <c r="J19" s="421"/>
      <c r="K19" s="417"/>
      <c r="L19" s="410"/>
      <c r="M19" s="411"/>
      <c r="N19" s="39"/>
      <c r="O19" s="36"/>
      <c r="P19" s="36"/>
      <c r="Q19" s="36"/>
      <c r="R19" s="36"/>
      <c r="S19" s="36"/>
      <c r="T19" s="36"/>
      <c r="U19" s="36"/>
      <c r="V19" s="56"/>
      <c r="W19" s="48"/>
      <c r="X19" s="48"/>
      <c r="Y19" s="48"/>
    </row>
    <row r="20" spans="1:25" x14ac:dyDescent="0.25">
      <c r="A20" s="40"/>
      <c r="B20" s="416"/>
      <c r="C20" s="404"/>
      <c r="D20" s="404"/>
      <c r="E20" s="422"/>
      <c r="F20" s="423"/>
      <c r="G20" s="423"/>
      <c r="H20" s="423"/>
      <c r="I20" s="423"/>
      <c r="J20" s="424"/>
      <c r="K20" s="418"/>
      <c r="L20" s="410"/>
      <c r="M20" s="411"/>
      <c r="N20" s="39"/>
      <c r="O20" s="36"/>
      <c r="P20" s="36"/>
      <c r="Q20" s="36"/>
      <c r="R20" s="36"/>
      <c r="S20" s="36"/>
      <c r="T20" s="36"/>
      <c r="U20" s="57"/>
      <c r="V20" s="36"/>
      <c r="W20" s="36"/>
      <c r="X20" s="36"/>
      <c r="Y20" s="36"/>
    </row>
    <row r="21" spans="1:25" ht="15.75" customHeight="1" thickBot="1" x14ac:dyDescent="0.3">
      <c r="A21" s="58"/>
      <c r="B21" s="59"/>
      <c r="C21" s="59"/>
      <c r="D21" s="59"/>
      <c r="E21" s="59"/>
      <c r="F21" s="59"/>
      <c r="G21" s="59"/>
      <c r="H21" s="60"/>
      <c r="I21" s="60"/>
      <c r="J21" s="60"/>
      <c r="K21" s="60"/>
      <c r="L21" s="60"/>
      <c r="M21" s="60"/>
      <c r="N21" s="61"/>
      <c r="O21" s="61"/>
      <c r="P21" s="58"/>
      <c r="Q21" s="36"/>
      <c r="R21" s="36"/>
      <c r="S21" s="36"/>
      <c r="T21" s="36"/>
      <c r="U21" s="57"/>
      <c r="V21" s="36"/>
      <c r="W21" s="36"/>
      <c r="X21" s="36"/>
      <c r="Y21" s="36"/>
    </row>
    <row r="22" spans="1:25" ht="15.75" customHeight="1" x14ac:dyDescent="0.25">
      <c r="A22" s="62"/>
      <c r="B22" s="425" t="s">
        <v>16</v>
      </c>
      <c r="C22" s="426"/>
      <c r="D22" s="426"/>
      <c r="E22" s="426"/>
      <c r="F22" s="426"/>
      <c r="G22" s="427"/>
      <c r="H22" s="63"/>
      <c r="I22" s="64"/>
      <c r="J22" s="64"/>
      <c r="K22" s="64"/>
      <c r="L22" s="64"/>
      <c r="M22" s="64"/>
      <c r="N22" s="64"/>
      <c r="O22" s="64"/>
      <c r="P22" s="64"/>
      <c r="Q22" s="36"/>
      <c r="R22" s="36"/>
      <c r="S22" s="36"/>
      <c r="T22" s="36"/>
      <c r="U22" s="58"/>
      <c r="V22" s="36"/>
      <c r="W22" s="36"/>
      <c r="X22" s="36"/>
      <c r="Y22" s="36"/>
    </row>
    <row r="23" spans="1:25" ht="15.75" customHeight="1" x14ac:dyDescent="0.25">
      <c r="A23" s="65"/>
      <c r="B23" s="414" t="s">
        <v>17</v>
      </c>
      <c r="C23" s="66" t="s">
        <v>18</v>
      </c>
      <c r="D23" s="223" t="s">
        <v>19</v>
      </c>
      <c r="E23" s="67" t="s">
        <v>20</v>
      </c>
      <c r="F23" s="68" t="s">
        <v>21</v>
      </c>
      <c r="G23" s="19"/>
      <c r="H23" s="204"/>
      <c r="I23" s="58"/>
      <c r="J23" s="58"/>
      <c r="K23" s="58"/>
      <c r="L23" s="70"/>
      <c r="M23" s="70"/>
      <c r="N23" s="70"/>
      <c r="O23" s="70"/>
      <c r="P23" s="36"/>
      <c r="Q23" s="36"/>
      <c r="R23" s="36"/>
      <c r="S23" s="36"/>
      <c r="T23" s="36"/>
      <c r="U23" s="58"/>
      <c r="V23" s="36"/>
      <c r="W23" s="36"/>
      <c r="X23" s="36"/>
      <c r="Y23" s="36"/>
    </row>
    <row r="24" spans="1:25" ht="16.5" customHeight="1" x14ac:dyDescent="0.25">
      <c r="A24" s="65"/>
      <c r="B24" s="415"/>
      <c r="C24" s="71" t="s">
        <v>22</v>
      </c>
      <c r="D24" s="224" t="s">
        <v>22</v>
      </c>
      <c r="E24" s="72" t="s">
        <v>22</v>
      </c>
      <c r="F24" s="73" t="s">
        <v>22</v>
      </c>
      <c r="G24" s="19"/>
      <c r="H24" s="204"/>
      <c r="I24" s="58"/>
      <c r="J24" s="58"/>
      <c r="K24" s="58"/>
      <c r="L24" s="70"/>
      <c r="M24" s="70"/>
      <c r="N24" s="70"/>
      <c r="O24" s="70"/>
      <c r="P24" s="36"/>
      <c r="Q24" s="36"/>
      <c r="R24" s="36"/>
      <c r="S24" s="36"/>
      <c r="T24" s="36"/>
      <c r="U24" s="36"/>
      <c r="V24" s="36"/>
      <c r="W24" s="36"/>
      <c r="X24" s="36"/>
      <c r="Y24" s="36"/>
    </row>
    <row r="25" spans="1:25" ht="15.75" customHeight="1" x14ac:dyDescent="0.25">
      <c r="A25" s="62"/>
      <c r="B25" s="74"/>
      <c r="C25" s="75"/>
      <c r="D25" s="76"/>
      <c r="E25" s="293"/>
      <c r="F25" s="206"/>
      <c r="G25" s="19"/>
      <c r="H25" s="204"/>
      <c r="I25" s="58"/>
      <c r="J25" s="58"/>
      <c r="K25" s="58"/>
      <c r="L25" s="70"/>
      <c r="M25" s="70"/>
      <c r="N25" s="70"/>
      <c r="O25" s="70"/>
      <c r="P25" s="36"/>
      <c r="Q25" s="36"/>
      <c r="R25" s="36"/>
      <c r="S25" s="36"/>
      <c r="T25" s="36"/>
      <c r="U25" s="36"/>
      <c r="V25" s="36"/>
      <c r="W25" s="36"/>
      <c r="X25" s="36"/>
      <c r="Y25" s="36"/>
    </row>
    <row r="26" spans="1:25" ht="15.75" customHeight="1" x14ac:dyDescent="0.25">
      <c r="A26" s="62"/>
      <c r="B26" s="74"/>
      <c r="C26" s="77"/>
      <c r="D26" s="78"/>
      <c r="E26" s="295"/>
      <c r="F26" s="206"/>
      <c r="G26" s="19"/>
      <c r="H26" s="204"/>
      <c r="I26" s="58"/>
      <c r="J26" s="58"/>
      <c r="K26" s="58"/>
      <c r="L26" s="70"/>
      <c r="M26" s="70"/>
      <c r="N26" s="70"/>
      <c r="O26" s="70"/>
      <c r="P26" s="36"/>
      <c r="Q26" s="36"/>
      <c r="R26" s="36"/>
      <c r="S26" s="36"/>
      <c r="T26" s="36"/>
      <c r="U26" s="36"/>
      <c r="V26" s="36"/>
      <c r="W26" s="36"/>
      <c r="X26" s="36"/>
      <c r="Y26" s="36"/>
    </row>
    <row r="27" spans="1:25" ht="15.75" customHeight="1" x14ac:dyDescent="0.25">
      <c r="A27" s="62"/>
      <c r="B27" s="74"/>
      <c r="C27" s="77"/>
      <c r="D27" s="78"/>
      <c r="E27" s="295"/>
      <c r="F27" s="206"/>
      <c r="G27" s="19"/>
      <c r="H27" s="204"/>
      <c r="I27" s="58"/>
      <c r="J27" s="58"/>
      <c r="K27" s="58"/>
      <c r="L27" s="70"/>
      <c r="M27" s="70"/>
      <c r="N27" s="70"/>
      <c r="O27" s="70"/>
      <c r="P27" s="36"/>
      <c r="Q27" s="36"/>
      <c r="R27" s="36"/>
      <c r="S27" s="36"/>
      <c r="T27" s="36"/>
      <c r="U27" s="36"/>
      <c r="V27" s="36"/>
      <c r="W27" s="36"/>
      <c r="X27" s="36"/>
      <c r="Y27" s="36"/>
    </row>
    <row r="28" spans="1:25" ht="15.75" customHeight="1" x14ac:dyDescent="0.25">
      <c r="A28" s="62"/>
      <c r="B28" s="74"/>
      <c r="C28" s="294"/>
      <c r="D28" s="265"/>
      <c r="E28" s="295"/>
      <c r="F28" s="206"/>
      <c r="G28" s="19"/>
      <c r="H28" s="204"/>
      <c r="I28" s="58"/>
      <c r="J28" s="58"/>
      <c r="K28" s="58"/>
      <c r="L28" s="70"/>
      <c r="M28" s="70"/>
      <c r="N28" s="70"/>
      <c r="O28" s="70"/>
      <c r="P28" s="36"/>
      <c r="Q28" s="36"/>
      <c r="R28" s="36"/>
      <c r="S28" s="36"/>
      <c r="T28" s="36"/>
      <c r="U28" s="36"/>
      <c r="V28" s="36"/>
      <c r="W28" s="36"/>
      <c r="X28" s="36"/>
      <c r="Y28" s="36"/>
    </row>
    <row r="29" spans="1:25" s="19" customFormat="1" ht="15.75" customHeight="1" thickBot="1" x14ac:dyDescent="0.3">
      <c r="A29" s="62"/>
      <c r="B29" s="79"/>
      <c r="C29" s="205"/>
      <c r="D29" s="78"/>
      <c r="E29" s="295"/>
      <c r="F29" s="207"/>
      <c r="H29" s="204"/>
      <c r="I29" s="58"/>
      <c r="J29" s="58"/>
      <c r="K29" s="58"/>
      <c r="L29" s="70"/>
      <c r="M29" s="70"/>
      <c r="N29" s="70"/>
      <c r="O29" s="70"/>
      <c r="P29" s="36"/>
      <c r="Q29" s="36"/>
      <c r="R29" s="36"/>
      <c r="S29" s="36"/>
      <c r="T29" s="36"/>
      <c r="U29" s="36"/>
      <c r="V29" s="36"/>
      <c r="W29" s="36"/>
      <c r="X29" s="36"/>
      <c r="Y29" s="36"/>
    </row>
    <row r="30" spans="1:25" s="19" customFormat="1" ht="15.75" customHeight="1" thickBot="1" x14ac:dyDescent="0.3">
      <c r="A30" s="62"/>
      <c r="B30" s="79"/>
      <c r="C30" s="208"/>
      <c r="D30" s="209"/>
      <c r="E30" s="296"/>
      <c r="F30" s="207"/>
      <c r="H30" s="204"/>
      <c r="I30" s="58"/>
      <c r="J30" s="58"/>
      <c r="K30" s="58"/>
      <c r="L30" s="70"/>
      <c r="M30" s="70"/>
      <c r="N30" s="70"/>
      <c r="O30" s="70"/>
      <c r="P30" s="36"/>
      <c r="Q30" s="36"/>
      <c r="R30" s="36"/>
      <c r="S30" s="36"/>
      <c r="T30" s="36"/>
      <c r="U30" s="36"/>
      <c r="V30" s="36"/>
      <c r="W30" s="36"/>
      <c r="X30" s="36"/>
      <c r="Y30" s="36"/>
    </row>
    <row r="31" spans="1:25" ht="16.5" customHeight="1" thickBot="1" x14ac:dyDescent="0.3">
      <c r="A31" s="62"/>
      <c r="B31" s="80"/>
      <c r="C31" s="347"/>
      <c r="D31" s="347"/>
      <c r="E31" s="348"/>
      <c r="F31" s="349"/>
      <c r="G31" s="19"/>
      <c r="H31" s="204"/>
      <c r="I31" s="58"/>
      <c r="J31" s="58"/>
      <c r="K31" s="58"/>
      <c r="L31" s="70"/>
      <c r="M31" s="70"/>
      <c r="N31" s="70"/>
      <c r="O31" s="70"/>
      <c r="P31" s="36"/>
      <c r="Q31" s="36"/>
      <c r="R31" s="36"/>
      <c r="S31" s="36"/>
      <c r="T31" s="36"/>
      <c r="U31" s="36"/>
      <c r="V31" s="36"/>
      <c r="W31" s="36"/>
      <c r="X31" s="36"/>
      <c r="Y31" s="36"/>
    </row>
    <row r="32" spans="1:25" x14ac:dyDescent="0.25">
      <c r="A32" s="58"/>
      <c r="B32" s="81"/>
      <c r="C32" s="82"/>
      <c r="D32" s="82"/>
      <c r="E32" s="82"/>
      <c r="F32" s="82"/>
      <c r="G32" s="204"/>
      <c r="H32" s="58"/>
      <c r="I32" s="58"/>
      <c r="J32" s="58"/>
      <c r="K32" s="58"/>
      <c r="L32" s="58"/>
      <c r="M32" s="58"/>
      <c r="N32" s="61"/>
      <c r="O32" s="61"/>
      <c r="P32" s="58"/>
      <c r="Q32" s="36"/>
      <c r="R32" s="36"/>
      <c r="S32" s="36"/>
      <c r="T32" s="36"/>
      <c r="U32" s="36"/>
      <c r="V32" s="36"/>
      <c r="W32" s="36"/>
      <c r="X32" s="36"/>
      <c r="Y32" s="36"/>
    </row>
    <row r="33" spans="1:25" x14ac:dyDescent="0.25">
      <c r="A33" s="58"/>
      <c r="B33" s="58"/>
      <c r="C33" s="58"/>
      <c r="D33" s="58"/>
      <c r="E33" s="58"/>
      <c r="F33" s="58"/>
      <c r="G33" s="58"/>
      <c r="H33" s="58"/>
      <c r="I33" s="58"/>
      <c r="J33" s="58"/>
      <c r="K33" s="58"/>
      <c r="L33" s="58"/>
      <c r="M33" s="58"/>
      <c r="N33" s="70"/>
      <c r="O33" s="70"/>
      <c r="P33" s="58"/>
      <c r="Q33" s="36"/>
      <c r="R33" s="36"/>
      <c r="S33" s="36"/>
      <c r="T33" s="36"/>
      <c r="U33" s="36"/>
      <c r="V33" s="36"/>
      <c r="W33" s="36"/>
      <c r="X33" s="36"/>
      <c r="Y33" s="36"/>
    </row>
    <row r="34" spans="1:25" x14ac:dyDescent="0.25">
      <c r="A34" s="58"/>
      <c r="B34" s="58"/>
      <c r="C34" s="58"/>
      <c r="D34" s="58"/>
      <c r="E34" s="58"/>
      <c r="F34" s="58"/>
      <c r="G34" s="58"/>
      <c r="H34" s="58"/>
      <c r="I34" s="58"/>
      <c r="J34" s="58"/>
      <c r="K34" s="58"/>
      <c r="L34" s="58"/>
      <c r="M34" s="58"/>
      <c r="N34" s="70"/>
      <c r="O34" s="70"/>
      <c r="P34" s="58"/>
      <c r="Q34" s="36"/>
      <c r="R34" s="36"/>
      <c r="S34" s="36"/>
      <c r="T34" s="36"/>
      <c r="U34" s="70" t="s">
        <v>26</v>
      </c>
      <c r="V34" s="36"/>
      <c r="W34" s="36"/>
      <c r="X34" s="36"/>
      <c r="Y34" s="36"/>
    </row>
    <row r="35" spans="1:25" x14ac:dyDescent="0.25">
      <c r="A35" s="58"/>
      <c r="B35" s="58"/>
      <c r="C35" s="58"/>
      <c r="D35" s="58"/>
      <c r="E35" s="58"/>
      <c r="F35" s="58"/>
      <c r="G35" s="58"/>
      <c r="H35" s="58"/>
      <c r="I35" s="58"/>
      <c r="J35" s="58"/>
      <c r="K35" s="58"/>
      <c r="L35" s="58"/>
      <c r="M35" s="58"/>
      <c r="N35" s="70"/>
      <c r="O35" s="70"/>
      <c r="P35" s="58"/>
      <c r="Q35" s="36"/>
      <c r="R35" s="36"/>
      <c r="S35" s="36"/>
      <c r="T35" s="36"/>
      <c r="U35" s="36"/>
      <c r="V35" s="36"/>
      <c r="W35" s="36"/>
      <c r="X35" s="36"/>
      <c r="Y35" s="36"/>
    </row>
    <row r="36" spans="1:25" x14ac:dyDescent="0.25">
      <c r="A36" s="58"/>
      <c r="B36" s="58"/>
      <c r="C36" s="57"/>
      <c r="D36" s="57"/>
      <c r="E36" s="58"/>
      <c r="F36" s="58"/>
      <c r="G36" s="58"/>
      <c r="H36" s="58"/>
      <c r="I36" s="58"/>
      <c r="J36" s="58"/>
      <c r="K36" s="58"/>
      <c r="L36" s="58"/>
      <c r="M36" s="58"/>
      <c r="N36" s="70"/>
      <c r="O36" s="70"/>
      <c r="P36" s="58"/>
      <c r="Q36" s="36"/>
      <c r="R36" s="36"/>
      <c r="S36" s="36"/>
      <c r="T36" s="36"/>
      <c r="U36" s="36"/>
      <c r="V36" s="36"/>
      <c r="W36" s="36"/>
      <c r="X36" s="36"/>
      <c r="Y36" s="36"/>
    </row>
    <row r="37" spans="1:25" x14ac:dyDescent="0.25">
      <c r="A37" s="58"/>
      <c r="B37" s="58"/>
      <c r="C37" s="57"/>
      <c r="D37" s="57"/>
      <c r="E37" s="58"/>
      <c r="F37" s="58"/>
      <c r="G37" s="58"/>
      <c r="H37" s="58"/>
      <c r="I37" s="58"/>
      <c r="J37" s="58"/>
      <c r="K37" s="58"/>
      <c r="L37" s="58"/>
      <c r="M37" s="58"/>
      <c r="N37" s="70"/>
      <c r="O37" s="70"/>
      <c r="P37" s="58"/>
      <c r="Q37" s="36"/>
      <c r="R37" s="36"/>
      <c r="S37" s="36"/>
      <c r="T37" s="36"/>
      <c r="U37" s="36"/>
      <c r="V37" s="36"/>
      <c r="W37" s="36"/>
      <c r="X37" s="36"/>
      <c r="Y37" s="36"/>
    </row>
    <row r="38" spans="1:25" x14ac:dyDescent="0.25">
      <c r="A38" s="58"/>
      <c r="B38" s="58"/>
      <c r="C38" s="58"/>
      <c r="D38" s="57"/>
      <c r="E38" s="58"/>
      <c r="F38" s="58"/>
      <c r="G38" s="58"/>
      <c r="H38" s="58"/>
      <c r="I38" s="58"/>
      <c r="J38" s="58"/>
      <c r="K38" s="58"/>
      <c r="L38" s="58"/>
      <c r="M38" s="58"/>
      <c r="N38" s="70"/>
      <c r="O38" s="70"/>
      <c r="P38" s="58"/>
      <c r="Q38" s="36"/>
      <c r="R38" s="36"/>
      <c r="S38" s="36"/>
      <c r="T38" s="36"/>
      <c r="U38" s="36"/>
      <c r="V38" s="36"/>
      <c r="W38" s="36"/>
      <c r="X38" s="36"/>
      <c r="Y38" s="36"/>
    </row>
    <row r="39" spans="1:25" x14ac:dyDescent="0.25">
      <c r="A39" s="58"/>
      <c r="B39" s="58"/>
      <c r="C39" s="58"/>
      <c r="D39" s="57"/>
      <c r="E39" s="58"/>
      <c r="F39" s="58"/>
      <c r="G39" s="58"/>
      <c r="H39" s="58"/>
      <c r="I39" s="58"/>
      <c r="J39" s="58"/>
      <c r="K39" s="58"/>
      <c r="L39" s="58"/>
      <c r="M39" s="58"/>
      <c r="N39" s="70"/>
      <c r="O39" s="70"/>
      <c r="P39" s="58"/>
      <c r="Q39" s="36"/>
      <c r="R39" s="36"/>
      <c r="S39" s="36"/>
      <c r="T39" s="36"/>
      <c r="U39" s="36"/>
      <c r="V39" s="36"/>
      <c r="W39" s="36"/>
      <c r="X39" s="36"/>
      <c r="Y39" s="36"/>
    </row>
    <row r="40" spans="1:25" x14ac:dyDescent="0.25">
      <c r="A40" s="58"/>
      <c r="B40" s="58"/>
      <c r="C40" s="58"/>
      <c r="D40" s="58"/>
      <c r="E40" s="58"/>
      <c r="F40" s="58"/>
      <c r="G40" s="58"/>
      <c r="H40" s="58"/>
      <c r="I40" s="58"/>
      <c r="J40" s="58"/>
      <c r="K40" s="58"/>
      <c r="L40" s="58"/>
      <c r="M40" s="58"/>
      <c r="N40" s="70"/>
      <c r="O40" s="70"/>
      <c r="P40" s="58"/>
      <c r="Q40" s="36"/>
      <c r="R40" s="36"/>
      <c r="S40" s="36"/>
      <c r="T40" s="36"/>
      <c r="U40" s="36"/>
      <c r="V40" s="36"/>
      <c r="W40" s="36"/>
      <c r="X40" s="36"/>
      <c r="Y40" s="36"/>
    </row>
  </sheetData>
  <mergeCells count="39">
    <mergeCell ref="M19:M20"/>
    <mergeCell ref="B22:G22"/>
    <mergeCell ref="M15:M16"/>
    <mergeCell ref="B17:B18"/>
    <mergeCell ref="C17:C18"/>
    <mergeCell ref="D17:D18"/>
    <mergeCell ref="L17:L18"/>
    <mergeCell ref="M17:M18"/>
    <mergeCell ref="B15:B16"/>
    <mergeCell ref="C15:C16"/>
    <mergeCell ref="D15:D16"/>
    <mergeCell ref="L15:L16"/>
    <mergeCell ref="K15:K16"/>
    <mergeCell ref="K17:K18"/>
    <mergeCell ref="E15:J16"/>
    <mergeCell ref="E17:J18"/>
    <mergeCell ref="B23:B24"/>
    <mergeCell ref="B19:B20"/>
    <mergeCell ref="C19:C20"/>
    <mergeCell ref="D19:D20"/>
    <mergeCell ref="L19:L20"/>
    <mergeCell ref="K19:K20"/>
    <mergeCell ref="E19:J20"/>
    <mergeCell ref="C9:M9"/>
    <mergeCell ref="B11:M11"/>
    <mergeCell ref="E12:J12"/>
    <mergeCell ref="V12:X12"/>
    <mergeCell ref="B13:B14"/>
    <mergeCell ref="C13:C14"/>
    <mergeCell ref="D13:D14"/>
    <mergeCell ref="E13:J14"/>
    <mergeCell ref="L13:L14"/>
    <mergeCell ref="M13:M14"/>
    <mergeCell ref="K13:K14"/>
    <mergeCell ref="B2:M2"/>
    <mergeCell ref="B3:L4"/>
    <mergeCell ref="C6:M6"/>
    <mergeCell ref="C7:M7"/>
    <mergeCell ref="C8:M8"/>
  </mergeCells>
  <pageMargins left="0.7" right="0.7" top="0.75" bottom="0.75" header="0.3" footer="0.3"/>
  <pageSetup paperSize="9" scale="61"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>
      <pane ySplit="10" topLeftCell="A11" activePane="bottomLeft" state="frozen"/>
      <selection pane="bottomLeft" activeCell="A11" sqref="A11"/>
    </sheetView>
  </sheetViews>
  <sheetFormatPr defaultColWidth="11.28515625" defaultRowHeight="15" customHeight="1" x14ac:dyDescent="0.25"/>
  <cols>
    <col min="1" max="1" width="14.42578125" style="12" customWidth="1"/>
    <col min="2" max="2" width="12.42578125" style="17" customWidth="1"/>
    <col min="3" max="3" width="12.7109375" style="17" customWidth="1"/>
    <col min="4" max="4" width="47.140625" style="5" customWidth="1"/>
    <col min="5" max="5" width="12.42578125" style="9" customWidth="1"/>
    <col min="6" max="6" width="110.7109375" style="2" customWidth="1"/>
    <col min="7" max="7" width="11.28515625" style="11"/>
  </cols>
  <sheetData>
    <row r="1" spans="1:7" x14ac:dyDescent="0.25">
      <c r="A1" s="560" t="s">
        <v>55</v>
      </c>
      <c r="B1" s="561"/>
      <c r="C1" s="561"/>
      <c r="D1" s="561"/>
      <c r="E1" s="561"/>
      <c r="F1" s="562"/>
      <c r="G1" s="173"/>
    </row>
    <row r="2" spans="1:7" x14ac:dyDescent="0.25">
      <c r="A2" s="174" t="s">
        <v>17</v>
      </c>
      <c r="B2" s="51" t="s">
        <v>22</v>
      </c>
      <c r="C2" s="51" t="s">
        <v>174</v>
      </c>
      <c r="D2" s="486" t="s">
        <v>57</v>
      </c>
      <c r="E2" s="486"/>
      <c r="F2" s="486"/>
      <c r="G2" s="175"/>
    </row>
    <row r="3" spans="1:7" x14ac:dyDescent="0.25">
      <c r="A3" s="176" t="s">
        <v>175</v>
      </c>
      <c r="B3" s="177">
        <f>SUMIF(B13:B998,"Anu",E13:E998)</f>
        <v>29.5</v>
      </c>
      <c r="C3" s="177">
        <f>B3/4</f>
        <v>7.375</v>
      </c>
      <c r="D3" s="563" t="s">
        <v>176</v>
      </c>
      <c r="E3" s="564"/>
      <c r="F3" s="565"/>
      <c r="G3" s="173"/>
    </row>
    <row r="4" spans="1:7" x14ac:dyDescent="0.25">
      <c r="A4" s="176" t="s">
        <v>177</v>
      </c>
      <c r="B4" s="177">
        <f>SUMIF(B13:B998,"Ari",E13:E998)</f>
        <v>39</v>
      </c>
      <c r="C4" s="177">
        <f>B4/4</f>
        <v>9.75</v>
      </c>
      <c r="D4" s="566" t="s">
        <v>178</v>
      </c>
      <c r="E4" s="567"/>
      <c r="F4" s="568"/>
      <c r="G4" s="173"/>
    </row>
    <row r="5" spans="1:7" x14ac:dyDescent="0.25">
      <c r="A5" s="176" t="s">
        <v>179</v>
      </c>
      <c r="B5" s="177">
        <f>SUMIF(B13:B998,"Ilkka",E13:E998)</f>
        <v>29</v>
      </c>
      <c r="C5" s="177">
        <f>B5/4</f>
        <v>7.25</v>
      </c>
      <c r="D5" s="566"/>
      <c r="E5" s="567"/>
      <c r="F5" s="568"/>
      <c r="G5" s="173"/>
    </row>
    <row r="6" spans="1:7" x14ac:dyDescent="0.25">
      <c r="A6" s="176" t="s">
        <v>180</v>
      </c>
      <c r="B6" s="177">
        <f>SUMIF(B13:B998,"Ka",E13:E998)</f>
        <v>19</v>
      </c>
      <c r="C6" s="177">
        <f>B6/4</f>
        <v>4.75</v>
      </c>
      <c r="D6" s="566"/>
      <c r="E6" s="567"/>
      <c r="F6" s="568"/>
      <c r="G6" s="173"/>
    </row>
    <row r="7" spans="1:7" x14ac:dyDescent="0.25">
      <c r="A7" s="178" t="s">
        <v>181</v>
      </c>
      <c r="B7" s="179">
        <f>SUMIF(B13:B998,"Tero",E13:E998)</f>
        <v>24.5</v>
      </c>
      <c r="C7" s="179">
        <f>B7/4</f>
        <v>6.125</v>
      </c>
      <c r="D7" s="566"/>
      <c r="E7" s="567"/>
      <c r="F7" s="568"/>
      <c r="G7" s="173"/>
    </row>
    <row r="8" spans="1:7" x14ac:dyDescent="0.25">
      <c r="A8" s="569" t="s">
        <v>58</v>
      </c>
      <c r="B8" s="571">
        <f>IF((SUM(B3:B7)=0),"",SUM(B3:B7))</f>
        <v>141</v>
      </c>
      <c r="C8" s="571">
        <f>IF((SUM(C3:C7)=0),"",SUM(C3:C7))</f>
        <v>35.25</v>
      </c>
      <c r="D8" s="566"/>
      <c r="E8" s="567"/>
      <c r="F8" s="568"/>
      <c r="G8" s="173"/>
    </row>
    <row r="9" spans="1:7" s="11" customFormat="1" x14ac:dyDescent="0.25">
      <c r="A9" s="570"/>
      <c r="B9" s="572"/>
      <c r="C9" s="573"/>
      <c r="D9" s="574"/>
      <c r="E9" s="575"/>
      <c r="F9" s="576"/>
      <c r="G9" s="173"/>
    </row>
    <row r="10" spans="1:7" s="11" customFormat="1" x14ac:dyDescent="0.25">
      <c r="A10" s="577" t="s">
        <v>60</v>
      </c>
      <c r="B10" s="578"/>
      <c r="C10" s="578"/>
      <c r="D10" s="578"/>
      <c r="E10" s="579"/>
      <c r="F10" s="578"/>
      <c r="G10" s="175"/>
    </row>
    <row r="11" spans="1:7" x14ac:dyDescent="0.25">
      <c r="A11" s="580" t="s">
        <v>28</v>
      </c>
      <c r="B11" s="414" t="s">
        <v>17</v>
      </c>
      <c r="C11" s="399" t="s">
        <v>61</v>
      </c>
      <c r="D11" s="401"/>
      <c r="E11" s="581" t="s">
        <v>62</v>
      </c>
      <c r="F11" s="583" t="s">
        <v>182</v>
      </c>
      <c r="G11" s="173"/>
    </row>
    <row r="12" spans="1:7" ht="15.75" customHeight="1" x14ac:dyDescent="0.25">
      <c r="A12" s="580"/>
      <c r="B12" s="414"/>
      <c r="C12" s="369" t="s">
        <v>31</v>
      </c>
      <c r="D12" s="180" t="s">
        <v>64</v>
      </c>
      <c r="E12" s="582"/>
      <c r="F12" s="584"/>
      <c r="G12" s="173"/>
    </row>
    <row r="13" spans="1:7" x14ac:dyDescent="0.25">
      <c r="A13" s="181">
        <v>41317</v>
      </c>
      <c r="B13" s="182" t="s">
        <v>175</v>
      </c>
      <c r="C13" s="183"/>
      <c r="D13" s="184" t="s">
        <v>183</v>
      </c>
      <c r="E13" s="185">
        <v>2</v>
      </c>
      <c r="F13" s="186" t="s">
        <v>184</v>
      </c>
      <c r="G13" s="173"/>
    </row>
    <row r="14" spans="1:7" x14ac:dyDescent="0.25">
      <c r="A14" s="181">
        <v>41319</v>
      </c>
      <c r="B14" s="182" t="s">
        <v>175</v>
      </c>
      <c r="C14" s="187"/>
      <c r="D14" s="184" t="s">
        <v>183</v>
      </c>
      <c r="E14" s="185">
        <v>3</v>
      </c>
      <c r="F14" s="188"/>
      <c r="G14" s="189"/>
    </row>
    <row r="15" spans="1:7" ht="30" customHeight="1" x14ac:dyDescent="0.25">
      <c r="A15" s="181">
        <v>41320</v>
      </c>
      <c r="B15" s="182" t="s">
        <v>175</v>
      </c>
      <c r="C15" s="190"/>
      <c r="D15" s="184" t="s">
        <v>185</v>
      </c>
      <c r="E15" s="185">
        <v>1</v>
      </c>
      <c r="F15" s="186" t="s">
        <v>186</v>
      </c>
      <c r="G15" s="173"/>
    </row>
    <row r="16" spans="1:7" x14ac:dyDescent="0.25">
      <c r="A16" s="181">
        <v>41320</v>
      </c>
      <c r="B16" s="182" t="s">
        <v>175</v>
      </c>
      <c r="C16" s="191" t="s">
        <v>158</v>
      </c>
      <c r="D16" s="184" t="s">
        <v>187</v>
      </c>
      <c r="E16" s="185">
        <v>2</v>
      </c>
      <c r="F16" s="188"/>
      <c r="G16" s="189"/>
    </row>
    <row r="17" spans="1:7" x14ac:dyDescent="0.25">
      <c r="A17" s="181">
        <v>41320</v>
      </c>
      <c r="B17" s="182" t="s">
        <v>175</v>
      </c>
      <c r="C17" s="191" t="s">
        <v>158</v>
      </c>
      <c r="D17" s="184" t="s">
        <v>188</v>
      </c>
      <c r="E17" s="185">
        <v>1</v>
      </c>
      <c r="F17" s="186" t="s">
        <v>189</v>
      </c>
      <c r="G17" s="173"/>
    </row>
    <row r="18" spans="1:7" x14ac:dyDescent="0.25">
      <c r="A18" s="181">
        <v>41317</v>
      </c>
      <c r="B18" s="182" t="s">
        <v>177</v>
      </c>
      <c r="C18" s="183"/>
      <c r="D18" s="184" t="s">
        <v>183</v>
      </c>
      <c r="E18" s="185">
        <v>2</v>
      </c>
      <c r="F18" s="186" t="s">
        <v>184</v>
      </c>
      <c r="G18" s="173"/>
    </row>
    <row r="19" spans="1:7" x14ac:dyDescent="0.25">
      <c r="A19" s="181">
        <v>41319</v>
      </c>
      <c r="B19" s="182" t="s">
        <v>177</v>
      </c>
      <c r="C19" s="190"/>
      <c r="D19" s="184" t="s">
        <v>183</v>
      </c>
      <c r="E19" s="185">
        <v>3</v>
      </c>
      <c r="F19" s="192"/>
      <c r="G19" s="189"/>
    </row>
    <row r="20" spans="1:7" x14ac:dyDescent="0.25">
      <c r="A20" s="181">
        <v>41318</v>
      </c>
      <c r="B20" s="182" t="s">
        <v>177</v>
      </c>
      <c r="C20" s="193"/>
      <c r="D20" s="184" t="s">
        <v>190</v>
      </c>
      <c r="E20" s="185">
        <v>1</v>
      </c>
      <c r="F20" s="175"/>
      <c r="G20" s="189"/>
    </row>
    <row r="21" spans="1:7" x14ac:dyDescent="0.25">
      <c r="A21" s="181">
        <v>41322</v>
      </c>
      <c r="B21" s="182" t="s">
        <v>177</v>
      </c>
      <c r="C21" s="193" t="s">
        <v>107</v>
      </c>
      <c r="D21" s="184" t="s">
        <v>191</v>
      </c>
      <c r="E21" s="185">
        <v>1</v>
      </c>
      <c r="F21" s="175"/>
      <c r="G21" s="189"/>
    </row>
    <row r="22" spans="1:7" x14ac:dyDescent="0.25">
      <c r="A22" s="181">
        <v>41322</v>
      </c>
      <c r="B22" s="182" t="s">
        <v>179</v>
      </c>
      <c r="C22" s="193" t="s">
        <v>107</v>
      </c>
      <c r="D22" s="184" t="s">
        <v>191</v>
      </c>
      <c r="E22" s="185">
        <v>1</v>
      </c>
      <c r="F22" s="175"/>
      <c r="G22" s="189"/>
    </row>
    <row r="23" spans="1:7" x14ac:dyDescent="0.25">
      <c r="A23" s="181">
        <v>41317</v>
      </c>
      <c r="B23" s="182" t="s">
        <v>180</v>
      </c>
      <c r="C23" s="183"/>
      <c r="D23" s="184" t="s">
        <v>183</v>
      </c>
      <c r="E23" s="185">
        <v>2</v>
      </c>
      <c r="F23" s="175"/>
      <c r="G23" s="194"/>
    </row>
    <row r="24" spans="1:7" x14ac:dyDescent="0.25">
      <c r="A24" s="181">
        <v>41319</v>
      </c>
      <c r="B24" s="182" t="s">
        <v>180</v>
      </c>
      <c r="C24" s="190"/>
      <c r="D24" s="184" t="s">
        <v>183</v>
      </c>
      <c r="E24" s="185">
        <v>3</v>
      </c>
      <c r="F24" s="175"/>
      <c r="G24" s="195"/>
    </row>
    <row r="25" spans="1:7" x14ac:dyDescent="0.25">
      <c r="A25" s="181">
        <v>41323</v>
      </c>
      <c r="B25" s="182" t="s">
        <v>180</v>
      </c>
      <c r="C25" s="191" t="s">
        <v>192</v>
      </c>
      <c r="D25" s="184" t="s">
        <v>193</v>
      </c>
      <c r="E25" s="185">
        <v>1</v>
      </c>
      <c r="F25" s="175"/>
      <c r="G25" s="195"/>
    </row>
    <row r="26" spans="1:7" x14ac:dyDescent="0.25">
      <c r="A26" s="181">
        <v>41323</v>
      </c>
      <c r="B26" s="182" t="s">
        <v>180</v>
      </c>
      <c r="C26" s="191" t="s">
        <v>192</v>
      </c>
      <c r="D26" s="184" t="s">
        <v>194</v>
      </c>
      <c r="E26" s="185">
        <v>1</v>
      </c>
      <c r="F26" s="175"/>
      <c r="G26" s="195"/>
    </row>
    <row r="27" spans="1:7" x14ac:dyDescent="0.25">
      <c r="A27" s="181">
        <v>41317</v>
      </c>
      <c r="B27" s="182" t="s">
        <v>181</v>
      </c>
      <c r="C27" s="183"/>
      <c r="D27" s="184" t="s">
        <v>183</v>
      </c>
      <c r="E27" s="185">
        <v>2</v>
      </c>
      <c r="F27" s="175"/>
      <c r="G27" s="195"/>
    </row>
    <row r="28" spans="1:7" x14ac:dyDescent="0.25">
      <c r="A28" s="181">
        <v>41319</v>
      </c>
      <c r="B28" s="182" t="s">
        <v>181</v>
      </c>
      <c r="C28" s="187"/>
      <c r="D28" s="184" t="s">
        <v>183</v>
      </c>
      <c r="E28" s="185">
        <v>3</v>
      </c>
      <c r="F28" s="175"/>
      <c r="G28" s="195"/>
    </row>
    <row r="29" spans="1:7" x14ac:dyDescent="0.25">
      <c r="A29" s="181">
        <v>41324</v>
      </c>
      <c r="B29" s="182" t="s">
        <v>181</v>
      </c>
      <c r="C29" s="187"/>
      <c r="D29" s="184" t="s">
        <v>183</v>
      </c>
      <c r="E29" s="185">
        <v>1</v>
      </c>
      <c r="F29" s="175"/>
      <c r="G29" s="189"/>
    </row>
    <row r="30" spans="1:7" x14ac:dyDescent="0.25">
      <c r="A30" s="181">
        <v>41317</v>
      </c>
      <c r="B30" s="182" t="s">
        <v>179</v>
      </c>
      <c r="C30" s="187"/>
      <c r="D30" s="184" t="s">
        <v>183</v>
      </c>
      <c r="E30" s="185">
        <v>2</v>
      </c>
      <c r="F30" s="175"/>
      <c r="G30" s="189"/>
    </row>
    <row r="31" spans="1:7" x14ac:dyDescent="0.25">
      <c r="A31" s="181">
        <v>41319</v>
      </c>
      <c r="B31" s="182" t="s">
        <v>179</v>
      </c>
      <c r="C31" s="190"/>
      <c r="D31" s="184" t="s">
        <v>183</v>
      </c>
      <c r="E31" s="185">
        <v>3</v>
      </c>
      <c r="F31" s="175"/>
      <c r="G31" s="189"/>
    </row>
    <row r="32" spans="1:7" x14ac:dyDescent="0.25">
      <c r="A32" s="181">
        <v>41323</v>
      </c>
      <c r="B32" s="182" t="s">
        <v>179</v>
      </c>
      <c r="C32" s="191" t="s">
        <v>195</v>
      </c>
      <c r="D32" s="184" t="s">
        <v>196</v>
      </c>
      <c r="E32" s="185">
        <v>1</v>
      </c>
      <c r="F32" s="175"/>
      <c r="G32" s="189"/>
    </row>
    <row r="33" spans="1:7" x14ac:dyDescent="0.25">
      <c r="A33" s="181">
        <v>41324</v>
      </c>
      <c r="B33" s="182" t="s">
        <v>177</v>
      </c>
      <c r="C33" s="182"/>
      <c r="D33" s="184" t="s">
        <v>183</v>
      </c>
      <c r="E33" s="185">
        <v>1</v>
      </c>
      <c r="F33" s="175"/>
      <c r="G33" s="189"/>
    </row>
    <row r="34" spans="1:7" x14ac:dyDescent="0.25">
      <c r="A34" s="181">
        <v>41324</v>
      </c>
      <c r="B34" s="182" t="s">
        <v>177</v>
      </c>
      <c r="C34" s="193" t="s">
        <v>107</v>
      </c>
      <c r="D34" s="184" t="s">
        <v>197</v>
      </c>
      <c r="E34" s="185">
        <v>2</v>
      </c>
      <c r="F34" s="175"/>
      <c r="G34" s="189"/>
    </row>
    <row r="35" spans="1:7" x14ac:dyDescent="0.25">
      <c r="A35" s="181">
        <v>41324</v>
      </c>
      <c r="B35" s="182" t="s">
        <v>175</v>
      </c>
      <c r="C35" s="182"/>
      <c r="D35" s="184" t="s">
        <v>183</v>
      </c>
      <c r="E35" s="185">
        <v>1</v>
      </c>
      <c r="F35" s="175"/>
      <c r="G35" s="189"/>
    </row>
    <row r="36" spans="1:7" x14ac:dyDescent="0.25">
      <c r="A36" s="181">
        <v>41325</v>
      </c>
      <c r="B36" s="182" t="s">
        <v>179</v>
      </c>
      <c r="C36" s="191" t="s">
        <v>195</v>
      </c>
      <c r="D36" s="184" t="s">
        <v>198</v>
      </c>
      <c r="E36" s="185">
        <v>1</v>
      </c>
      <c r="F36" s="175"/>
      <c r="G36" s="189"/>
    </row>
    <row r="37" spans="1:7" x14ac:dyDescent="0.25">
      <c r="A37" s="181">
        <v>41325</v>
      </c>
      <c r="B37" s="182" t="s">
        <v>177</v>
      </c>
      <c r="C37" s="191" t="s">
        <v>195</v>
      </c>
      <c r="D37" s="184" t="s">
        <v>198</v>
      </c>
      <c r="E37" s="185">
        <v>1</v>
      </c>
      <c r="F37" s="196"/>
      <c r="G37" s="189"/>
    </row>
    <row r="38" spans="1:7" x14ac:dyDescent="0.25">
      <c r="A38" s="181">
        <v>41325</v>
      </c>
      <c r="B38" s="182" t="s">
        <v>181</v>
      </c>
      <c r="C38" s="191" t="s">
        <v>199</v>
      </c>
      <c r="D38" s="184" t="s">
        <v>200</v>
      </c>
      <c r="E38" s="185">
        <v>2</v>
      </c>
      <c r="F38" s="186" t="s">
        <v>201</v>
      </c>
      <c r="G38" s="173"/>
    </row>
    <row r="39" spans="1:7" x14ac:dyDescent="0.25">
      <c r="A39" s="181">
        <v>41326</v>
      </c>
      <c r="B39" s="182" t="s">
        <v>177</v>
      </c>
      <c r="C39" s="193" t="s">
        <v>107</v>
      </c>
      <c r="D39" s="184" t="s">
        <v>202</v>
      </c>
      <c r="E39" s="185">
        <v>6</v>
      </c>
      <c r="F39" s="192"/>
      <c r="G39" s="189"/>
    </row>
    <row r="40" spans="1:7" ht="30" customHeight="1" x14ac:dyDescent="0.25">
      <c r="A40" s="181">
        <v>41328</v>
      </c>
      <c r="B40" s="182" t="s">
        <v>181</v>
      </c>
      <c r="C40" s="191" t="s">
        <v>199</v>
      </c>
      <c r="D40" s="184" t="s">
        <v>203</v>
      </c>
      <c r="E40" s="185">
        <v>2</v>
      </c>
      <c r="F40" s="196"/>
      <c r="G40" s="189"/>
    </row>
    <row r="41" spans="1:7" x14ac:dyDescent="0.25">
      <c r="A41" s="181">
        <v>41328</v>
      </c>
      <c r="B41" s="182" t="s">
        <v>175</v>
      </c>
      <c r="C41" s="183"/>
      <c r="D41" s="184" t="s">
        <v>204</v>
      </c>
      <c r="E41" s="185">
        <v>1</v>
      </c>
      <c r="F41" s="186" t="s">
        <v>205</v>
      </c>
      <c r="G41" s="173"/>
    </row>
    <row r="42" spans="1:7" x14ac:dyDescent="0.25">
      <c r="A42" s="181">
        <v>41329</v>
      </c>
      <c r="B42" s="182" t="s">
        <v>177</v>
      </c>
      <c r="C42" s="190"/>
      <c r="D42" s="184" t="s">
        <v>183</v>
      </c>
      <c r="E42" s="185">
        <v>2</v>
      </c>
      <c r="F42" s="192"/>
      <c r="G42" s="189"/>
    </row>
    <row r="43" spans="1:7" x14ac:dyDescent="0.25">
      <c r="A43" s="181">
        <v>41328</v>
      </c>
      <c r="B43" s="182" t="s">
        <v>179</v>
      </c>
      <c r="C43" s="191" t="s">
        <v>195</v>
      </c>
      <c r="D43" s="184" t="s">
        <v>206</v>
      </c>
      <c r="E43" s="185">
        <v>3</v>
      </c>
      <c r="F43" s="196"/>
      <c r="G43" s="189"/>
    </row>
    <row r="44" spans="1:7" ht="30" customHeight="1" x14ac:dyDescent="0.25">
      <c r="A44" s="181">
        <v>41329</v>
      </c>
      <c r="B44" s="182" t="s">
        <v>179</v>
      </c>
      <c r="C44" s="182"/>
      <c r="D44" s="184" t="s">
        <v>183</v>
      </c>
      <c r="E44" s="185">
        <v>2</v>
      </c>
      <c r="F44" s="186" t="s">
        <v>207</v>
      </c>
      <c r="G44" s="173"/>
    </row>
    <row r="45" spans="1:7" x14ac:dyDescent="0.25">
      <c r="A45" s="181">
        <v>41329</v>
      </c>
      <c r="B45" s="182" t="s">
        <v>177</v>
      </c>
      <c r="C45" s="191" t="s">
        <v>208</v>
      </c>
      <c r="D45" s="184" t="s">
        <v>209</v>
      </c>
      <c r="E45" s="185">
        <v>2</v>
      </c>
      <c r="F45" s="192"/>
      <c r="G45" s="189"/>
    </row>
    <row r="46" spans="1:7" x14ac:dyDescent="0.25">
      <c r="A46" s="181">
        <v>41329</v>
      </c>
      <c r="B46" s="182" t="s">
        <v>181</v>
      </c>
      <c r="C46" s="183"/>
      <c r="D46" s="184" t="s">
        <v>183</v>
      </c>
      <c r="E46" s="185">
        <v>2</v>
      </c>
      <c r="F46" s="175"/>
      <c r="G46" s="189"/>
    </row>
    <row r="47" spans="1:7" x14ac:dyDescent="0.25">
      <c r="A47" s="181">
        <v>41329</v>
      </c>
      <c r="B47" s="182" t="s">
        <v>180</v>
      </c>
      <c r="C47" s="187"/>
      <c r="D47" s="184" t="s">
        <v>183</v>
      </c>
      <c r="E47" s="185">
        <v>2</v>
      </c>
      <c r="F47" s="175"/>
      <c r="G47" s="189"/>
    </row>
    <row r="48" spans="1:7" x14ac:dyDescent="0.25">
      <c r="A48" s="181">
        <v>41329</v>
      </c>
      <c r="B48" s="182" t="s">
        <v>175</v>
      </c>
      <c r="C48" s="190"/>
      <c r="D48" s="184" t="s">
        <v>183</v>
      </c>
      <c r="E48" s="185">
        <v>2</v>
      </c>
      <c r="F48" s="175"/>
      <c r="G48" s="189"/>
    </row>
    <row r="49" spans="1:7" x14ac:dyDescent="0.25">
      <c r="A49" s="181">
        <v>41333</v>
      </c>
      <c r="B49" s="182" t="s">
        <v>179</v>
      </c>
      <c r="C49" s="193" t="s">
        <v>101</v>
      </c>
      <c r="D49" s="184" t="s">
        <v>210</v>
      </c>
      <c r="E49" s="185">
        <v>0.5</v>
      </c>
      <c r="F49" s="175"/>
      <c r="G49" s="189"/>
    </row>
    <row r="50" spans="1:7" x14ac:dyDescent="0.25">
      <c r="A50" s="181">
        <v>41334</v>
      </c>
      <c r="B50" s="182" t="s">
        <v>181</v>
      </c>
      <c r="C50" s="183"/>
      <c r="D50" s="184" t="s">
        <v>211</v>
      </c>
      <c r="E50" s="185">
        <v>2</v>
      </c>
      <c r="F50" s="175"/>
      <c r="G50" s="189"/>
    </row>
    <row r="51" spans="1:7" x14ac:dyDescent="0.25">
      <c r="A51" s="181">
        <v>41335</v>
      </c>
      <c r="B51" s="182" t="s">
        <v>175</v>
      </c>
      <c r="C51" s="187"/>
      <c r="D51" s="184" t="s">
        <v>183</v>
      </c>
      <c r="E51" s="185">
        <v>2.5</v>
      </c>
      <c r="F51" s="175"/>
      <c r="G51" s="189"/>
    </row>
    <row r="52" spans="1:7" x14ac:dyDescent="0.25">
      <c r="A52" s="181">
        <v>41335</v>
      </c>
      <c r="B52" s="182" t="s">
        <v>179</v>
      </c>
      <c r="C52" s="187"/>
      <c r="D52" s="184" t="s">
        <v>183</v>
      </c>
      <c r="E52" s="185">
        <v>2.5</v>
      </c>
      <c r="F52" s="175"/>
      <c r="G52" s="189"/>
    </row>
    <row r="53" spans="1:7" x14ac:dyDescent="0.25">
      <c r="A53" s="181">
        <v>41335</v>
      </c>
      <c r="B53" s="182" t="s">
        <v>181</v>
      </c>
      <c r="C53" s="187"/>
      <c r="D53" s="184" t="s">
        <v>183</v>
      </c>
      <c r="E53" s="185">
        <v>2.5</v>
      </c>
      <c r="F53" s="175"/>
      <c r="G53" s="189"/>
    </row>
    <row r="54" spans="1:7" x14ac:dyDescent="0.25">
      <c r="A54" s="181">
        <v>41335</v>
      </c>
      <c r="B54" s="182" t="s">
        <v>177</v>
      </c>
      <c r="C54" s="190"/>
      <c r="D54" s="184" t="s">
        <v>183</v>
      </c>
      <c r="E54" s="185">
        <v>2.5</v>
      </c>
      <c r="F54" s="175"/>
      <c r="G54" s="189"/>
    </row>
    <row r="55" spans="1:7" x14ac:dyDescent="0.25">
      <c r="A55" s="181">
        <v>41337</v>
      </c>
      <c r="B55" s="182" t="s">
        <v>175</v>
      </c>
      <c r="C55" s="193" t="s">
        <v>101</v>
      </c>
      <c r="D55" s="184" t="s">
        <v>212</v>
      </c>
      <c r="E55" s="185">
        <v>2</v>
      </c>
      <c r="F55" s="175"/>
      <c r="G55" s="189"/>
    </row>
    <row r="56" spans="1:7" x14ac:dyDescent="0.25">
      <c r="A56" s="181">
        <v>41337</v>
      </c>
      <c r="B56" s="182" t="s">
        <v>175</v>
      </c>
      <c r="C56" s="183"/>
      <c r="D56" s="184" t="s">
        <v>183</v>
      </c>
      <c r="E56" s="185">
        <v>2</v>
      </c>
      <c r="F56" s="175"/>
      <c r="G56" s="189"/>
    </row>
    <row r="57" spans="1:7" x14ac:dyDescent="0.25">
      <c r="A57" s="181">
        <v>41337</v>
      </c>
      <c r="B57" s="182" t="s">
        <v>177</v>
      </c>
      <c r="C57" s="187"/>
      <c r="D57" s="184" t="s">
        <v>183</v>
      </c>
      <c r="E57" s="185">
        <v>2</v>
      </c>
      <c r="F57" s="175"/>
      <c r="G57" s="189"/>
    </row>
    <row r="58" spans="1:7" x14ac:dyDescent="0.25">
      <c r="A58" s="181">
        <v>41337</v>
      </c>
      <c r="B58" s="182" t="s">
        <v>180</v>
      </c>
      <c r="C58" s="187"/>
      <c r="D58" s="184" t="s">
        <v>183</v>
      </c>
      <c r="E58" s="185">
        <v>2</v>
      </c>
      <c r="F58" s="175"/>
      <c r="G58" s="189"/>
    </row>
    <row r="59" spans="1:7" x14ac:dyDescent="0.25">
      <c r="A59" s="181">
        <v>41337</v>
      </c>
      <c r="B59" s="182" t="s">
        <v>179</v>
      </c>
      <c r="C59" s="187"/>
      <c r="D59" s="184" t="s">
        <v>183</v>
      </c>
      <c r="E59" s="185">
        <v>2</v>
      </c>
      <c r="F59" s="196"/>
      <c r="G59" s="189"/>
    </row>
    <row r="60" spans="1:7" x14ac:dyDescent="0.25">
      <c r="A60" s="181">
        <v>41337</v>
      </c>
      <c r="B60" s="182" t="s">
        <v>181</v>
      </c>
      <c r="C60" s="190"/>
      <c r="D60" s="184" t="s">
        <v>183</v>
      </c>
      <c r="E60" s="185">
        <v>0.5</v>
      </c>
      <c r="F60" s="186" t="s">
        <v>213</v>
      </c>
      <c r="G60" s="173"/>
    </row>
    <row r="61" spans="1:7" x14ac:dyDescent="0.25">
      <c r="A61" s="181">
        <v>41337</v>
      </c>
      <c r="B61" s="182" t="s">
        <v>181</v>
      </c>
      <c r="C61" s="193" t="s">
        <v>214</v>
      </c>
      <c r="D61" s="184" t="s">
        <v>215</v>
      </c>
      <c r="E61" s="185">
        <v>2</v>
      </c>
      <c r="F61" s="192"/>
      <c r="G61" s="189"/>
    </row>
    <row r="62" spans="1:7" x14ac:dyDescent="0.25">
      <c r="A62" s="181">
        <v>41338</v>
      </c>
      <c r="B62" s="182" t="s">
        <v>175</v>
      </c>
      <c r="C62" s="193"/>
      <c r="D62" s="184" t="s">
        <v>216</v>
      </c>
      <c r="E62" s="185">
        <v>0.5</v>
      </c>
      <c r="F62" s="175"/>
      <c r="G62" s="189"/>
    </row>
    <row r="63" spans="1:7" ht="30" customHeight="1" x14ac:dyDescent="0.25">
      <c r="A63" s="181">
        <v>41338</v>
      </c>
      <c r="B63" s="182" t="s">
        <v>181</v>
      </c>
      <c r="C63" s="191" t="s">
        <v>217</v>
      </c>
      <c r="D63" s="84" t="s">
        <v>218</v>
      </c>
      <c r="E63" s="185">
        <v>2.5</v>
      </c>
      <c r="F63" s="175"/>
      <c r="G63" s="189"/>
    </row>
    <row r="64" spans="1:7" x14ac:dyDescent="0.25">
      <c r="A64" s="181">
        <v>41336</v>
      </c>
      <c r="B64" s="182" t="s">
        <v>179</v>
      </c>
      <c r="C64" s="193" t="s">
        <v>219</v>
      </c>
      <c r="D64" s="184" t="s">
        <v>220</v>
      </c>
      <c r="E64" s="185">
        <v>3</v>
      </c>
      <c r="F64" s="175"/>
      <c r="G64" s="189"/>
    </row>
    <row r="65" spans="1:7" x14ac:dyDescent="0.25">
      <c r="A65" s="181">
        <v>41337</v>
      </c>
      <c r="B65" s="182"/>
      <c r="C65" s="197"/>
      <c r="D65" s="198"/>
      <c r="E65" s="185"/>
      <c r="F65" s="175"/>
      <c r="G65" s="189"/>
    </row>
    <row r="66" spans="1:7" x14ac:dyDescent="0.25">
      <c r="A66" s="181">
        <v>41338</v>
      </c>
      <c r="B66" s="182" t="s">
        <v>175</v>
      </c>
      <c r="C66" s="187"/>
      <c r="D66" s="184" t="s">
        <v>183</v>
      </c>
      <c r="E66" s="185">
        <v>1.5</v>
      </c>
      <c r="F66" s="175"/>
      <c r="G66" s="189"/>
    </row>
    <row r="67" spans="1:7" x14ac:dyDescent="0.25">
      <c r="A67" s="181">
        <v>41338</v>
      </c>
      <c r="B67" s="182" t="s">
        <v>177</v>
      </c>
      <c r="C67" s="187"/>
      <c r="D67" s="184" t="s">
        <v>183</v>
      </c>
      <c r="E67" s="185">
        <v>1.5</v>
      </c>
      <c r="F67" s="175"/>
      <c r="G67" s="189"/>
    </row>
    <row r="68" spans="1:7" x14ac:dyDescent="0.25">
      <c r="A68" s="181">
        <v>41338</v>
      </c>
      <c r="B68" s="182" t="s">
        <v>179</v>
      </c>
      <c r="C68" s="187"/>
      <c r="D68" s="184" t="s">
        <v>183</v>
      </c>
      <c r="E68" s="185">
        <v>1.5</v>
      </c>
      <c r="F68" s="175"/>
      <c r="G68" s="189"/>
    </row>
    <row r="69" spans="1:7" x14ac:dyDescent="0.25">
      <c r="A69" s="181">
        <v>41338</v>
      </c>
      <c r="B69" s="182" t="s">
        <v>180</v>
      </c>
      <c r="C69" s="187"/>
      <c r="D69" s="184" t="s">
        <v>183</v>
      </c>
      <c r="E69" s="185">
        <v>1.5</v>
      </c>
      <c r="F69" s="175"/>
      <c r="G69" s="189"/>
    </row>
    <row r="70" spans="1:7" x14ac:dyDescent="0.25">
      <c r="A70" s="181">
        <v>41338</v>
      </c>
      <c r="B70" s="182" t="s">
        <v>181</v>
      </c>
      <c r="C70" s="187"/>
      <c r="D70" s="184" t="s">
        <v>183</v>
      </c>
      <c r="E70" s="185">
        <v>1.5</v>
      </c>
      <c r="F70" s="175"/>
      <c r="G70" s="189"/>
    </row>
    <row r="71" spans="1:7" x14ac:dyDescent="0.25">
      <c r="A71" s="181">
        <v>41338</v>
      </c>
      <c r="B71" s="182" t="s">
        <v>175</v>
      </c>
      <c r="C71" s="190"/>
      <c r="D71" s="184" t="s">
        <v>221</v>
      </c>
      <c r="E71" s="185">
        <v>3</v>
      </c>
      <c r="F71" s="175"/>
      <c r="G71" s="189"/>
    </row>
    <row r="72" spans="1:7" ht="30" customHeight="1" x14ac:dyDescent="0.25">
      <c r="A72" s="181">
        <v>41337</v>
      </c>
      <c r="B72" s="182" t="s">
        <v>177</v>
      </c>
      <c r="C72" s="191" t="s">
        <v>222</v>
      </c>
      <c r="D72" s="184" t="s">
        <v>223</v>
      </c>
      <c r="E72" s="185">
        <v>4.5</v>
      </c>
      <c r="F72" s="175"/>
      <c r="G72" s="189"/>
    </row>
    <row r="73" spans="1:7" x14ac:dyDescent="0.25">
      <c r="A73" s="181">
        <v>41339</v>
      </c>
      <c r="B73" s="182" t="s">
        <v>175</v>
      </c>
      <c r="C73" s="193"/>
      <c r="D73" s="184" t="s">
        <v>221</v>
      </c>
      <c r="E73" s="185">
        <v>2.5</v>
      </c>
      <c r="F73" s="175"/>
      <c r="G73" s="189"/>
    </row>
    <row r="74" spans="1:7" x14ac:dyDescent="0.25">
      <c r="A74" s="181">
        <v>41341</v>
      </c>
      <c r="B74" s="182" t="s">
        <v>175</v>
      </c>
      <c r="C74" s="183"/>
      <c r="D74" s="184" t="s">
        <v>183</v>
      </c>
      <c r="E74" s="185">
        <v>1.5</v>
      </c>
      <c r="F74" s="175"/>
      <c r="G74" s="189"/>
    </row>
    <row r="75" spans="1:7" x14ac:dyDescent="0.25">
      <c r="A75" s="181">
        <v>41341</v>
      </c>
      <c r="B75" s="182" t="s">
        <v>177</v>
      </c>
      <c r="C75" s="187"/>
      <c r="D75" s="184" t="s">
        <v>183</v>
      </c>
      <c r="E75" s="185">
        <v>1.5</v>
      </c>
      <c r="F75" s="175"/>
      <c r="G75" s="189"/>
    </row>
    <row r="76" spans="1:7" x14ac:dyDescent="0.25">
      <c r="A76" s="181">
        <v>41341</v>
      </c>
      <c r="B76" s="182" t="s">
        <v>181</v>
      </c>
      <c r="C76" s="187"/>
      <c r="D76" s="184" t="s">
        <v>183</v>
      </c>
      <c r="E76" s="185">
        <v>1.5</v>
      </c>
      <c r="F76" s="175"/>
      <c r="G76" s="189"/>
    </row>
    <row r="77" spans="1:7" x14ac:dyDescent="0.25">
      <c r="A77" s="181">
        <v>41341</v>
      </c>
      <c r="B77" s="182" t="s">
        <v>180</v>
      </c>
      <c r="C77" s="187"/>
      <c r="D77" s="184" t="s">
        <v>183</v>
      </c>
      <c r="E77" s="185">
        <v>1.5</v>
      </c>
      <c r="F77" s="175"/>
      <c r="G77" s="189"/>
    </row>
    <row r="78" spans="1:7" x14ac:dyDescent="0.25">
      <c r="A78" s="181">
        <v>41341</v>
      </c>
      <c r="B78" s="182" t="s">
        <v>179</v>
      </c>
      <c r="C78" s="190"/>
      <c r="D78" s="184" t="s">
        <v>183</v>
      </c>
      <c r="E78" s="185">
        <v>1.5</v>
      </c>
      <c r="F78" s="196"/>
      <c r="G78" s="189"/>
    </row>
    <row r="79" spans="1:7" ht="30" customHeight="1" x14ac:dyDescent="0.25">
      <c r="A79" s="181">
        <v>41341</v>
      </c>
      <c r="B79" s="182" t="s">
        <v>175</v>
      </c>
      <c r="C79" s="193"/>
      <c r="D79" s="184" t="s">
        <v>224</v>
      </c>
      <c r="E79" s="185">
        <v>1</v>
      </c>
      <c r="F79" s="186" t="s">
        <v>225</v>
      </c>
      <c r="G79" s="173"/>
    </row>
    <row r="80" spans="1:7" ht="30" customHeight="1" x14ac:dyDescent="0.25">
      <c r="A80" s="181">
        <v>41341</v>
      </c>
      <c r="B80" s="182" t="s">
        <v>177</v>
      </c>
      <c r="C80" s="191" t="s">
        <v>226</v>
      </c>
      <c r="D80" s="184" t="s">
        <v>227</v>
      </c>
      <c r="E80" s="185">
        <v>6</v>
      </c>
      <c r="F80" s="192"/>
      <c r="G80" s="189"/>
    </row>
    <row r="81" spans="1:7" ht="30" customHeight="1" x14ac:dyDescent="0.25">
      <c r="A81" s="181">
        <v>41323</v>
      </c>
      <c r="B81" s="191" t="s">
        <v>180</v>
      </c>
      <c r="C81" s="191" t="s">
        <v>228</v>
      </c>
      <c r="D81" s="184" t="s">
        <v>229</v>
      </c>
      <c r="E81" s="199">
        <v>2</v>
      </c>
      <c r="F81" s="175"/>
      <c r="G81" s="189"/>
    </row>
    <row r="82" spans="1:7" x14ac:dyDescent="0.25">
      <c r="A82" s="181">
        <v>41328</v>
      </c>
      <c r="B82" s="191" t="s">
        <v>180</v>
      </c>
      <c r="C82" s="191" t="s">
        <v>110</v>
      </c>
      <c r="D82" s="184" t="s">
        <v>230</v>
      </c>
      <c r="E82" s="199">
        <v>1</v>
      </c>
      <c r="F82" s="175"/>
      <c r="G82" s="189"/>
    </row>
    <row r="83" spans="1:7" ht="30" customHeight="1" x14ac:dyDescent="0.25">
      <c r="A83" s="181">
        <v>41340</v>
      </c>
      <c r="B83" s="191" t="s">
        <v>180</v>
      </c>
      <c r="C83" s="191" t="s">
        <v>115</v>
      </c>
      <c r="D83" s="184" t="s">
        <v>231</v>
      </c>
      <c r="E83" s="199">
        <v>1.5</v>
      </c>
      <c r="F83" s="175"/>
      <c r="G83" s="189"/>
    </row>
    <row r="84" spans="1:7" x14ac:dyDescent="0.25">
      <c r="A84" s="181">
        <v>41341</v>
      </c>
      <c r="B84" s="191" t="s">
        <v>180</v>
      </c>
      <c r="C84" s="191" t="s">
        <v>115</v>
      </c>
      <c r="D84" s="184" t="s">
        <v>232</v>
      </c>
      <c r="E84" s="199">
        <v>0.5</v>
      </c>
      <c r="F84" s="175"/>
      <c r="G84" s="189"/>
    </row>
    <row r="85" spans="1:7" x14ac:dyDescent="0.25">
      <c r="A85" s="181">
        <v>41340</v>
      </c>
      <c r="B85" s="191" t="s">
        <v>179</v>
      </c>
      <c r="C85" s="183"/>
      <c r="D85" s="184" t="s">
        <v>233</v>
      </c>
      <c r="E85" s="199">
        <v>2</v>
      </c>
      <c r="F85" s="175"/>
      <c r="G85" s="189"/>
    </row>
    <row r="86" spans="1:7" x14ac:dyDescent="0.25">
      <c r="A86" s="181">
        <v>41341</v>
      </c>
      <c r="B86" s="191" t="s">
        <v>179</v>
      </c>
      <c r="C86" s="187"/>
      <c r="D86" s="184" t="s">
        <v>234</v>
      </c>
      <c r="E86" s="199">
        <v>3</v>
      </c>
      <c r="F86" s="175"/>
      <c r="G86" s="189"/>
    </row>
  </sheetData>
  <autoFilter ref="A12:F12"/>
  <mergeCells count="18">
    <mergeCell ref="A10:F10"/>
    <mergeCell ref="A11:A12"/>
    <mergeCell ref="B11:B12"/>
    <mergeCell ref="C11:D11"/>
    <mergeCell ref="E11:E12"/>
    <mergeCell ref="F11:F12"/>
    <mergeCell ref="D6:F6"/>
    <mergeCell ref="D7:F7"/>
    <mergeCell ref="A8:A9"/>
    <mergeCell ref="B8:B9"/>
    <mergeCell ref="C8:C9"/>
    <mergeCell ref="D8:F8"/>
    <mergeCell ref="D9:F9"/>
    <mergeCell ref="A1:F1"/>
    <mergeCell ref="D2:F2"/>
    <mergeCell ref="D3:F3"/>
    <mergeCell ref="D4:F4"/>
    <mergeCell ref="D5:F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216"/>
  <sheetViews>
    <sheetView topLeftCell="E1" workbookViewId="0">
      <pane ySplit="3" topLeftCell="A4" activePane="bottomLeft" state="frozen"/>
      <selection pane="bottomLeft" activeCell="J179" sqref="J179"/>
    </sheetView>
  </sheetViews>
  <sheetFormatPr defaultColWidth="11.28515625" defaultRowHeight="15" x14ac:dyDescent="0.25"/>
  <cols>
    <col min="1" max="1" width="2.7109375" style="332" customWidth="1"/>
    <col min="2" max="2" width="12.42578125" style="333" customWidth="1"/>
    <col min="3" max="3" width="9.42578125" style="334" customWidth="1"/>
    <col min="4" max="4" width="2.28515625" style="335" customWidth="1"/>
    <col min="5" max="5" width="49.42578125" style="329" customWidth="1"/>
    <col min="6" max="6" width="8.7109375" style="330" customWidth="1"/>
    <col min="7" max="7" width="62.140625" style="331" customWidth="1"/>
    <col min="8" max="8" width="8.85546875" style="336" customWidth="1"/>
    <col min="9" max="9" width="61.85546875" style="331" customWidth="1"/>
    <col min="10" max="10" width="77" style="331" customWidth="1"/>
    <col min="11" max="12" width="11.28515625" style="332"/>
    <col min="13" max="42" width="11.28515625" style="4"/>
    <col min="43" max="16384" width="11.28515625" style="19"/>
  </cols>
  <sheetData>
    <row r="1" spans="1:42" x14ac:dyDescent="0.2">
      <c r="A1" s="36"/>
      <c r="B1" s="306"/>
      <c r="C1" s="307"/>
      <c r="D1" s="308"/>
      <c r="E1" s="352"/>
      <c r="F1" s="309"/>
      <c r="G1" s="352"/>
      <c r="H1" s="310"/>
      <c r="I1" s="311"/>
      <c r="J1" s="311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  <c r="AH1" s="36"/>
      <c r="AI1" s="36"/>
      <c r="AJ1" s="36"/>
      <c r="AK1" s="36"/>
      <c r="AL1" s="36"/>
      <c r="AM1" s="36"/>
      <c r="AN1" s="36"/>
      <c r="AO1" s="36"/>
      <c r="AP1" s="36"/>
    </row>
    <row r="2" spans="1:42" x14ac:dyDescent="0.25">
      <c r="A2" s="312"/>
      <c r="B2" s="433" t="s">
        <v>27</v>
      </c>
      <c r="C2" s="434"/>
      <c r="D2" s="433"/>
      <c r="E2" s="433"/>
      <c r="F2" s="433"/>
      <c r="G2" s="435"/>
      <c r="H2" s="433"/>
      <c r="I2" s="433"/>
      <c r="J2" s="433"/>
      <c r="K2" s="313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  <c r="AB2" s="36"/>
      <c r="AC2" s="36"/>
      <c r="AD2" s="36"/>
      <c r="AE2" s="36"/>
      <c r="AF2" s="36"/>
      <c r="AG2" s="36"/>
      <c r="AH2" s="36"/>
      <c r="AI2" s="36"/>
      <c r="AJ2" s="36"/>
      <c r="AK2" s="36"/>
      <c r="AL2" s="36"/>
      <c r="AM2" s="36"/>
      <c r="AN2" s="36"/>
      <c r="AO2" s="36"/>
      <c r="AP2" s="36"/>
    </row>
    <row r="3" spans="1:42" ht="30.75" thickBot="1" x14ac:dyDescent="0.25">
      <c r="A3" s="314"/>
      <c r="B3" s="315" t="s">
        <v>28</v>
      </c>
      <c r="C3" s="436" t="s">
        <v>29</v>
      </c>
      <c r="D3" s="437"/>
      <c r="E3" s="316" t="s">
        <v>30</v>
      </c>
      <c r="F3" s="317" t="s">
        <v>31</v>
      </c>
      <c r="G3" s="318" t="s">
        <v>32</v>
      </c>
      <c r="H3" s="317" t="s">
        <v>31</v>
      </c>
      <c r="I3" s="319" t="s">
        <v>33</v>
      </c>
      <c r="J3" s="320" t="s">
        <v>34</v>
      </c>
      <c r="K3" s="321"/>
      <c r="L3" s="322"/>
      <c r="M3" s="322"/>
      <c r="N3" s="322"/>
      <c r="O3" s="322"/>
      <c r="P3" s="322"/>
      <c r="Q3" s="322"/>
      <c r="R3" s="322"/>
      <c r="S3" s="322"/>
      <c r="T3" s="322"/>
      <c r="U3" s="322"/>
      <c r="V3" s="322"/>
      <c r="W3" s="322"/>
      <c r="X3" s="322"/>
      <c r="Y3" s="322"/>
      <c r="Z3" s="322"/>
      <c r="AA3" s="322"/>
      <c r="AB3" s="322"/>
      <c r="AC3" s="322"/>
      <c r="AD3" s="322"/>
      <c r="AE3" s="322"/>
      <c r="AF3" s="322"/>
      <c r="AG3" s="322"/>
      <c r="AH3" s="322"/>
      <c r="AI3" s="322"/>
      <c r="AJ3" s="322"/>
      <c r="AK3" s="322"/>
      <c r="AL3" s="322"/>
      <c r="AM3" s="322"/>
      <c r="AN3" s="322"/>
      <c r="AO3" s="322"/>
      <c r="AP3" s="322"/>
    </row>
    <row r="4" spans="1:42" x14ac:dyDescent="0.25">
      <c r="A4" s="312"/>
      <c r="B4" s="438"/>
      <c r="C4" s="228"/>
      <c r="D4" s="323"/>
      <c r="E4" s="355"/>
      <c r="F4" s="324"/>
      <c r="G4" s="325"/>
      <c r="H4" s="324"/>
      <c r="I4" s="326"/>
      <c r="J4" s="84"/>
      <c r="K4" s="313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36"/>
      <c r="AI4" s="36"/>
      <c r="AJ4" s="36"/>
      <c r="AK4" s="36"/>
      <c r="AL4" s="36"/>
      <c r="AM4" s="36"/>
      <c r="AN4" s="36"/>
      <c r="AO4" s="36"/>
      <c r="AP4" s="36"/>
    </row>
    <row r="5" spans="1:42" x14ac:dyDescent="0.25">
      <c r="A5" s="312"/>
      <c r="B5" s="438"/>
      <c r="C5" s="228"/>
      <c r="D5" s="357"/>
      <c r="E5" s="355"/>
      <c r="F5" s="324"/>
      <c r="G5" s="84"/>
      <c r="H5" s="218"/>
      <c r="I5" s="84"/>
      <c r="J5" s="84"/>
      <c r="K5" s="313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</row>
    <row r="6" spans="1:42" x14ac:dyDescent="0.25">
      <c r="A6" s="312"/>
      <c r="B6" s="438"/>
      <c r="C6" s="228"/>
      <c r="D6" s="357"/>
      <c r="E6" s="355"/>
      <c r="F6" s="218"/>
      <c r="G6" s="355"/>
      <c r="H6" s="218"/>
      <c r="I6" s="84"/>
      <c r="J6" s="84"/>
      <c r="K6" s="313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36"/>
      <c r="AD6" s="36"/>
      <c r="AE6" s="36"/>
      <c r="AF6" s="36"/>
      <c r="AG6" s="36"/>
      <c r="AH6" s="36"/>
      <c r="AI6" s="36"/>
      <c r="AJ6" s="36"/>
      <c r="AK6" s="36"/>
      <c r="AL6" s="36"/>
      <c r="AM6" s="36"/>
      <c r="AN6" s="36"/>
      <c r="AO6" s="36"/>
      <c r="AP6" s="36"/>
    </row>
    <row r="7" spans="1:42" x14ac:dyDescent="0.25">
      <c r="A7" s="312"/>
      <c r="B7" s="438"/>
      <c r="C7" s="228"/>
      <c r="D7" s="357"/>
      <c r="E7" s="370"/>
      <c r="F7" s="324"/>
      <c r="G7" s="355"/>
      <c r="H7" s="218"/>
      <c r="I7" s="19"/>
      <c r="J7" s="84"/>
      <c r="K7" s="313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  <c r="AB7" s="36"/>
      <c r="AC7" s="36"/>
      <c r="AD7" s="36"/>
      <c r="AE7" s="36"/>
      <c r="AF7" s="36"/>
      <c r="AG7" s="36"/>
      <c r="AH7" s="36"/>
      <c r="AI7" s="36"/>
      <c r="AJ7" s="36"/>
      <c r="AK7" s="36"/>
      <c r="AL7" s="36"/>
      <c r="AM7" s="36"/>
      <c r="AN7" s="36"/>
      <c r="AO7" s="36"/>
      <c r="AP7" s="36"/>
    </row>
    <row r="8" spans="1:42" x14ac:dyDescent="0.25">
      <c r="A8" s="312"/>
      <c r="B8" s="438"/>
      <c r="C8" s="228"/>
      <c r="D8" s="357"/>
      <c r="E8" s="355"/>
      <c r="F8" s="218"/>
      <c r="G8" s="355"/>
      <c r="H8" s="218"/>
      <c r="I8" s="84"/>
      <c r="J8" s="84"/>
      <c r="K8" s="313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  <c r="AD8" s="36"/>
      <c r="AE8" s="36"/>
      <c r="AF8" s="36"/>
      <c r="AG8" s="36"/>
      <c r="AH8" s="36"/>
      <c r="AI8" s="36"/>
      <c r="AJ8" s="36"/>
      <c r="AK8" s="36"/>
      <c r="AL8" s="36"/>
      <c r="AM8" s="36"/>
      <c r="AN8" s="36"/>
      <c r="AO8" s="36"/>
      <c r="AP8" s="36"/>
    </row>
    <row r="9" spans="1:42" x14ac:dyDescent="0.25">
      <c r="A9" s="312"/>
      <c r="B9" s="438"/>
      <c r="C9" s="284"/>
      <c r="D9" s="357"/>
      <c r="E9" s="355"/>
      <c r="F9" s="324"/>
      <c r="G9" s="355"/>
      <c r="H9" s="218"/>
      <c r="I9" s="84"/>
      <c r="J9" s="84"/>
      <c r="K9" s="313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36"/>
      <c r="AL9" s="36"/>
      <c r="AM9" s="36"/>
      <c r="AN9" s="36"/>
      <c r="AO9" s="36"/>
      <c r="AP9" s="36"/>
    </row>
    <row r="10" spans="1:42" x14ac:dyDescent="0.25">
      <c r="A10" s="312"/>
      <c r="B10" s="439"/>
      <c r="C10" s="440"/>
      <c r="D10" s="441"/>
      <c r="E10" s="442"/>
      <c r="F10" s="443"/>
      <c r="G10" s="444"/>
      <c r="H10" s="442"/>
      <c r="I10" s="442"/>
      <c r="J10" s="442"/>
      <c r="K10" s="313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  <c r="AD10" s="36"/>
      <c r="AE10" s="36"/>
      <c r="AF10" s="36"/>
      <c r="AG10" s="36"/>
      <c r="AH10" s="36"/>
      <c r="AI10" s="36"/>
      <c r="AJ10" s="36"/>
      <c r="AK10" s="36"/>
      <c r="AL10" s="36"/>
      <c r="AM10" s="36"/>
      <c r="AN10" s="36"/>
      <c r="AO10" s="36"/>
      <c r="AP10" s="36"/>
    </row>
    <row r="11" spans="1:42" x14ac:dyDescent="0.25">
      <c r="A11" s="327"/>
      <c r="B11" s="438"/>
      <c r="C11" s="228"/>
      <c r="D11" s="357"/>
      <c r="E11" s="355"/>
      <c r="F11" s="324"/>
      <c r="G11" s="355"/>
      <c r="H11" s="218"/>
      <c r="I11" s="355"/>
      <c r="J11" s="84"/>
      <c r="K11" s="313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  <c r="AD11" s="36"/>
      <c r="AE11" s="36"/>
      <c r="AF11" s="36"/>
      <c r="AG11" s="36"/>
      <c r="AH11" s="36"/>
      <c r="AI11" s="36"/>
      <c r="AJ11" s="36"/>
      <c r="AK11" s="36"/>
      <c r="AL11" s="36"/>
      <c r="AM11" s="36"/>
      <c r="AN11" s="36"/>
      <c r="AO11" s="36"/>
      <c r="AP11" s="36"/>
    </row>
    <row r="12" spans="1:42" x14ac:dyDescent="0.25">
      <c r="A12" s="327"/>
      <c r="B12" s="438"/>
      <c r="C12" s="228"/>
      <c r="D12" s="357"/>
      <c r="E12" s="355"/>
      <c r="F12" s="218"/>
      <c r="G12" s="355"/>
      <c r="H12" s="218"/>
      <c r="I12" s="355"/>
      <c r="J12" s="84"/>
      <c r="K12" s="313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36"/>
      <c r="AD12" s="36"/>
      <c r="AE12" s="36"/>
      <c r="AF12" s="36"/>
      <c r="AG12" s="36"/>
      <c r="AH12" s="36"/>
      <c r="AI12" s="36"/>
      <c r="AJ12" s="36"/>
      <c r="AK12" s="36"/>
      <c r="AL12" s="36"/>
      <c r="AM12" s="36"/>
      <c r="AN12" s="36"/>
      <c r="AO12" s="36"/>
      <c r="AP12" s="36"/>
    </row>
    <row r="13" spans="1:42" x14ac:dyDescent="0.25">
      <c r="A13" s="327"/>
      <c r="B13" s="438"/>
      <c r="C13" s="228"/>
      <c r="D13" s="357"/>
      <c r="E13" s="355"/>
      <c r="F13" s="324"/>
      <c r="G13" s="355"/>
      <c r="H13" s="218"/>
      <c r="I13" s="355"/>
      <c r="J13" s="84"/>
      <c r="K13" s="313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  <c r="AJ13" s="36"/>
      <c r="AK13" s="36"/>
      <c r="AL13" s="36"/>
      <c r="AM13" s="36"/>
      <c r="AN13" s="36"/>
      <c r="AO13" s="36"/>
      <c r="AP13" s="36"/>
    </row>
    <row r="14" spans="1:42" x14ac:dyDescent="0.25">
      <c r="A14" s="327"/>
      <c r="B14" s="438"/>
      <c r="C14" s="228"/>
      <c r="D14" s="357"/>
      <c r="E14" s="355"/>
      <c r="F14" s="218"/>
      <c r="G14" s="355"/>
      <c r="H14" s="218"/>
      <c r="I14" s="355"/>
      <c r="J14" s="84"/>
      <c r="K14" s="313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36"/>
      <c r="AD14" s="36"/>
      <c r="AE14" s="36"/>
      <c r="AF14" s="36"/>
      <c r="AG14" s="36"/>
      <c r="AH14" s="36"/>
      <c r="AI14" s="36"/>
      <c r="AJ14" s="36"/>
      <c r="AK14" s="36"/>
      <c r="AL14" s="36"/>
      <c r="AM14" s="36"/>
      <c r="AN14" s="36"/>
      <c r="AO14" s="36"/>
      <c r="AP14" s="36"/>
    </row>
    <row r="15" spans="1:42" x14ac:dyDescent="0.25">
      <c r="A15" s="312"/>
      <c r="B15" s="438"/>
      <c r="C15" s="228"/>
      <c r="D15" s="357"/>
      <c r="E15" s="355"/>
      <c r="F15" s="324"/>
      <c r="G15" s="355"/>
      <c r="H15" s="218"/>
      <c r="I15" s="84"/>
      <c r="J15" s="84"/>
      <c r="K15" s="313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  <c r="AO15" s="36"/>
      <c r="AP15" s="36"/>
    </row>
    <row r="16" spans="1:42" x14ac:dyDescent="0.25">
      <c r="A16" s="312"/>
      <c r="B16" s="438"/>
      <c r="C16" s="284"/>
      <c r="D16" s="357"/>
      <c r="E16" s="355"/>
      <c r="F16" s="324"/>
      <c r="G16" s="355"/>
      <c r="H16" s="218"/>
      <c r="I16" s="84"/>
      <c r="J16" s="84"/>
      <c r="K16" s="313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  <c r="AD16" s="36"/>
      <c r="AE16" s="36"/>
      <c r="AF16" s="36"/>
      <c r="AG16" s="36"/>
      <c r="AH16" s="36"/>
      <c r="AI16" s="36"/>
      <c r="AJ16" s="36"/>
      <c r="AK16" s="36"/>
      <c r="AL16" s="36"/>
      <c r="AM16" s="36"/>
      <c r="AN16" s="36"/>
      <c r="AO16" s="36"/>
      <c r="AP16" s="36"/>
    </row>
    <row r="17" spans="1:42" x14ac:dyDescent="0.25">
      <c r="A17" s="312"/>
      <c r="B17" s="439"/>
      <c r="C17" s="440"/>
      <c r="D17" s="441"/>
      <c r="E17" s="442"/>
      <c r="F17" s="443"/>
      <c r="G17" s="444"/>
      <c r="H17" s="442"/>
      <c r="I17" s="442"/>
      <c r="J17" s="442"/>
      <c r="K17" s="313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G17" s="36"/>
      <c r="AH17" s="36"/>
      <c r="AI17" s="36"/>
      <c r="AJ17" s="36"/>
      <c r="AK17" s="36"/>
      <c r="AL17" s="36"/>
      <c r="AM17" s="36"/>
      <c r="AN17" s="36"/>
      <c r="AO17" s="36"/>
      <c r="AP17" s="36"/>
    </row>
    <row r="18" spans="1:42" x14ac:dyDescent="0.25">
      <c r="A18" s="312"/>
      <c r="B18" s="438"/>
      <c r="C18" s="228"/>
      <c r="D18" s="357"/>
      <c r="E18" s="355"/>
      <c r="F18" s="218"/>
      <c r="G18" s="355"/>
      <c r="H18" s="218"/>
      <c r="I18" s="84"/>
      <c r="J18" s="84"/>
      <c r="K18" s="313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6"/>
      <c r="AJ18" s="36"/>
      <c r="AK18" s="36"/>
      <c r="AL18" s="36"/>
      <c r="AM18" s="36"/>
      <c r="AN18" s="36"/>
      <c r="AO18" s="36"/>
      <c r="AP18" s="36"/>
    </row>
    <row r="19" spans="1:42" x14ac:dyDescent="0.25">
      <c r="A19" s="312"/>
      <c r="B19" s="438"/>
      <c r="C19" s="228"/>
      <c r="D19" s="357"/>
      <c r="E19" s="355"/>
      <c r="F19" s="218"/>
      <c r="G19" s="84"/>
      <c r="H19" s="218"/>
      <c r="I19" s="84"/>
      <c r="J19" s="84"/>
      <c r="K19" s="313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6"/>
      <c r="AC19" s="36"/>
      <c r="AD19" s="36"/>
      <c r="AE19" s="36"/>
      <c r="AF19" s="36"/>
      <c r="AG19" s="36"/>
      <c r="AH19" s="36"/>
      <c r="AI19" s="36"/>
      <c r="AJ19" s="36"/>
      <c r="AK19" s="36"/>
      <c r="AL19" s="36"/>
      <c r="AM19" s="36"/>
      <c r="AN19" s="36"/>
      <c r="AO19" s="36"/>
      <c r="AP19" s="36"/>
    </row>
    <row r="20" spans="1:42" x14ac:dyDescent="0.25">
      <c r="A20" s="312"/>
      <c r="B20" s="438"/>
      <c r="C20" s="228"/>
      <c r="D20" s="357"/>
      <c r="E20" s="355"/>
      <c r="F20" s="218"/>
      <c r="G20" s="84"/>
      <c r="H20" s="218"/>
      <c r="I20" s="84"/>
      <c r="J20" s="84"/>
      <c r="K20" s="313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36"/>
      <c r="AJ20" s="36"/>
      <c r="AK20" s="36"/>
      <c r="AL20" s="36"/>
      <c r="AM20" s="36"/>
      <c r="AN20" s="36"/>
      <c r="AO20" s="36"/>
      <c r="AP20" s="36"/>
    </row>
    <row r="21" spans="1:42" x14ac:dyDescent="0.25">
      <c r="A21" s="312"/>
      <c r="B21" s="438"/>
      <c r="C21" s="228"/>
      <c r="D21" s="357"/>
      <c r="E21" s="355"/>
      <c r="F21" s="218"/>
      <c r="G21" s="84"/>
      <c r="H21" s="218"/>
      <c r="I21" s="84"/>
      <c r="J21" s="84"/>
      <c r="K21" s="313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36"/>
      <c r="AJ21" s="36"/>
      <c r="AK21" s="36"/>
      <c r="AL21" s="36"/>
      <c r="AM21" s="36"/>
      <c r="AN21" s="36"/>
      <c r="AO21" s="36"/>
      <c r="AP21" s="36"/>
    </row>
    <row r="22" spans="1:42" x14ac:dyDescent="0.25">
      <c r="A22" s="312"/>
      <c r="B22" s="438"/>
      <c r="C22" s="228"/>
      <c r="D22" s="357"/>
      <c r="E22" s="355"/>
      <c r="F22" s="218"/>
      <c r="G22" s="355"/>
      <c r="H22" s="218"/>
      <c r="I22" s="84"/>
      <c r="J22" s="84"/>
      <c r="K22" s="313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  <c r="AD22" s="36"/>
      <c r="AE22" s="36"/>
      <c r="AF22" s="36"/>
      <c r="AG22" s="36"/>
      <c r="AH22" s="36"/>
      <c r="AI22" s="36"/>
      <c r="AJ22" s="36"/>
      <c r="AK22" s="36"/>
      <c r="AL22" s="36"/>
      <c r="AM22" s="36"/>
      <c r="AN22" s="36"/>
      <c r="AO22" s="36"/>
      <c r="AP22" s="36"/>
    </row>
    <row r="23" spans="1:42" x14ac:dyDescent="0.25">
      <c r="A23" s="312"/>
      <c r="B23" s="438"/>
      <c r="C23" s="351"/>
      <c r="D23" s="357"/>
      <c r="E23" s="355"/>
      <c r="F23" s="218"/>
      <c r="G23" s="355"/>
      <c r="H23" s="218"/>
      <c r="I23" s="84"/>
      <c r="J23" s="84"/>
      <c r="K23" s="313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36"/>
      <c r="AC23" s="36"/>
      <c r="AD23" s="36"/>
      <c r="AE23" s="36"/>
      <c r="AF23" s="36"/>
      <c r="AG23" s="36"/>
      <c r="AH23" s="36"/>
      <c r="AI23" s="36"/>
      <c r="AJ23" s="36"/>
      <c r="AK23" s="36"/>
      <c r="AL23" s="36"/>
      <c r="AM23" s="36"/>
      <c r="AN23" s="36"/>
      <c r="AO23" s="36"/>
      <c r="AP23" s="36"/>
    </row>
    <row r="24" spans="1:42" x14ac:dyDescent="0.25">
      <c r="A24" s="312"/>
      <c r="B24" s="439"/>
      <c r="C24" s="440"/>
      <c r="D24" s="441"/>
      <c r="E24" s="442"/>
      <c r="F24" s="443"/>
      <c r="G24" s="444"/>
      <c r="H24" s="442"/>
      <c r="I24" s="442"/>
      <c r="J24" s="442"/>
      <c r="K24" s="313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G24" s="36"/>
      <c r="AH24" s="36"/>
      <c r="AI24" s="36"/>
      <c r="AJ24" s="36"/>
      <c r="AK24" s="36"/>
      <c r="AL24" s="36"/>
      <c r="AM24" s="36"/>
      <c r="AN24" s="36"/>
      <c r="AO24" s="36"/>
      <c r="AP24" s="36"/>
    </row>
    <row r="25" spans="1:42" x14ac:dyDescent="0.25">
      <c r="A25" s="312"/>
      <c r="B25" s="438"/>
      <c r="C25" s="228"/>
      <c r="D25" s="357"/>
      <c r="E25" s="355"/>
      <c r="F25" s="218"/>
      <c r="G25" s="355"/>
      <c r="H25" s="218"/>
      <c r="I25" s="84"/>
      <c r="J25" s="84"/>
      <c r="K25" s="313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36"/>
      <c r="AG25" s="36"/>
      <c r="AH25" s="36"/>
      <c r="AI25" s="36"/>
      <c r="AJ25" s="36"/>
      <c r="AK25" s="36"/>
      <c r="AL25" s="36"/>
      <c r="AM25" s="36"/>
      <c r="AN25" s="36"/>
      <c r="AO25" s="36"/>
      <c r="AP25" s="36"/>
    </row>
    <row r="26" spans="1:42" x14ac:dyDescent="0.25">
      <c r="A26" s="312"/>
      <c r="B26" s="438"/>
      <c r="C26" s="228"/>
      <c r="D26" s="357"/>
      <c r="E26" s="355"/>
      <c r="F26" s="218"/>
      <c r="G26" s="355"/>
      <c r="H26" s="218"/>
      <c r="I26" s="84"/>
      <c r="J26" s="84"/>
      <c r="K26" s="313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  <c r="AA26" s="36"/>
      <c r="AB26" s="36"/>
      <c r="AC26" s="36"/>
      <c r="AD26" s="36"/>
      <c r="AE26" s="36"/>
      <c r="AF26" s="36"/>
      <c r="AG26" s="36"/>
      <c r="AH26" s="36"/>
      <c r="AI26" s="36"/>
      <c r="AJ26" s="36"/>
      <c r="AK26" s="36"/>
      <c r="AL26" s="36"/>
      <c r="AM26" s="36"/>
      <c r="AN26" s="36"/>
      <c r="AO26" s="36"/>
      <c r="AP26" s="36"/>
    </row>
    <row r="27" spans="1:42" x14ac:dyDescent="0.25">
      <c r="A27" s="312"/>
      <c r="B27" s="438"/>
      <c r="C27" s="228"/>
      <c r="D27" s="357"/>
      <c r="E27" s="355"/>
      <c r="F27" s="218"/>
      <c r="G27" s="355"/>
      <c r="H27" s="218"/>
      <c r="I27" s="84"/>
      <c r="J27" s="84"/>
      <c r="K27" s="313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6"/>
      <c r="AC27" s="36"/>
      <c r="AD27" s="36"/>
      <c r="AE27" s="36"/>
      <c r="AF27" s="36"/>
      <c r="AG27" s="36"/>
      <c r="AH27" s="36"/>
      <c r="AI27" s="36"/>
      <c r="AJ27" s="36"/>
      <c r="AK27" s="36"/>
      <c r="AL27" s="36"/>
      <c r="AM27" s="36"/>
      <c r="AN27" s="36"/>
      <c r="AO27" s="36"/>
      <c r="AP27" s="36"/>
    </row>
    <row r="28" spans="1:42" x14ac:dyDescent="0.25">
      <c r="A28" s="312"/>
      <c r="B28" s="438"/>
      <c r="C28" s="228"/>
      <c r="D28" s="357"/>
      <c r="E28" s="355"/>
      <c r="F28" s="218"/>
      <c r="G28" s="355"/>
      <c r="H28" s="218"/>
      <c r="I28" s="84"/>
      <c r="J28" s="84"/>
      <c r="K28" s="313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36"/>
      <c r="AB28" s="36"/>
      <c r="AC28" s="36"/>
      <c r="AD28" s="36"/>
      <c r="AE28" s="36"/>
      <c r="AF28" s="36"/>
      <c r="AG28" s="36"/>
      <c r="AH28" s="36"/>
      <c r="AI28" s="36"/>
      <c r="AJ28" s="36"/>
      <c r="AK28" s="36"/>
      <c r="AL28" s="36"/>
      <c r="AM28" s="36"/>
      <c r="AN28" s="36"/>
      <c r="AO28" s="36"/>
      <c r="AP28" s="36"/>
    </row>
    <row r="29" spans="1:42" x14ac:dyDescent="0.25">
      <c r="A29" s="312"/>
      <c r="B29" s="438"/>
      <c r="C29" s="228"/>
      <c r="D29" s="357"/>
      <c r="E29" s="355"/>
      <c r="F29" s="218"/>
      <c r="G29" s="355"/>
      <c r="H29" s="218"/>
      <c r="I29" s="84"/>
      <c r="J29" s="84"/>
      <c r="K29" s="313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  <c r="AA29" s="36"/>
      <c r="AB29" s="36"/>
      <c r="AC29" s="36"/>
      <c r="AD29" s="36"/>
      <c r="AE29" s="36"/>
      <c r="AF29" s="36"/>
      <c r="AG29" s="36"/>
      <c r="AH29" s="36"/>
      <c r="AI29" s="36"/>
      <c r="AJ29" s="36"/>
      <c r="AK29" s="36"/>
      <c r="AL29" s="36"/>
      <c r="AM29" s="36"/>
      <c r="AN29" s="36"/>
      <c r="AO29" s="36"/>
      <c r="AP29" s="36"/>
    </row>
    <row r="30" spans="1:42" x14ac:dyDescent="0.25">
      <c r="A30" s="312"/>
      <c r="B30" s="438"/>
      <c r="C30" s="351"/>
      <c r="D30" s="357"/>
      <c r="E30" s="355"/>
      <c r="F30" s="218"/>
      <c r="G30" s="355"/>
      <c r="H30" s="218"/>
      <c r="I30" s="84"/>
      <c r="J30" s="84"/>
      <c r="K30" s="313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  <c r="AA30" s="36"/>
      <c r="AB30" s="36"/>
      <c r="AC30" s="36"/>
      <c r="AD30" s="36"/>
      <c r="AE30" s="36"/>
      <c r="AF30" s="36"/>
      <c r="AG30" s="36"/>
      <c r="AH30" s="36"/>
      <c r="AI30" s="36"/>
      <c r="AJ30" s="36"/>
      <c r="AK30" s="36"/>
      <c r="AL30" s="36"/>
      <c r="AM30" s="36"/>
      <c r="AN30" s="36"/>
      <c r="AO30" s="36"/>
      <c r="AP30" s="36"/>
    </row>
    <row r="31" spans="1:42" x14ac:dyDescent="0.25">
      <c r="A31" s="312"/>
      <c r="B31" s="439"/>
      <c r="C31" s="440"/>
      <c r="D31" s="441"/>
      <c r="E31" s="442"/>
      <c r="F31" s="443"/>
      <c r="G31" s="444"/>
      <c r="H31" s="442"/>
      <c r="I31" s="442"/>
      <c r="J31" s="442"/>
      <c r="K31" s="313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  <c r="AB31" s="36"/>
      <c r="AC31" s="36"/>
      <c r="AD31" s="36"/>
      <c r="AE31" s="36"/>
      <c r="AF31" s="36"/>
      <c r="AG31" s="36"/>
      <c r="AH31" s="36"/>
      <c r="AI31" s="36"/>
      <c r="AJ31" s="36"/>
      <c r="AK31" s="36"/>
      <c r="AL31" s="36"/>
      <c r="AM31" s="36"/>
      <c r="AN31" s="36"/>
      <c r="AO31" s="36"/>
      <c r="AP31" s="36"/>
    </row>
    <row r="32" spans="1:42" x14ac:dyDescent="0.25">
      <c r="A32" s="312"/>
      <c r="B32" s="438"/>
      <c r="C32" s="228"/>
      <c r="D32" s="357"/>
      <c r="E32" s="355"/>
      <c r="F32" s="218"/>
      <c r="G32" s="355"/>
      <c r="H32" s="218"/>
      <c r="I32" s="84"/>
      <c r="J32" s="84"/>
      <c r="K32" s="313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  <c r="AA32" s="36"/>
      <c r="AB32" s="36"/>
      <c r="AC32" s="36"/>
      <c r="AD32" s="36"/>
      <c r="AE32" s="36"/>
      <c r="AF32" s="36"/>
      <c r="AG32" s="36"/>
      <c r="AH32" s="36"/>
      <c r="AI32" s="36"/>
      <c r="AJ32" s="36"/>
      <c r="AK32" s="36"/>
      <c r="AL32" s="36"/>
      <c r="AM32" s="36"/>
      <c r="AN32" s="36"/>
      <c r="AO32" s="36"/>
      <c r="AP32" s="36"/>
    </row>
    <row r="33" spans="1:42" x14ac:dyDescent="0.25">
      <c r="A33" s="312"/>
      <c r="B33" s="438"/>
      <c r="C33" s="228"/>
      <c r="D33" s="357"/>
      <c r="E33" s="355"/>
      <c r="F33" s="218"/>
      <c r="G33" s="355"/>
      <c r="H33" s="218"/>
      <c r="I33" s="84"/>
      <c r="J33" s="84"/>
      <c r="K33" s="313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  <c r="AB33" s="36"/>
      <c r="AC33" s="36"/>
      <c r="AD33" s="36"/>
      <c r="AE33" s="36"/>
      <c r="AF33" s="36"/>
      <c r="AG33" s="36"/>
      <c r="AH33" s="36"/>
      <c r="AI33" s="36"/>
      <c r="AJ33" s="36"/>
      <c r="AK33" s="36"/>
      <c r="AL33" s="36"/>
      <c r="AM33" s="36"/>
      <c r="AN33" s="36"/>
      <c r="AO33" s="36"/>
      <c r="AP33" s="36"/>
    </row>
    <row r="34" spans="1:42" x14ac:dyDescent="0.25">
      <c r="A34" s="312"/>
      <c r="B34" s="438"/>
      <c r="C34" s="228"/>
      <c r="D34" s="357"/>
      <c r="E34" s="355"/>
      <c r="F34" s="218"/>
      <c r="G34" s="55"/>
      <c r="H34" s="218"/>
      <c r="I34" s="84"/>
      <c r="J34" s="84"/>
      <c r="K34" s="313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  <c r="AA34" s="36"/>
      <c r="AB34" s="36"/>
      <c r="AC34" s="36"/>
      <c r="AD34" s="36"/>
      <c r="AE34" s="36"/>
      <c r="AF34" s="36"/>
      <c r="AG34" s="36"/>
      <c r="AH34" s="36"/>
      <c r="AI34" s="36"/>
      <c r="AJ34" s="36"/>
      <c r="AK34" s="36"/>
      <c r="AL34" s="36"/>
      <c r="AM34" s="36"/>
      <c r="AN34" s="36"/>
      <c r="AO34" s="36"/>
      <c r="AP34" s="36"/>
    </row>
    <row r="35" spans="1:42" x14ac:dyDescent="0.25">
      <c r="A35" s="312"/>
      <c r="B35" s="438"/>
      <c r="C35" s="228"/>
      <c r="D35" s="357"/>
      <c r="E35" s="355"/>
      <c r="F35" s="218"/>
      <c r="G35" s="355"/>
      <c r="H35" s="218"/>
      <c r="I35" s="84"/>
      <c r="J35" s="84"/>
      <c r="K35" s="313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  <c r="AA35" s="36"/>
      <c r="AB35" s="36"/>
      <c r="AC35" s="36"/>
      <c r="AD35" s="36"/>
      <c r="AE35" s="36"/>
      <c r="AF35" s="36"/>
      <c r="AG35" s="36"/>
      <c r="AH35" s="36"/>
      <c r="AI35" s="36"/>
      <c r="AJ35" s="36"/>
      <c r="AK35" s="36"/>
      <c r="AL35" s="36"/>
      <c r="AM35" s="36"/>
      <c r="AN35" s="36"/>
      <c r="AO35" s="36"/>
      <c r="AP35" s="36"/>
    </row>
    <row r="36" spans="1:42" x14ac:dyDescent="0.25">
      <c r="A36" s="312"/>
      <c r="B36" s="438"/>
      <c r="C36" s="228"/>
      <c r="D36" s="357"/>
      <c r="E36" s="355"/>
      <c r="F36" s="218"/>
      <c r="G36" s="355"/>
      <c r="H36" s="218"/>
      <c r="I36" s="84"/>
      <c r="J36" s="84"/>
      <c r="K36" s="313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  <c r="AA36" s="36"/>
      <c r="AB36" s="36"/>
      <c r="AC36" s="36"/>
      <c r="AD36" s="36"/>
      <c r="AE36" s="36"/>
      <c r="AF36" s="36"/>
      <c r="AG36" s="36"/>
      <c r="AH36" s="36"/>
      <c r="AI36" s="36"/>
      <c r="AJ36" s="36"/>
      <c r="AK36" s="36"/>
      <c r="AL36" s="36"/>
      <c r="AM36" s="36"/>
      <c r="AN36" s="36"/>
      <c r="AO36" s="36"/>
      <c r="AP36" s="36"/>
    </row>
    <row r="37" spans="1:42" x14ac:dyDescent="0.25">
      <c r="A37" s="312"/>
      <c r="B37" s="438"/>
      <c r="C37" s="351"/>
      <c r="D37" s="357"/>
      <c r="E37" s="355"/>
      <c r="F37" s="218"/>
      <c r="G37" s="355"/>
      <c r="H37" s="218"/>
      <c r="I37" s="84"/>
      <c r="J37" s="84"/>
      <c r="K37" s="313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  <c r="AB37" s="36"/>
      <c r="AC37" s="36"/>
      <c r="AD37" s="36"/>
      <c r="AE37" s="36"/>
      <c r="AF37" s="36"/>
      <c r="AG37" s="36"/>
      <c r="AH37" s="36"/>
      <c r="AI37" s="36"/>
      <c r="AJ37" s="36"/>
      <c r="AK37" s="36"/>
      <c r="AL37" s="36"/>
      <c r="AM37" s="36"/>
      <c r="AN37" s="36"/>
      <c r="AO37" s="36"/>
      <c r="AP37" s="36"/>
    </row>
    <row r="38" spans="1:42" x14ac:dyDescent="0.25">
      <c r="A38" s="312"/>
      <c r="B38" s="439"/>
      <c r="C38" s="440"/>
      <c r="D38" s="441"/>
      <c r="E38" s="442"/>
      <c r="F38" s="443"/>
      <c r="G38" s="444"/>
      <c r="H38" s="442"/>
      <c r="I38" s="442"/>
      <c r="J38" s="442"/>
      <c r="K38" s="313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  <c r="AA38" s="36"/>
      <c r="AB38" s="36"/>
      <c r="AC38" s="36"/>
      <c r="AD38" s="36"/>
      <c r="AE38" s="36"/>
      <c r="AF38" s="36"/>
      <c r="AG38" s="36"/>
      <c r="AH38" s="36"/>
      <c r="AI38" s="36"/>
      <c r="AJ38" s="36"/>
      <c r="AK38" s="36"/>
      <c r="AL38" s="36"/>
      <c r="AM38" s="36"/>
      <c r="AN38" s="36"/>
      <c r="AO38" s="36"/>
      <c r="AP38" s="36"/>
    </row>
    <row r="39" spans="1:42" x14ac:dyDescent="0.25">
      <c r="A39" s="312"/>
      <c r="B39" s="438"/>
      <c r="C39" s="228"/>
      <c r="D39" s="357"/>
      <c r="E39" s="355"/>
      <c r="F39" s="218"/>
      <c r="G39" s="355"/>
      <c r="H39" s="218"/>
      <c r="I39" s="84"/>
      <c r="J39" s="84"/>
      <c r="K39" s="313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  <c r="AB39" s="36"/>
      <c r="AC39" s="36"/>
      <c r="AD39" s="36"/>
      <c r="AE39" s="36"/>
      <c r="AF39" s="36"/>
      <c r="AG39" s="36"/>
      <c r="AH39" s="36"/>
      <c r="AI39" s="36"/>
      <c r="AJ39" s="36"/>
      <c r="AK39" s="36"/>
      <c r="AL39" s="36"/>
      <c r="AM39" s="36"/>
      <c r="AN39" s="36"/>
      <c r="AO39" s="36"/>
      <c r="AP39" s="36"/>
    </row>
    <row r="40" spans="1:42" x14ac:dyDescent="0.25">
      <c r="A40" s="312"/>
      <c r="B40" s="438"/>
      <c r="C40" s="228"/>
      <c r="D40" s="357"/>
      <c r="E40" s="355"/>
      <c r="F40" s="218"/>
      <c r="G40" s="355"/>
      <c r="H40" s="218"/>
      <c r="I40" s="84"/>
      <c r="J40" s="84"/>
      <c r="K40" s="313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  <c r="AA40" s="36"/>
      <c r="AB40" s="36"/>
      <c r="AC40" s="36"/>
      <c r="AD40" s="36"/>
      <c r="AE40" s="36"/>
      <c r="AF40" s="36"/>
      <c r="AG40" s="36"/>
      <c r="AH40" s="36"/>
      <c r="AI40" s="36"/>
      <c r="AJ40" s="36"/>
      <c r="AK40" s="36"/>
      <c r="AL40" s="36"/>
      <c r="AM40" s="36"/>
      <c r="AN40" s="36"/>
      <c r="AO40" s="36"/>
      <c r="AP40" s="36"/>
    </row>
    <row r="41" spans="1:42" x14ac:dyDescent="0.25">
      <c r="A41" s="312"/>
      <c r="B41" s="438"/>
      <c r="C41" s="228"/>
      <c r="D41" s="357"/>
      <c r="E41" s="355"/>
      <c r="F41" s="218"/>
      <c r="G41" s="355"/>
      <c r="H41" s="218"/>
      <c r="I41" s="84"/>
      <c r="J41" s="84"/>
      <c r="K41" s="313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  <c r="AA41" s="36"/>
      <c r="AB41" s="36"/>
      <c r="AC41" s="36"/>
      <c r="AD41" s="36"/>
      <c r="AE41" s="36"/>
      <c r="AF41" s="36"/>
      <c r="AG41" s="36"/>
      <c r="AH41" s="36"/>
      <c r="AI41" s="36"/>
      <c r="AJ41" s="36"/>
      <c r="AK41" s="36"/>
      <c r="AL41" s="36"/>
      <c r="AM41" s="36"/>
      <c r="AN41" s="36"/>
      <c r="AO41" s="36"/>
      <c r="AP41" s="36"/>
    </row>
    <row r="42" spans="1:42" x14ac:dyDescent="0.25">
      <c r="A42" s="312"/>
      <c r="B42" s="438"/>
      <c r="C42" s="228"/>
      <c r="D42" s="357"/>
      <c r="E42" s="355"/>
      <c r="F42" s="218"/>
      <c r="G42" s="355"/>
      <c r="H42" s="218"/>
      <c r="I42" s="84"/>
      <c r="J42" s="84"/>
      <c r="K42" s="313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  <c r="AA42" s="36"/>
      <c r="AB42" s="36"/>
      <c r="AC42" s="36"/>
      <c r="AD42" s="36"/>
      <c r="AE42" s="36"/>
      <c r="AF42" s="36"/>
      <c r="AG42" s="36"/>
      <c r="AH42" s="36"/>
      <c r="AI42" s="36"/>
      <c r="AJ42" s="36"/>
      <c r="AK42" s="36"/>
      <c r="AL42" s="36"/>
      <c r="AM42" s="36"/>
      <c r="AN42" s="36"/>
      <c r="AO42" s="36"/>
      <c r="AP42" s="36"/>
    </row>
    <row r="43" spans="1:42" x14ac:dyDescent="0.25">
      <c r="A43" s="312"/>
      <c r="B43" s="438"/>
      <c r="C43" s="228"/>
      <c r="D43" s="357"/>
      <c r="E43" s="355"/>
      <c r="F43" s="218"/>
      <c r="G43" s="355"/>
      <c r="H43" s="218"/>
      <c r="I43" s="84"/>
      <c r="J43" s="84"/>
      <c r="K43" s="313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  <c r="AA43" s="36"/>
      <c r="AB43" s="36"/>
      <c r="AC43" s="36"/>
      <c r="AD43" s="36"/>
      <c r="AE43" s="36"/>
      <c r="AF43" s="36"/>
      <c r="AG43" s="36"/>
      <c r="AH43" s="36"/>
      <c r="AI43" s="36"/>
      <c r="AJ43" s="36"/>
      <c r="AK43" s="36"/>
      <c r="AL43" s="36"/>
      <c r="AM43" s="36"/>
      <c r="AN43" s="36"/>
      <c r="AO43" s="36"/>
      <c r="AP43" s="36"/>
    </row>
    <row r="44" spans="1:42" x14ac:dyDescent="0.25">
      <c r="A44" s="312"/>
      <c r="B44" s="438"/>
      <c r="C44" s="351"/>
      <c r="D44" s="357"/>
      <c r="E44" s="355"/>
      <c r="F44" s="218"/>
      <c r="G44" s="355"/>
      <c r="H44" s="218"/>
      <c r="I44" s="84"/>
      <c r="J44" s="84"/>
      <c r="K44" s="313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  <c r="AA44" s="36"/>
      <c r="AB44" s="36"/>
      <c r="AC44" s="36"/>
      <c r="AD44" s="36"/>
      <c r="AE44" s="36"/>
      <c r="AF44" s="36"/>
      <c r="AG44" s="36"/>
      <c r="AH44" s="36"/>
      <c r="AI44" s="36"/>
      <c r="AJ44" s="36"/>
      <c r="AK44" s="36"/>
      <c r="AL44" s="36"/>
      <c r="AM44" s="36"/>
      <c r="AN44" s="36"/>
      <c r="AO44" s="36"/>
      <c r="AP44" s="36"/>
    </row>
    <row r="45" spans="1:42" x14ac:dyDescent="0.25">
      <c r="A45" s="312"/>
      <c r="B45" s="439"/>
      <c r="C45" s="440"/>
      <c r="D45" s="441"/>
      <c r="E45" s="442"/>
      <c r="F45" s="443"/>
      <c r="G45" s="444"/>
      <c r="H45" s="442"/>
      <c r="I45" s="442"/>
      <c r="J45" s="442"/>
      <c r="K45" s="313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6"/>
      <c r="AB45" s="36"/>
      <c r="AC45" s="36"/>
      <c r="AD45" s="36"/>
      <c r="AE45" s="36"/>
      <c r="AF45" s="36"/>
      <c r="AG45" s="36"/>
      <c r="AH45" s="36"/>
      <c r="AI45" s="36"/>
      <c r="AJ45" s="36"/>
      <c r="AK45" s="36"/>
      <c r="AL45" s="36"/>
      <c r="AM45" s="36"/>
      <c r="AN45" s="36"/>
      <c r="AO45" s="36"/>
      <c r="AP45" s="36"/>
    </row>
    <row r="46" spans="1:42" x14ac:dyDescent="0.25">
      <c r="A46" s="312"/>
      <c r="B46" s="438"/>
      <c r="C46" s="228"/>
      <c r="D46" s="357"/>
      <c r="E46" s="355"/>
      <c r="F46" s="218"/>
      <c r="G46" s="355"/>
      <c r="H46" s="218"/>
      <c r="I46" s="84"/>
      <c r="J46" s="84"/>
      <c r="K46" s="313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  <c r="AA46" s="36"/>
      <c r="AB46" s="36"/>
      <c r="AC46" s="36"/>
      <c r="AD46" s="36"/>
      <c r="AE46" s="36"/>
      <c r="AF46" s="36"/>
      <c r="AG46" s="36"/>
      <c r="AH46" s="36"/>
      <c r="AI46" s="36"/>
      <c r="AJ46" s="36"/>
      <c r="AK46" s="36"/>
      <c r="AL46" s="36"/>
      <c r="AM46" s="36"/>
      <c r="AN46" s="36"/>
      <c r="AO46" s="36"/>
      <c r="AP46" s="36"/>
    </row>
    <row r="47" spans="1:42" x14ac:dyDescent="0.25">
      <c r="A47" s="312"/>
      <c r="B47" s="438"/>
      <c r="C47" s="228"/>
      <c r="D47" s="357"/>
      <c r="E47" s="355"/>
      <c r="F47" s="218"/>
      <c r="G47" s="355"/>
      <c r="H47" s="218"/>
      <c r="I47" s="84"/>
      <c r="J47" s="84"/>
      <c r="K47" s="313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  <c r="AA47" s="36"/>
      <c r="AB47" s="36"/>
      <c r="AC47" s="36"/>
      <c r="AD47" s="36"/>
      <c r="AE47" s="36"/>
      <c r="AF47" s="36"/>
      <c r="AG47" s="36"/>
      <c r="AH47" s="36"/>
      <c r="AI47" s="36"/>
      <c r="AJ47" s="36"/>
      <c r="AK47" s="36"/>
      <c r="AL47" s="36"/>
      <c r="AM47" s="36"/>
      <c r="AN47" s="36"/>
      <c r="AO47" s="36"/>
      <c r="AP47" s="36"/>
    </row>
    <row r="48" spans="1:42" x14ac:dyDescent="0.25">
      <c r="A48" s="312"/>
      <c r="B48" s="438"/>
      <c r="C48" s="228"/>
      <c r="D48" s="357"/>
      <c r="E48" s="355"/>
      <c r="F48" s="218"/>
      <c r="G48" s="355"/>
      <c r="H48" s="218"/>
      <c r="I48" s="84"/>
      <c r="J48" s="84"/>
      <c r="K48" s="313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  <c r="AA48" s="36"/>
      <c r="AB48" s="36"/>
      <c r="AC48" s="36"/>
      <c r="AD48" s="36"/>
      <c r="AE48" s="36"/>
      <c r="AF48" s="36"/>
      <c r="AG48" s="36"/>
      <c r="AH48" s="36"/>
      <c r="AI48" s="36"/>
      <c r="AJ48" s="36"/>
      <c r="AK48" s="36"/>
      <c r="AL48" s="36"/>
      <c r="AM48" s="36"/>
      <c r="AN48" s="36"/>
      <c r="AO48" s="36"/>
      <c r="AP48" s="36"/>
    </row>
    <row r="49" spans="1:42" x14ac:dyDescent="0.25">
      <c r="A49" s="312"/>
      <c r="B49" s="438"/>
      <c r="C49" s="228"/>
      <c r="D49" s="357"/>
      <c r="E49" s="355"/>
      <c r="F49" s="218"/>
      <c r="G49" s="355"/>
      <c r="H49" s="218"/>
      <c r="I49" s="84"/>
      <c r="J49" s="84"/>
      <c r="K49" s="313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  <c r="AA49" s="36"/>
      <c r="AB49" s="36"/>
      <c r="AC49" s="36"/>
      <c r="AD49" s="36"/>
      <c r="AE49" s="36"/>
      <c r="AF49" s="36"/>
      <c r="AG49" s="36"/>
      <c r="AH49" s="36"/>
      <c r="AI49" s="36"/>
      <c r="AJ49" s="36"/>
      <c r="AK49" s="36"/>
      <c r="AL49" s="36"/>
      <c r="AM49" s="36"/>
      <c r="AN49" s="36"/>
      <c r="AO49" s="36"/>
      <c r="AP49" s="36"/>
    </row>
    <row r="50" spans="1:42" x14ac:dyDescent="0.25">
      <c r="A50" s="312"/>
      <c r="B50" s="438"/>
      <c r="C50" s="228"/>
      <c r="D50" s="357"/>
      <c r="E50" s="355"/>
      <c r="F50" s="218"/>
      <c r="G50" s="355"/>
      <c r="H50" s="218"/>
      <c r="I50" s="84"/>
      <c r="J50" s="84"/>
      <c r="K50" s="313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  <c r="AA50" s="36"/>
      <c r="AB50" s="36"/>
      <c r="AC50" s="36"/>
      <c r="AD50" s="36"/>
      <c r="AE50" s="36"/>
      <c r="AF50" s="36"/>
      <c r="AG50" s="36"/>
      <c r="AH50" s="36"/>
      <c r="AI50" s="36"/>
      <c r="AJ50" s="36"/>
      <c r="AK50" s="36"/>
      <c r="AL50" s="36"/>
      <c r="AM50" s="36"/>
      <c r="AN50" s="36"/>
      <c r="AO50" s="36"/>
      <c r="AP50" s="36"/>
    </row>
    <row r="51" spans="1:42" x14ac:dyDescent="0.25">
      <c r="A51" s="312"/>
      <c r="B51" s="438"/>
      <c r="C51" s="351"/>
      <c r="D51" s="357"/>
      <c r="E51" s="355"/>
      <c r="F51" s="218"/>
      <c r="G51" s="355"/>
      <c r="H51" s="218"/>
      <c r="I51" s="84"/>
      <c r="J51" s="84"/>
      <c r="K51" s="313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36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36"/>
    </row>
    <row r="52" spans="1:42" x14ac:dyDescent="0.25">
      <c r="A52" s="312"/>
      <c r="B52" s="439"/>
      <c r="C52" s="440"/>
      <c r="D52" s="441"/>
      <c r="E52" s="442"/>
      <c r="F52" s="443"/>
      <c r="G52" s="444"/>
      <c r="H52" s="442"/>
      <c r="I52" s="442"/>
      <c r="J52" s="442"/>
      <c r="K52" s="313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36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36"/>
    </row>
    <row r="53" spans="1:42" x14ac:dyDescent="0.25">
      <c r="A53" s="312"/>
      <c r="B53" s="438"/>
      <c r="C53" s="228"/>
      <c r="D53" s="357"/>
      <c r="E53" s="355"/>
      <c r="F53" s="218"/>
      <c r="G53" s="355"/>
      <c r="H53" s="218"/>
      <c r="I53" s="84"/>
      <c r="J53" s="84"/>
      <c r="K53" s="313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36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36"/>
    </row>
    <row r="54" spans="1:42" x14ac:dyDescent="0.25">
      <c r="A54" s="312"/>
      <c r="B54" s="438"/>
      <c r="C54" s="228"/>
      <c r="D54" s="357"/>
      <c r="E54" s="355"/>
      <c r="F54" s="218"/>
      <c r="G54" s="355"/>
      <c r="H54" s="218"/>
      <c r="I54" s="84"/>
      <c r="J54" s="84"/>
      <c r="K54" s="313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36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36"/>
    </row>
    <row r="55" spans="1:42" x14ac:dyDescent="0.25">
      <c r="A55" s="312"/>
      <c r="B55" s="438"/>
      <c r="C55" s="228"/>
      <c r="D55" s="357"/>
      <c r="E55" s="355"/>
      <c r="F55" s="218"/>
      <c r="G55" s="355"/>
      <c r="H55" s="218"/>
      <c r="I55" s="84"/>
      <c r="J55" s="84"/>
      <c r="K55" s="313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36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36"/>
    </row>
    <row r="56" spans="1:42" x14ac:dyDescent="0.25">
      <c r="A56" s="312"/>
      <c r="B56" s="438"/>
      <c r="C56" s="228"/>
      <c r="D56" s="357"/>
      <c r="E56" s="355"/>
      <c r="F56" s="218"/>
      <c r="G56" s="355"/>
      <c r="H56" s="218"/>
      <c r="I56" s="84"/>
      <c r="J56" s="84"/>
      <c r="K56" s="313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36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36"/>
    </row>
    <row r="57" spans="1:42" x14ac:dyDescent="0.25">
      <c r="A57" s="312"/>
      <c r="B57" s="438"/>
      <c r="C57" s="228"/>
      <c r="D57" s="357"/>
      <c r="E57" s="355"/>
      <c r="F57" s="218"/>
      <c r="G57" s="355"/>
      <c r="H57" s="218"/>
      <c r="I57" s="84"/>
      <c r="J57" s="84"/>
      <c r="K57" s="313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36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36"/>
    </row>
    <row r="58" spans="1:42" x14ac:dyDescent="0.25">
      <c r="A58" s="312"/>
      <c r="B58" s="438"/>
      <c r="C58" s="351"/>
      <c r="D58" s="357"/>
      <c r="E58" s="355"/>
      <c r="F58" s="218"/>
      <c r="G58" s="355"/>
      <c r="H58" s="218"/>
      <c r="I58" s="84"/>
      <c r="J58" s="84"/>
      <c r="K58" s="313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36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36"/>
    </row>
    <row r="59" spans="1:42" x14ac:dyDescent="0.25">
      <c r="A59" s="312"/>
      <c r="B59" s="445" t="s">
        <v>35</v>
      </c>
      <c r="C59" s="446"/>
      <c r="D59" s="447"/>
      <c r="E59" s="448"/>
      <c r="F59" s="449"/>
      <c r="G59" s="450"/>
      <c r="H59" s="448"/>
      <c r="I59" s="448"/>
      <c r="J59" s="448"/>
      <c r="K59" s="313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36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36"/>
    </row>
    <row r="60" spans="1:42" x14ac:dyDescent="0.25">
      <c r="A60" s="312"/>
      <c r="B60" s="451"/>
      <c r="C60" s="228"/>
      <c r="D60" s="356"/>
      <c r="E60" s="84"/>
      <c r="F60" s="218"/>
      <c r="G60" s="84"/>
      <c r="H60" s="218"/>
      <c r="I60" s="84"/>
      <c r="J60" s="84"/>
      <c r="K60" s="313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36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36"/>
    </row>
    <row r="61" spans="1:42" x14ac:dyDescent="0.25">
      <c r="A61" s="312"/>
      <c r="B61" s="451"/>
      <c r="C61" s="228"/>
      <c r="D61" s="356"/>
      <c r="E61" s="84"/>
      <c r="F61" s="218"/>
      <c r="G61" s="84"/>
      <c r="H61" s="218"/>
      <c r="I61" s="84"/>
      <c r="J61" s="84"/>
      <c r="K61" s="313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  <c r="AA61" s="36"/>
      <c r="AB61" s="36"/>
      <c r="AC61" s="36"/>
      <c r="AD61" s="36"/>
      <c r="AE61" s="36"/>
      <c r="AF61" s="36"/>
      <c r="AG61" s="36"/>
      <c r="AH61" s="36"/>
      <c r="AI61" s="36"/>
      <c r="AJ61" s="36"/>
      <c r="AK61" s="36"/>
      <c r="AL61" s="36"/>
      <c r="AM61" s="36"/>
      <c r="AN61" s="36"/>
      <c r="AO61" s="36"/>
      <c r="AP61" s="36"/>
    </row>
    <row r="62" spans="1:42" x14ac:dyDescent="0.25">
      <c r="A62" s="312"/>
      <c r="B62" s="451"/>
      <c r="C62" s="228"/>
      <c r="D62" s="356"/>
      <c r="E62" s="84"/>
      <c r="F62" s="218"/>
      <c r="G62" s="355"/>
      <c r="H62" s="218"/>
      <c r="I62" s="84"/>
      <c r="J62" s="84"/>
      <c r="K62" s="313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36"/>
      <c r="AA62" s="36"/>
      <c r="AB62" s="36"/>
      <c r="AC62" s="36"/>
      <c r="AD62" s="36"/>
      <c r="AE62" s="36"/>
      <c r="AF62" s="36"/>
      <c r="AG62" s="36"/>
      <c r="AH62" s="36"/>
      <c r="AI62" s="36"/>
      <c r="AJ62" s="36"/>
      <c r="AK62" s="36"/>
      <c r="AL62" s="36"/>
      <c r="AM62" s="36"/>
      <c r="AN62" s="36"/>
      <c r="AO62" s="36"/>
      <c r="AP62" s="36"/>
    </row>
    <row r="63" spans="1:42" x14ac:dyDescent="0.25">
      <c r="A63" s="312"/>
      <c r="B63" s="451"/>
      <c r="C63" s="228"/>
      <c r="D63" s="356"/>
      <c r="E63" s="355"/>
      <c r="F63" s="218"/>
      <c r="G63" s="355"/>
      <c r="H63" s="218"/>
      <c r="I63" s="84"/>
      <c r="J63" s="84"/>
      <c r="K63" s="313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36"/>
      <c r="AA63" s="36"/>
      <c r="AB63" s="36"/>
      <c r="AC63" s="36"/>
      <c r="AD63" s="36"/>
      <c r="AE63" s="36"/>
      <c r="AF63" s="36"/>
      <c r="AG63" s="36"/>
      <c r="AH63" s="36"/>
      <c r="AI63" s="36"/>
      <c r="AJ63" s="36"/>
      <c r="AK63" s="36"/>
      <c r="AL63" s="36"/>
      <c r="AM63" s="36"/>
      <c r="AN63" s="36"/>
      <c r="AO63" s="36"/>
      <c r="AP63" s="36"/>
    </row>
    <row r="64" spans="1:42" x14ac:dyDescent="0.25">
      <c r="A64" s="312"/>
      <c r="B64" s="451"/>
      <c r="C64" s="228"/>
      <c r="D64" s="356"/>
      <c r="E64" s="355"/>
      <c r="F64" s="218"/>
      <c r="G64" s="84"/>
      <c r="H64" s="218"/>
      <c r="I64" s="84"/>
      <c r="J64" s="84"/>
      <c r="K64" s="313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6"/>
      <c r="AA64" s="36"/>
      <c r="AB64" s="36"/>
      <c r="AC64" s="36"/>
      <c r="AD64" s="36"/>
      <c r="AE64" s="36"/>
      <c r="AF64" s="36"/>
      <c r="AG64" s="36"/>
      <c r="AH64" s="36"/>
      <c r="AI64" s="36"/>
      <c r="AJ64" s="36"/>
      <c r="AK64" s="36"/>
      <c r="AL64" s="36"/>
      <c r="AM64" s="36"/>
      <c r="AN64" s="36"/>
      <c r="AO64" s="36"/>
      <c r="AP64" s="36"/>
    </row>
    <row r="65" spans="1:42" x14ac:dyDescent="0.25">
      <c r="A65" s="312"/>
      <c r="B65" s="451"/>
      <c r="C65" s="351"/>
      <c r="D65" s="356"/>
      <c r="E65" s="355"/>
      <c r="F65" s="218"/>
      <c r="G65" s="355"/>
      <c r="H65" s="218"/>
      <c r="I65" s="84"/>
      <c r="J65" s="84"/>
      <c r="K65" s="313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  <c r="AA65" s="36"/>
      <c r="AB65" s="36"/>
      <c r="AC65" s="36"/>
      <c r="AD65" s="36"/>
      <c r="AE65" s="36"/>
      <c r="AF65" s="36"/>
      <c r="AG65" s="36"/>
      <c r="AH65" s="36"/>
      <c r="AI65" s="36"/>
      <c r="AJ65" s="36"/>
      <c r="AK65" s="36"/>
      <c r="AL65" s="36"/>
      <c r="AM65" s="36"/>
      <c r="AN65" s="36"/>
      <c r="AO65" s="36"/>
      <c r="AP65" s="36"/>
    </row>
    <row r="66" spans="1:42" x14ac:dyDescent="0.25">
      <c r="A66" s="312"/>
      <c r="B66" s="439"/>
      <c r="C66" s="452"/>
      <c r="D66" s="441"/>
      <c r="E66" s="442"/>
      <c r="F66" s="443"/>
      <c r="G66" s="444"/>
      <c r="H66" s="442"/>
      <c r="I66" s="442"/>
      <c r="J66" s="442"/>
      <c r="K66" s="313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  <c r="AA66" s="36"/>
      <c r="AB66" s="36"/>
      <c r="AC66" s="36"/>
      <c r="AD66" s="36"/>
      <c r="AE66" s="36"/>
      <c r="AF66" s="36"/>
      <c r="AG66" s="36"/>
      <c r="AH66" s="36"/>
      <c r="AI66" s="36"/>
      <c r="AJ66" s="36"/>
      <c r="AK66" s="36"/>
      <c r="AL66" s="36"/>
      <c r="AM66" s="36"/>
      <c r="AN66" s="36"/>
      <c r="AO66" s="36"/>
      <c r="AP66" s="36"/>
    </row>
    <row r="67" spans="1:42" x14ac:dyDescent="0.25">
      <c r="A67" s="312"/>
      <c r="B67" s="451"/>
      <c r="C67" s="228"/>
      <c r="D67" s="356"/>
      <c r="E67" s="84"/>
      <c r="F67" s="218"/>
      <c r="G67" s="84"/>
      <c r="H67" s="218"/>
      <c r="I67" s="84"/>
      <c r="J67" s="84"/>
      <c r="K67" s="313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  <c r="AA67" s="36"/>
      <c r="AB67" s="36"/>
      <c r="AC67" s="36"/>
      <c r="AD67" s="36"/>
      <c r="AE67" s="36"/>
      <c r="AF67" s="36"/>
      <c r="AG67" s="36"/>
      <c r="AH67" s="36"/>
      <c r="AI67" s="36"/>
      <c r="AJ67" s="36"/>
      <c r="AK67" s="36"/>
      <c r="AL67" s="36"/>
      <c r="AM67" s="36"/>
      <c r="AN67" s="36"/>
      <c r="AO67" s="36"/>
      <c r="AP67" s="36"/>
    </row>
    <row r="68" spans="1:42" x14ac:dyDescent="0.25">
      <c r="A68" s="312"/>
      <c r="B68" s="451"/>
      <c r="C68" s="228"/>
      <c r="D68" s="356"/>
      <c r="E68" s="355"/>
      <c r="F68" s="218"/>
      <c r="G68" s="355"/>
      <c r="H68" s="218"/>
      <c r="I68" s="84"/>
      <c r="J68" s="84"/>
      <c r="K68" s="313"/>
      <c r="L68" s="36"/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  <c r="AA68" s="36"/>
      <c r="AB68" s="36"/>
      <c r="AC68" s="36"/>
      <c r="AD68" s="36"/>
      <c r="AE68" s="36"/>
      <c r="AF68" s="36"/>
      <c r="AG68" s="36"/>
      <c r="AH68" s="36"/>
      <c r="AI68" s="36"/>
      <c r="AJ68" s="36"/>
      <c r="AK68" s="36"/>
      <c r="AL68" s="36"/>
      <c r="AM68" s="36"/>
      <c r="AN68" s="36"/>
      <c r="AO68" s="36"/>
      <c r="AP68" s="36"/>
    </row>
    <row r="69" spans="1:42" x14ac:dyDescent="0.25">
      <c r="A69" s="312"/>
      <c r="B69" s="451"/>
      <c r="C69" s="228"/>
      <c r="D69" s="356"/>
      <c r="E69" s="355"/>
      <c r="F69" s="218"/>
      <c r="G69" s="355"/>
      <c r="H69" s="218"/>
      <c r="I69" s="84"/>
      <c r="J69" s="84"/>
      <c r="K69" s="313"/>
      <c r="L69" s="36"/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  <c r="AA69" s="36"/>
      <c r="AB69" s="36"/>
      <c r="AC69" s="36"/>
      <c r="AD69" s="36"/>
      <c r="AE69" s="36"/>
      <c r="AF69" s="36"/>
      <c r="AG69" s="36"/>
      <c r="AH69" s="36"/>
      <c r="AI69" s="36"/>
      <c r="AJ69" s="36"/>
      <c r="AK69" s="36"/>
      <c r="AL69" s="36"/>
      <c r="AM69" s="36"/>
      <c r="AN69" s="36"/>
      <c r="AO69" s="36"/>
      <c r="AP69" s="36"/>
    </row>
    <row r="70" spans="1:42" x14ac:dyDescent="0.25">
      <c r="A70" s="312"/>
      <c r="B70" s="451"/>
      <c r="C70" s="228"/>
      <c r="D70" s="356"/>
      <c r="E70" s="355"/>
      <c r="F70" s="218"/>
      <c r="G70" s="84"/>
      <c r="H70" s="218"/>
      <c r="I70" s="84"/>
      <c r="J70" s="84"/>
      <c r="K70" s="313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  <c r="AA70" s="36"/>
      <c r="AB70" s="36"/>
      <c r="AC70" s="36"/>
      <c r="AD70" s="36"/>
      <c r="AE70" s="36"/>
      <c r="AF70" s="36"/>
      <c r="AG70" s="36"/>
      <c r="AH70" s="36"/>
      <c r="AI70" s="36"/>
      <c r="AJ70" s="36"/>
      <c r="AK70" s="36"/>
      <c r="AL70" s="36"/>
      <c r="AM70" s="36"/>
      <c r="AN70" s="36"/>
      <c r="AO70" s="36"/>
      <c r="AP70" s="36"/>
    </row>
    <row r="71" spans="1:42" x14ac:dyDescent="0.25">
      <c r="A71" s="312"/>
      <c r="B71" s="451"/>
      <c r="C71" s="228"/>
      <c r="D71" s="356"/>
      <c r="E71" s="84"/>
      <c r="F71" s="218"/>
      <c r="G71" s="355"/>
      <c r="H71" s="218"/>
      <c r="I71" s="84"/>
      <c r="J71" s="84"/>
      <c r="K71" s="313"/>
      <c r="L71" s="36"/>
      <c r="M71" s="36"/>
      <c r="N71" s="36"/>
      <c r="O71" s="36"/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36"/>
      <c r="AA71" s="36"/>
      <c r="AB71" s="36"/>
      <c r="AC71" s="36"/>
      <c r="AD71" s="36"/>
      <c r="AE71" s="36"/>
      <c r="AF71" s="36"/>
      <c r="AG71" s="36"/>
      <c r="AH71" s="36"/>
      <c r="AI71" s="36"/>
      <c r="AJ71" s="36"/>
      <c r="AK71" s="36"/>
      <c r="AL71" s="36"/>
      <c r="AM71" s="36"/>
      <c r="AN71" s="36"/>
      <c r="AO71" s="36"/>
      <c r="AP71" s="36"/>
    </row>
    <row r="72" spans="1:42" x14ac:dyDescent="0.25">
      <c r="A72" s="312"/>
      <c r="B72" s="451"/>
      <c r="C72" s="351"/>
      <c r="D72" s="356"/>
      <c r="E72" s="355"/>
      <c r="F72" s="218"/>
      <c r="G72" s="355"/>
      <c r="H72" s="218"/>
      <c r="I72" s="84"/>
      <c r="J72" s="84"/>
      <c r="K72" s="313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  <c r="AA72" s="36"/>
      <c r="AB72" s="36"/>
      <c r="AC72" s="36"/>
      <c r="AD72" s="36"/>
      <c r="AE72" s="36"/>
      <c r="AF72" s="36"/>
      <c r="AG72" s="36"/>
      <c r="AH72" s="36"/>
      <c r="AI72" s="36"/>
      <c r="AJ72" s="36"/>
      <c r="AK72" s="36"/>
      <c r="AL72" s="36"/>
      <c r="AM72" s="36"/>
      <c r="AN72" s="36"/>
      <c r="AO72" s="36"/>
      <c r="AP72" s="36"/>
    </row>
    <row r="73" spans="1:42" x14ac:dyDescent="0.25">
      <c r="A73" s="312"/>
      <c r="B73" s="439"/>
      <c r="C73" s="452"/>
      <c r="D73" s="441"/>
      <c r="E73" s="442"/>
      <c r="F73" s="443"/>
      <c r="G73" s="444"/>
      <c r="H73" s="442"/>
      <c r="I73" s="442"/>
      <c r="J73" s="442"/>
      <c r="K73" s="313"/>
      <c r="L73" s="36"/>
      <c r="M73" s="36"/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6"/>
      <c r="AA73" s="36"/>
      <c r="AB73" s="36"/>
      <c r="AC73" s="36"/>
      <c r="AD73" s="36"/>
      <c r="AE73" s="36"/>
      <c r="AF73" s="36"/>
      <c r="AG73" s="36"/>
      <c r="AH73" s="36"/>
      <c r="AI73" s="36"/>
      <c r="AJ73" s="36"/>
      <c r="AK73" s="36"/>
      <c r="AL73" s="36"/>
      <c r="AM73" s="36"/>
      <c r="AN73" s="36"/>
      <c r="AO73" s="36"/>
      <c r="AP73" s="36"/>
    </row>
    <row r="74" spans="1:42" x14ac:dyDescent="0.25">
      <c r="A74" s="312"/>
      <c r="B74" s="451"/>
      <c r="C74" s="228"/>
      <c r="D74" s="356"/>
      <c r="E74" s="84"/>
      <c r="F74" s="218"/>
      <c r="G74" s="355"/>
      <c r="H74" s="218"/>
      <c r="I74" s="84"/>
      <c r="J74" s="84"/>
      <c r="K74" s="313"/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  <c r="AA74" s="36"/>
      <c r="AB74" s="36"/>
      <c r="AC74" s="36"/>
      <c r="AD74" s="36"/>
      <c r="AE74" s="36"/>
      <c r="AF74" s="36"/>
      <c r="AG74" s="36"/>
      <c r="AH74" s="36"/>
      <c r="AI74" s="36"/>
      <c r="AJ74" s="36"/>
      <c r="AK74" s="36"/>
      <c r="AL74" s="36"/>
      <c r="AM74" s="36"/>
      <c r="AN74" s="36"/>
      <c r="AO74" s="36"/>
      <c r="AP74" s="36"/>
    </row>
    <row r="75" spans="1:42" x14ac:dyDescent="0.25">
      <c r="A75" s="312"/>
      <c r="B75" s="451"/>
      <c r="C75" s="228"/>
      <c r="D75" s="356"/>
      <c r="E75" s="84"/>
      <c r="F75" s="218"/>
      <c r="G75" s="355"/>
      <c r="H75" s="218"/>
      <c r="I75" s="84"/>
      <c r="J75" s="84"/>
      <c r="K75" s="313"/>
      <c r="L75" s="36"/>
      <c r="M75" s="36"/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6"/>
      <c r="AA75" s="36"/>
      <c r="AB75" s="36"/>
      <c r="AC75" s="36"/>
      <c r="AD75" s="36"/>
      <c r="AE75" s="36"/>
      <c r="AF75" s="36"/>
      <c r="AG75" s="36"/>
      <c r="AH75" s="36"/>
      <c r="AI75" s="36"/>
      <c r="AJ75" s="36"/>
      <c r="AK75" s="36"/>
      <c r="AL75" s="36"/>
      <c r="AM75" s="36"/>
      <c r="AN75" s="36"/>
      <c r="AO75" s="36"/>
      <c r="AP75" s="36"/>
    </row>
    <row r="76" spans="1:42" x14ac:dyDescent="0.25">
      <c r="A76" s="312"/>
      <c r="B76" s="451"/>
      <c r="C76" s="228"/>
      <c r="D76" s="356"/>
      <c r="E76" s="355"/>
      <c r="F76" s="218"/>
      <c r="G76" s="355"/>
      <c r="H76" s="218"/>
      <c r="I76" s="84"/>
      <c r="J76" s="84"/>
      <c r="K76" s="313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  <c r="AA76" s="36"/>
      <c r="AB76" s="36"/>
      <c r="AC76" s="36"/>
      <c r="AD76" s="36"/>
      <c r="AE76" s="36"/>
      <c r="AF76" s="36"/>
      <c r="AG76" s="36"/>
      <c r="AH76" s="36"/>
      <c r="AI76" s="36"/>
      <c r="AJ76" s="36"/>
      <c r="AK76" s="36"/>
      <c r="AL76" s="36"/>
      <c r="AM76" s="36"/>
      <c r="AN76" s="36"/>
      <c r="AO76" s="36"/>
      <c r="AP76" s="36"/>
    </row>
    <row r="77" spans="1:42" x14ac:dyDescent="0.25">
      <c r="A77" s="312"/>
      <c r="B77" s="451"/>
      <c r="C77" s="228"/>
      <c r="D77" s="356"/>
      <c r="E77" s="355"/>
      <c r="F77" s="218"/>
      <c r="G77" s="84"/>
      <c r="H77" s="218"/>
      <c r="I77" s="84"/>
      <c r="J77" s="84"/>
      <c r="K77" s="313"/>
      <c r="L77" s="36"/>
      <c r="M77" s="36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36"/>
      <c r="AA77" s="36"/>
      <c r="AB77" s="36"/>
      <c r="AC77" s="36"/>
      <c r="AD77" s="36"/>
      <c r="AE77" s="36"/>
      <c r="AF77" s="36"/>
      <c r="AG77" s="36"/>
      <c r="AH77" s="36"/>
      <c r="AI77" s="36"/>
      <c r="AJ77" s="36"/>
      <c r="AK77" s="36"/>
      <c r="AL77" s="36"/>
      <c r="AM77" s="36"/>
      <c r="AN77" s="36"/>
      <c r="AO77" s="36"/>
      <c r="AP77" s="36"/>
    </row>
    <row r="78" spans="1:42" x14ac:dyDescent="0.25">
      <c r="A78" s="312"/>
      <c r="B78" s="451"/>
      <c r="C78" s="228"/>
      <c r="D78" s="356"/>
      <c r="E78" s="355"/>
      <c r="F78" s="218"/>
      <c r="G78" s="355"/>
      <c r="H78" s="218"/>
      <c r="I78" s="84"/>
      <c r="J78" s="84"/>
      <c r="K78" s="313"/>
      <c r="L78" s="36"/>
      <c r="M78" s="36"/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36"/>
      <c r="AA78" s="36"/>
      <c r="AB78" s="36"/>
      <c r="AC78" s="36"/>
      <c r="AD78" s="36"/>
      <c r="AE78" s="36"/>
      <c r="AF78" s="36"/>
      <c r="AG78" s="36"/>
      <c r="AH78" s="36"/>
      <c r="AI78" s="36"/>
      <c r="AJ78" s="36"/>
      <c r="AK78" s="36"/>
      <c r="AL78" s="36"/>
      <c r="AM78" s="36"/>
      <c r="AN78" s="36"/>
      <c r="AO78" s="36"/>
      <c r="AP78" s="36"/>
    </row>
    <row r="79" spans="1:42" x14ac:dyDescent="0.25">
      <c r="A79" s="312"/>
      <c r="B79" s="451"/>
      <c r="C79" s="351"/>
      <c r="D79" s="356"/>
      <c r="E79" s="355"/>
      <c r="F79" s="218"/>
      <c r="G79" s="355"/>
      <c r="H79" s="218"/>
      <c r="I79" s="84"/>
      <c r="J79" s="84"/>
      <c r="K79" s="313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  <c r="AA79" s="36"/>
      <c r="AB79" s="36"/>
      <c r="AC79" s="36"/>
      <c r="AD79" s="36"/>
      <c r="AE79" s="36"/>
      <c r="AF79" s="36"/>
      <c r="AG79" s="36"/>
      <c r="AH79" s="36"/>
      <c r="AI79" s="36"/>
      <c r="AJ79" s="36"/>
      <c r="AK79" s="36"/>
      <c r="AL79" s="36"/>
      <c r="AM79" s="36"/>
      <c r="AN79" s="36"/>
      <c r="AO79" s="36"/>
      <c r="AP79" s="36"/>
    </row>
    <row r="80" spans="1:42" x14ac:dyDescent="0.25">
      <c r="A80" s="312"/>
      <c r="B80" s="439"/>
      <c r="C80" s="452"/>
      <c r="D80" s="441"/>
      <c r="E80" s="442"/>
      <c r="F80" s="443"/>
      <c r="G80" s="444"/>
      <c r="H80" s="442"/>
      <c r="I80" s="442"/>
      <c r="J80" s="442"/>
      <c r="K80" s="313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  <c r="AA80" s="36"/>
      <c r="AB80" s="36"/>
      <c r="AC80" s="36"/>
      <c r="AD80" s="36"/>
      <c r="AE80" s="36"/>
      <c r="AF80" s="36"/>
      <c r="AG80" s="36"/>
      <c r="AH80" s="36"/>
      <c r="AI80" s="36"/>
      <c r="AJ80" s="36"/>
      <c r="AK80" s="36"/>
      <c r="AL80" s="36"/>
      <c r="AM80" s="36"/>
      <c r="AN80" s="36"/>
      <c r="AO80" s="36"/>
      <c r="AP80" s="36"/>
    </row>
    <row r="81" spans="1:42" x14ac:dyDescent="0.25">
      <c r="A81" s="312"/>
      <c r="B81" s="451"/>
      <c r="C81" s="228"/>
      <c r="D81" s="356"/>
      <c r="E81" s="355"/>
      <c r="F81" s="218"/>
      <c r="G81" s="355"/>
      <c r="H81" s="218"/>
      <c r="I81" s="84"/>
      <c r="J81" s="84"/>
      <c r="K81" s="313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  <c r="AA81" s="36"/>
      <c r="AB81" s="36"/>
      <c r="AC81" s="36"/>
      <c r="AD81" s="36"/>
      <c r="AE81" s="36"/>
      <c r="AF81" s="36"/>
      <c r="AG81" s="36"/>
      <c r="AH81" s="36"/>
      <c r="AI81" s="36"/>
      <c r="AJ81" s="36"/>
      <c r="AK81" s="36"/>
      <c r="AL81" s="36"/>
      <c r="AM81" s="36"/>
      <c r="AN81" s="36"/>
      <c r="AO81" s="36"/>
      <c r="AP81" s="36"/>
    </row>
    <row r="82" spans="1:42" x14ac:dyDescent="0.25">
      <c r="A82" s="312"/>
      <c r="B82" s="451"/>
      <c r="C82" s="228"/>
      <c r="D82" s="356"/>
      <c r="E82" s="355"/>
      <c r="F82" s="218"/>
      <c r="G82" s="355"/>
      <c r="H82" s="218"/>
      <c r="I82" s="84"/>
      <c r="J82" s="84"/>
      <c r="K82" s="313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  <c r="AB82" s="36"/>
      <c r="AC82" s="36"/>
      <c r="AD82" s="36"/>
      <c r="AE82" s="36"/>
      <c r="AF82" s="36"/>
      <c r="AG82" s="36"/>
      <c r="AH82" s="36"/>
      <c r="AI82" s="36"/>
      <c r="AJ82" s="36"/>
      <c r="AK82" s="36"/>
      <c r="AL82" s="36"/>
      <c r="AM82" s="36"/>
      <c r="AN82" s="36"/>
      <c r="AO82" s="36"/>
      <c r="AP82" s="36"/>
    </row>
    <row r="83" spans="1:42" x14ac:dyDescent="0.25">
      <c r="A83" s="312"/>
      <c r="B83" s="451"/>
      <c r="C83" s="228"/>
      <c r="D83" s="356"/>
      <c r="E83" s="227"/>
      <c r="F83" s="218"/>
      <c r="G83" s="355"/>
      <c r="H83" s="218"/>
      <c r="I83" s="84"/>
      <c r="J83" s="84"/>
      <c r="K83" s="313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  <c r="AA83" s="36"/>
      <c r="AB83" s="36"/>
      <c r="AC83" s="36"/>
      <c r="AD83" s="36"/>
      <c r="AE83" s="36"/>
      <c r="AF83" s="36"/>
      <c r="AG83" s="36"/>
      <c r="AH83" s="36"/>
      <c r="AI83" s="36"/>
      <c r="AJ83" s="36"/>
      <c r="AK83" s="36"/>
      <c r="AL83" s="36"/>
      <c r="AM83" s="36"/>
      <c r="AN83" s="36"/>
      <c r="AO83" s="36"/>
      <c r="AP83" s="36"/>
    </row>
    <row r="84" spans="1:42" x14ac:dyDescent="0.25">
      <c r="A84" s="312"/>
      <c r="B84" s="451"/>
      <c r="C84" s="228"/>
      <c r="D84" s="356"/>
      <c r="E84" s="355"/>
      <c r="F84" s="218"/>
      <c r="G84" s="355"/>
      <c r="H84" s="218"/>
      <c r="I84" s="84"/>
      <c r="J84" s="84"/>
      <c r="K84" s="313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  <c r="AA84" s="36"/>
      <c r="AB84" s="36"/>
      <c r="AC84" s="36"/>
      <c r="AD84" s="36"/>
      <c r="AE84" s="36"/>
      <c r="AF84" s="36"/>
      <c r="AG84" s="36"/>
      <c r="AH84" s="36"/>
      <c r="AI84" s="36"/>
      <c r="AJ84" s="36"/>
      <c r="AK84" s="36"/>
      <c r="AL84" s="36"/>
      <c r="AM84" s="36"/>
      <c r="AN84" s="36"/>
      <c r="AO84" s="36"/>
      <c r="AP84" s="36"/>
    </row>
    <row r="85" spans="1:42" x14ac:dyDescent="0.25">
      <c r="A85" s="312"/>
      <c r="B85" s="451"/>
      <c r="C85" s="228"/>
      <c r="D85" s="356"/>
      <c r="E85" s="355"/>
      <c r="F85" s="218"/>
      <c r="G85" s="355"/>
      <c r="H85" s="218"/>
      <c r="I85" s="84"/>
      <c r="J85" s="84"/>
      <c r="K85" s="313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  <c r="AA85" s="36"/>
      <c r="AB85" s="36"/>
      <c r="AC85" s="36"/>
      <c r="AD85" s="36"/>
      <c r="AE85" s="36"/>
      <c r="AF85" s="36"/>
      <c r="AG85" s="36"/>
      <c r="AH85" s="36"/>
      <c r="AI85" s="36"/>
      <c r="AJ85" s="36"/>
      <c r="AK85" s="36"/>
      <c r="AL85" s="36"/>
      <c r="AM85" s="36"/>
      <c r="AN85" s="36"/>
      <c r="AO85" s="36"/>
      <c r="AP85" s="36"/>
    </row>
    <row r="86" spans="1:42" x14ac:dyDescent="0.25">
      <c r="A86" s="312"/>
      <c r="B86" s="451"/>
      <c r="C86" s="351"/>
      <c r="D86" s="356"/>
      <c r="E86" s="355"/>
      <c r="F86" s="218"/>
      <c r="G86" s="355"/>
      <c r="H86" s="218"/>
      <c r="I86" s="84"/>
      <c r="J86" s="84"/>
      <c r="K86" s="313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36"/>
      <c r="AA86" s="36"/>
      <c r="AB86" s="36"/>
      <c r="AC86" s="36"/>
      <c r="AD86" s="36"/>
      <c r="AE86" s="36"/>
      <c r="AF86" s="36"/>
      <c r="AG86" s="36"/>
      <c r="AH86" s="36"/>
      <c r="AI86" s="36"/>
      <c r="AJ86" s="36"/>
      <c r="AK86" s="36"/>
      <c r="AL86" s="36"/>
      <c r="AM86" s="36"/>
      <c r="AN86" s="36"/>
      <c r="AO86" s="36"/>
      <c r="AP86" s="36"/>
    </row>
    <row r="87" spans="1:42" x14ac:dyDescent="0.25">
      <c r="A87" s="312"/>
      <c r="B87" s="439"/>
      <c r="C87" s="452"/>
      <c r="D87" s="441"/>
      <c r="E87" s="442"/>
      <c r="F87" s="443"/>
      <c r="G87" s="444"/>
      <c r="H87" s="442"/>
      <c r="I87" s="442"/>
      <c r="J87" s="442"/>
      <c r="K87" s="313"/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  <c r="AA87" s="36"/>
      <c r="AB87" s="36"/>
      <c r="AC87" s="36"/>
      <c r="AD87" s="36"/>
      <c r="AE87" s="36"/>
      <c r="AF87" s="36"/>
      <c r="AG87" s="36"/>
      <c r="AH87" s="36"/>
      <c r="AI87" s="36"/>
      <c r="AJ87" s="36"/>
      <c r="AK87" s="36"/>
      <c r="AL87" s="36"/>
      <c r="AM87" s="36"/>
      <c r="AN87" s="36"/>
      <c r="AO87" s="36"/>
      <c r="AP87" s="36"/>
    </row>
    <row r="88" spans="1:42" x14ac:dyDescent="0.25">
      <c r="A88" s="312"/>
      <c r="B88" s="451"/>
      <c r="C88" s="228"/>
      <c r="D88" s="356"/>
      <c r="E88" s="355"/>
      <c r="F88" s="218"/>
      <c r="G88" s="355"/>
      <c r="H88" s="218"/>
      <c r="I88" s="84"/>
      <c r="J88" s="84"/>
      <c r="K88" s="313"/>
      <c r="L88" s="36"/>
      <c r="M88" s="36"/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36"/>
      <c r="AA88" s="36"/>
      <c r="AB88" s="36"/>
      <c r="AC88" s="36"/>
      <c r="AD88" s="36"/>
      <c r="AE88" s="36"/>
      <c r="AF88" s="36"/>
      <c r="AG88" s="36"/>
      <c r="AH88" s="36"/>
      <c r="AI88" s="36"/>
      <c r="AJ88" s="36"/>
      <c r="AK88" s="36"/>
      <c r="AL88" s="36"/>
      <c r="AM88" s="36"/>
      <c r="AN88" s="36"/>
      <c r="AO88" s="36"/>
      <c r="AP88" s="36"/>
    </row>
    <row r="89" spans="1:42" x14ac:dyDescent="0.25">
      <c r="A89" s="312"/>
      <c r="B89" s="453"/>
      <c r="C89" s="228"/>
      <c r="D89" s="356"/>
      <c r="E89" s="355"/>
      <c r="F89" s="218"/>
      <c r="G89" s="355"/>
      <c r="H89" s="218"/>
      <c r="I89" s="84"/>
      <c r="J89" s="84"/>
      <c r="K89" s="313"/>
      <c r="L89" s="36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  <c r="AA89" s="36"/>
      <c r="AB89" s="36"/>
      <c r="AC89" s="36"/>
      <c r="AD89" s="36"/>
      <c r="AE89" s="36"/>
      <c r="AF89" s="36"/>
      <c r="AG89" s="36"/>
      <c r="AH89" s="36"/>
      <c r="AI89" s="36"/>
      <c r="AJ89" s="36"/>
      <c r="AK89" s="36"/>
      <c r="AL89" s="36"/>
      <c r="AM89" s="36"/>
      <c r="AN89" s="36"/>
      <c r="AO89" s="36"/>
      <c r="AP89" s="36"/>
    </row>
    <row r="90" spans="1:42" x14ac:dyDescent="0.25">
      <c r="A90" s="312"/>
      <c r="B90" s="453"/>
      <c r="C90" s="228"/>
      <c r="D90" s="356"/>
      <c r="E90" s="355"/>
      <c r="F90" s="218"/>
      <c r="G90" s="355"/>
      <c r="H90" s="218"/>
      <c r="I90" s="84"/>
      <c r="J90" s="84"/>
      <c r="K90" s="313"/>
      <c r="L90" s="36"/>
      <c r="M90" s="36"/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/>
      <c r="Y90" s="36"/>
      <c r="Z90" s="36"/>
      <c r="AA90" s="36"/>
      <c r="AB90" s="36"/>
      <c r="AC90" s="36"/>
      <c r="AD90" s="36"/>
      <c r="AE90" s="36"/>
      <c r="AF90" s="36"/>
      <c r="AG90" s="36"/>
      <c r="AH90" s="36"/>
      <c r="AI90" s="36"/>
      <c r="AJ90" s="36"/>
      <c r="AK90" s="36"/>
      <c r="AL90" s="36"/>
      <c r="AM90" s="36"/>
      <c r="AN90" s="36"/>
      <c r="AO90" s="36"/>
      <c r="AP90" s="36"/>
    </row>
    <row r="91" spans="1:42" x14ac:dyDescent="0.25">
      <c r="A91" s="312"/>
      <c r="B91" s="453"/>
      <c r="C91" s="228"/>
      <c r="D91" s="356"/>
      <c r="E91" s="355"/>
      <c r="F91" s="218"/>
      <c r="G91" s="355"/>
      <c r="H91" s="218"/>
      <c r="I91" s="84"/>
      <c r="J91" s="84"/>
      <c r="K91" s="313"/>
      <c r="L91" s="36"/>
      <c r="M91" s="36"/>
      <c r="N91" s="36"/>
      <c r="O91" s="36"/>
      <c r="P91" s="36"/>
      <c r="Q91" s="36"/>
      <c r="R91" s="36"/>
      <c r="S91" s="36"/>
      <c r="T91" s="36"/>
      <c r="U91" s="36"/>
      <c r="V91" s="36"/>
      <c r="W91" s="36"/>
      <c r="X91" s="36"/>
      <c r="Y91" s="36"/>
      <c r="Z91" s="36"/>
      <c r="AA91" s="36"/>
      <c r="AB91" s="36"/>
      <c r="AC91" s="36"/>
      <c r="AD91" s="36"/>
      <c r="AE91" s="36"/>
      <c r="AF91" s="36"/>
      <c r="AG91" s="36"/>
      <c r="AH91" s="36"/>
      <c r="AI91" s="36"/>
      <c r="AJ91" s="36"/>
      <c r="AK91" s="36"/>
      <c r="AL91" s="36"/>
      <c r="AM91" s="36"/>
      <c r="AN91" s="36"/>
      <c r="AO91" s="36"/>
      <c r="AP91" s="36"/>
    </row>
    <row r="92" spans="1:42" x14ac:dyDescent="0.25">
      <c r="A92" s="312"/>
      <c r="B92" s="453"/>
      <c r="C92" s="228"/>
      <c r="D92" s="356"/>
      <c r="E92" s="355"/>
      <c r="F92" s="218"/>
      <c r="G92" s="355"/>
      <c r="H92" s="218"/>
      <c r="I92" s="84"/>
      <c r="J92" s="84"/>
      <c r="K92" s="313"/>
      <c r="L92" s="36"/>
      <c r="M92" s="36"/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36"/>
      <c r="AA92" s="36"/>
      <c r="AB92" s="36"/>
      <c r="AC92" s="36"/>
      <c r="AD92" s="36"/>
      <c r="AE92" s="36"/>
      <c r="AF92" s="36"/>
      <c r="AG92" s="36"/>
      <c r="AH92" s="36"/>
      <c r="AI92" s="36"/>
      <c r="AJ92" s="36"/>
      <c r="AK92" s="36"/>
      <c r="AL92" s="36"/>
      <c r="AM92" s="36"/>
      <c r="AN92" s="36"/>
      <c r="AO92" s="36"/>
      <c r="AP92" s="36"/>
    </row>
    <row r="93" spans="1:42" x14ac:dyDescent="0.25">
      <c r="A93" s="312"/>
      <c r="B93" s="453"/>
      <c r="C93" s="351"/>
      <c r="D93" s="356"/>
      <c r="E93" s="355"/>
      <c r="F93" s="218"/>
      <c r="G93" s="355"/>
      <c r="H93" s="218"/>
      <c r="I93" s="84"/>
      <c r="J93" s="84"/>
      <c r="K93" s="313"/>
      <c r="L93" s="36"/>
      <c r="M93" s="36"/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36"/>
      <c r="AA93" s="36"/>
      <c r="AB93" s="36"/>
      <c r="AC93" s="36"/>
      <c r="AD93" s="36"/>
      <c r="AE93" s="36"/>
      <c r="AF93" s="36"/>
      <c r="AG93" s="36"/>
      <c r="AH93" s="36"/>
      <c r="AI93" s="36"/>
      <c r="AJ93" s="36"/>
      <c r="AK93" s="36"/>
      <c r="AL93" s="36"/>
      <c r="AM93" s="36"/>
      <c r="AN93" s="36"/>
      <c r="AO93" s="36"/>
      <c r="AP93" s="36"/>
    </row>
    <row r="94" spans="1:42" x14ac:dyDescent="0.25">
      <c r="A94" s="312"/>
      <c r="B94" s="442"/>
      <c r="C94" s="452"/>
      <c r="D94" s="441"/>
      <c r="E94" s="442"/>
      <c r="F94" s="442"/>
      <c r="G94" s="444"/>
      <c r="H94" s="442"/>
      <c r="I94" s="442"/>
      <c r="J94" s="442"/>
      <c r="K94" s="313"/>
      <c r="L94" s="36"/>
      <c r="M94" s="36"/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36"/>
      <c r="Y94" s="36"/>
      <c r="Z94" s="36"/>
      <c r="AA94" s="36"/>
      <c r="AB94" s="36"/>
      <c r="AC94" s="36"/>
      <c r="AD94" s="36"/>
      <c r="AE94" s="36"/>
      <c r="AF94" s="36"/>
      <c r="AG94" s="36"/>
      <c r="AH94" s="36"/>
      <c r="AI94" s="36"/>
      <c r="AJ94" s="36"/>
      <c r="AK94" s="36"/>
      <c r="AL94" s="36"/>
      <c r="AM94" s="36"/>
      <c r="AN94" s="36"/>
      <c r="AO94" s="36"/>
      <c r="AP94" s="36"/>
    </row>
    <row r="95" spans="1:42" x14ac:dyDescent="0.25">
      <c r="A95" s="312"/>
      <c r="B95" s="453"/>
      <c r="C95" s="228"/>
      <c r="D95" s="356"/>
      <c r="E95" s="355"/>
      <c r="F95" s="351"/>
      <c r="G95" s="355"/>
      <c r="H95" s="218"/>
      <c r="I95" s="84"/>
      <c r="J95" s="84"/>
      <c r="K95" s="313"/>
      <c r="L95" s="36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36"/>
      <c r="AA95" s="36"/>
      <c r="AB95" s="36"/>
      <c r="AC95" s="36"/>
      <c r="AD95" s="36"/>
      <c r="AE95" s="36"/>
      <c r="AF95" s="36"/>
      <c r="AG95" s="36"/>
      <c r="AH95" s="36"/>
      <c r="AI95" s="36"/>
      <c r="AJ95" s="36"/>
      <c r="AK95" s="36"/>
      <c r="AL95" s="36"/>
      <c r="AM95" s="36"/>
      <c r="AN95" s="36"/>
      <c r="AO95" s="36"/>
      <c r="AP95" s="36"/>
    </row>
    <row r="96" spans="1:42" x14ac:dyDescent="0.25">
      <c r="A96" s="312"/>
      <c r="B96" s="453"/>
      <c r="C96" s="228"/>
      <c r="D96" s="356"/>
      <c r="E96" s="355"/>
      <c r="F96" s="351"/>
      <c r="G96" s="355"/>
      <c r="H96" s="218"/>
      <c r="I96" s="84"/>
      <c r="J96" s="84"/>
      <c r="K96" s="313"/>
      <c r="L96" s="36"/>
      <c r="M96" s="36"/>
      <c r="N96" s="36"/>
      <c r="O96" s="36"/>
      <c r="P96" s="36"/>
      <c r="Q96" s="36"/>
      <c r="R96" s="36"/>
      <c r="S96" s="36"/>
      <c r="T96" s="36"/>
      <c r="U96" s="36"/>
      <c r="V96" s="36"/>
      <c r="W96" s="36"/>
      <c r="X96" s="36"/>
      <c r="Y96" s="36"/>
      <c r="Z96" s="36"/>
      <c r="AA96" s="36"/>
      <c r="AB96" s="36"/>
      <c r="AC96" s="36"/>
      <c r="AD96" s="36"/>
      <c r="AE96" s="36"/>
      <c r="AF96" s="36"/>
      <c r="AG96" s="36"/>
      <c r="AH96" s="36"/>
      <c r="AI96" s="36"/>
      <c r="AJ96" s="36"/>
      <c r="AK96" s="36"/>
      <c r="AL96" s="36"/>
      <c r="AM96" s="36"/>
      <c r="AN96" s="36"/>
      <c r="AO96" s="36"/>
      <c r="AP96" s="36"/>
    </row>
    <row r="97" spans="1:42" x14ac:dyDescent="0.25">
      <c r="A97" s="312"/>
      <c r="B97" s="453"/>
      <c r="C97" s="228"/>
      <c r="D97" s="356"/>
      <c r="E97" s="355"/>
      <c r="F97" s="351"/>
      <c r="G97" s="355"/>
      <c r="H97" s="218"/>
      <c r="I97" s="84"/>
      <c r="J97" s="84"/>
      <c r="K97" s="313"/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  <c r="Y97" s="36"/>
      <c r="Z97" s="36"/>
      <c r="AA97" s="36"/>
      <c r="AB97" s="36"/>
      <c r="AC97" s="36"/>
      <c r="AD97" s="36"/>
      <c r="AE97" s="36"/>
      <c r="AF97" s="36"/>
      <c r="AG97" s="36"/>
      <c r="AH97" s="36"/>
      <c r="AI97" s="36"/>
      <c r="AJ97" s="36"/>
      <c r="AK97" s="36"/>
      <c r="AL97" s="36"/>
      <c r="AM97" s="36"/>
      <c r="AN97" s="36"/>
      <c r="AO97" s="36"/>
      <c r="AP97" s="36"/>
    </row>
    <row r="98" spans="1:42" x14ac:dyDescent="0.25">
      <c r="A98" s="312"/>
      <c r="B98" s="453"/>
      <c r="C98" s="228"/>
      <c r="D98" s="356"/>
      <c r="E98" s="355"/>
      <c r="F98" s="351"/>
      <c r="G98" s="355"/>
      <c r="H98" s="218"/>
      <c r="I98" s="84"/>
      <c r="J98" s="84"/>
      <c r="K98" s="313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36"/>
      <c r="AA98" s="36"/>
      <c r="AB98" s="36"/>
      <c r="AC98" s="36"/>
      <c r="AD98" s="36"/>
      <c r="AE98" s="36"/>
      <c r="AF98" s="36"/>
      <c r="AG98" s="36"/>
      <c r="AH98" s="36"/>
      <c r="AI98" s="36"/>
      <c r="AJ98" s="36"/>
      <c r="AK98" s="36"/>
      <c r="AL98" s="36"/>
      <c r="AM98" s="36"/>
      <c r="AN98" s="36"/>
      <c r="AO98" s="36"/>
      <c r="AP98" s="36"/>
    </row>
    <row r="99" spans="1:42" x14ac:dyDescent="0.25">
      <c r="A99" s="312"/>
      <c r="B99" s="453"/>
      <c r="C99" s="228"/>
      <c r="D99" s="356"/>
      <c r="E99" s="355"/>
      <c r="F99" s="351"/>
      <c r="G99" s="355"/>
      <c r="H99" s="218"/>
      <c r="I99" s="84"/>
      <c r="J99" s="84"/>
      <c r="K99" s="313"/>
      <c r="L99" s="36"/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36"/>
      <c r="Z99" s="36"/>
      <c r="AA99" s="36"/>
      <c r="AB99" s="36"/>
      <c r="AC99" s="36"/>
      <c r="AD99" s="36"/>
      <c r="AE99" s="36"/>
      <c r="AF99" s="36"/>
      <c r="AG99" s="36"/>
      <c r="AH99" s="36"/>
      <c r="AI99" s="36"/>
      <c r="AJ99" s="36"/>
      <c r="AK99" s="36"/>
      <c r="AL99" s="36"/>
      <c r="AM99" s="36"/>
      <c r="AN99" s="36"/>
      <c r="AO99" s="36"/>
      <c r="AP99" s="36"/>
    </row>
    <row r="100" spans="1:42" x14ac:dyDescent="0.25">
      <c r="A100" s="312"/>
      <c r="B100" s="453"/>
      <c r="C100" s="351"/>
      <c r="D100" s="356"/>
      <c r="E100" s="355"/>
      <c r="F100" s="351"/>
      <c r="G100" s="355"/>
      <c r="H100" s="218"/>
      <c r="I100" s="84"/>
      <c r="J100" s="84"/>
      <c r="K100" s="313"/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  <c r="Y100" s="36"/>
      <c r="Z100" s="36"/>
      <c r="AA100" s="36"/>
      <c r="AB100" s="36"/>
      <c r="AC100" s="36"/>
      <c r="AD100" s="36"/>
      <c r="AE100" s="36"/>
      <c r="AF100" s="36"/>
      <c r="AG100" s="36"/>
      <c r="AH100" s="36"/>
      <c r="AI100" s="36"/>
      <c r="AJ100" s="36"/>
      <c r="AK100" s="36"/>
      <c r="AL100" s="36"/>
      <c r="AM100" s="36"/>
      <c r="AN100" s="36"/>
      <c r="AO100" s="36"/>
      <c r="AP100" s="36"/>
    </row>
    <row r="101" spans="1:42" x14ac:dyDescent="0.25">
      <c r="A101" s="312"/>
      <c r="B101" s="442"/>
      <c r="C101" s="452"/>
      <c r="D101" s="441"/>
      <c r="E101" s="442"/>
      <c r="F101" s="442"/>
      <c r="G101" s="444"/>
      <c r="H101" s="442"/>
      <c r="I101" s="442"/>
      <c r="J101" s="442"/>
      <c r="K101" s="313"/>
      <c r="L101" s="36"/>
      <c r="M101" s="36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36"/>
      <c r="AA101" s="36"/>
      <c r="AB101" s="36"/>
      <c r="AC101" s="36"/>
      <c r="AD101" s="36"/>
      <c r="AE101" s="36"/>
      <c r="AF101" s="36"/>
      <c r="AG101" s="36"/>
      <c r="AH101" s="36"/>
      <c r="AI101" s="36"/>
      <c r="AJ101" s="36"/>
      <c r="AK101" s="36"/>
      <c r="AL101" s="36"/>
      <c r="AM101" s="36"/>
      <c r="AN101" s="36"/>
      <c r="AO101" s="36"/>
      <c r="AP101" s="36"/>
    </row>
    <row r="102" spans="1:42" x14ac:dyDescent="0.25">
      <c r="A102" s="312"/>
      <c r="B102" s="454"/>
      <c r="C102" s="228"/>
      <c r="D102" s="356"/>
      <c r="E102" s="355"/>
      <c r="F102" s="351"/>
      <c r="G102" s="355"/>
      <c r="H102" s="218"/>
      <c r="I102" s="84"/>
      <c r="J102" s="84"/>
      <c r="K102" s="313"/>
      <c r="L102" s="36"/>
      <c r="M102" s="36"/>
      <c r="N102" s="36"/>
      <c r="O102" s="36"/>
      <c r="P102" s="36"/>
      <c r="Q102" s="36"/>
      <c r="R102" s="36"/>
      <c r="S102" s="36"/>
      <c r="T102" s="36"/>
      <c r="U102" s="36"/>
      <c r="V102" s="36"/>
      <c r="W102" s="36"/>
      <c r="X102" s="36"/>
      <c r="Y102" s="36"/>
      <c r="Z102" s="36"/>
      <c r="AA102" s="36"/>
      <c r="AB102" s="36"/>
      <c r="AC102" s="36"/>
      <c r="AD102" s="36"/>
      <c r="AE102" s="36"/>
      <c r="AF102" s="36"/>
      <c r="AG102" s="36"/>
      <c r="AH102" s="36"/>
      <c r="AI102" s="36"/>
      <c r="AJ102" s="36"/>
      <c r="AK102" s="36"/>
      <c r="AL102" s="36"/>
      <c r="AM102" s="36"/>
      <c r="AN102" s="36"/>
      <c r="AO102" s="36"/>
      <c r="AP102" s="36"/>
    </row>
    <row r="103" spans="1:42" x14ac:dyDescent="0.25">
      <c r="A103" s="312"/>
      <c r="B103" s="453"/>
      <c r="C103" s="228"/>
      <c r="D103" s="356"/>
      <c r="E103" s="355"/>
      <c r="F103" s="272"/>
      <c r="G103" s="355"/>
      <c r="H103" s="218"/>
      <c r="I103" s="84"/>
      <c r="J103" s="84"/>
      <c r="K103" s="313"/>
      <c r="L103" s="36"/>
      <c r="M103" s="36"/>
      <c r="N103" s="36"/>
      <c r="O103" s="36"/>
      <c r="P103" s="36"/>
      <c r="Q103" s="36"/>
      <c r="R103" s="36"/>
      <c r="S103" s="36"/>
      <c r="T103" s="36"/>
      <c r="U103" s="36"/>
      <c r="V103" s="36"/>
      <c r="W103" s="36"/>
      <c r="X103" s="36"/>
      <c r="Y103" s="36"/>
      <c r="Z103" s="36"/>
      <c r="AA103" s="36"/>
      <c r="AB103" s="36"/>
      <c r="AC103" s="36"/>
      <c r="AD103" s="36"/>
      <c r="AE103" s="36"/>
      <c r="AF103" s="36"/>
      <c r="AG103" s="36"/>
      <c r="AH103" s="36"/>
      <c r="AI103" s="36"/>
      <c r="AJ103" s="36"/>
      <c r="AK103" s="36"/>
      <c r="AL103" s="36"/>
      <c r="AM103" s="36"/>
      <c r="AN103" s="36"/>
      <c r="AO103" s="36"/>
      <c r="AP103" s="36"/>
    </row>
    <row r="104" spans="1:42" x14ac:dyDescent="0.25">
      <c r="A104" s="312"/>
      <c r="B104" s="453"/>
      <c r="C104" s="228"/>
      <c r="D104" s="356"/>
      <c r="E104" s="355"/>
      <c r="F104" s="351"/>
      <c r="G104" s="355"/>
      <c r="H104" s="218"/>
      <c r="I104" s="84"/>
      <c r="J104" s="84"/>
      <c r="K104" s="313"/>
      <c r="L104" s="36"/>
      <c r="M104" s="36"/>
      <c r="N104" s="36"/>
      <c r="O104" s="36"/>
      <c r="P104" s="36"/>
      <c r="Q104" s="36"/>
      <c r="R104" s="36"/>
      <c r="S104" s="36"/>
      <c r="T104" s="36"/>
      <c r="U104" s="36"/>
      <c r="V104" s="36"/>
      <c r="W104" s="36"/>
      <c r="X104" s="36"/>
      <c r="Y104" s="36"/>
      <c r="Z104" s="36"/>
      <c r="AA104" s="36"/>
      <c r="AB104" s="36"/>
      <c r="AC104" s="36"/>
      <c r="AD104" s="36"/>
      <c r="AE104" s="36"/>
      <c r="AF104" s="36"/>
      <c r="AG104" s="36"/>
      <c r="AH104" s="36"/>
      <c r="AI104" s="36"/>
      <c r="AJ104" s="36"/>
      <c r="AK104" s="36"/>
      <c r="AL104" s="36"/>
      <c r="AM104" s="36"/>
      <c r="AN104" s="36"/>
      <c r="AO104" s="36"/>
      <c r="AP104" s="36"/>
    </row>
    <row r="105" spans="1:42" x14ac:dyDescent="0.25">
      <c r="A105" s="312"/>
      <c r="B105" s="453"/>
      <c r="C105" s="228"/>
      <c r="D105" s="356"/>
      <c r="E105" s="355"/>
      <c r="F105" s="351"/>
      <c r="G105" s="355"/>
      <c r="H105" s="218"/>
      <c r="I105" s="84"/>
      <c r="J105" s="84"/>
      <c r="K105" s="313"/>
      <c r="L105" s="36"/>
      <c r="M105" s="36"/>
      <c r="N105" s="36"/>
      <c r="O105" s="36"/>
      <c r="P105" s="36"/>
      <c r="Q105" s="36"/>
      <c r="R105" s="36"/>
      <c r="S105" s="36"/>
      <c r="T105" s="36"/>
      <c r="U105" s="36"/>
      <c r="V105" s="36"/>
      <c r="W105" s="36"/>
      <c r="X105" s="36"/>
      <c r="Y105" s="36"/>
      <c r="Z105" s="36"/>
      <c r="AA105" s="36"/>
      <c r="AB105" s="36"/>
      <c r="AC105" s="36"/>
      <c r="AD105" s="36"/>
      <c r="AE105" s="36"/>
      <c r="AF105" s="36"/>
      <c r="AG105" s="36"/>
      <c r="AH105" s="36"/>
      <c r="AI105" s="36"/>
      <c r="AJ105" s="36"/>
      <c r="AK105" s="36"/>
      <c r="AL105" s="36"/>
      <c r="AM105" s="36"/>
      <c r="AN105" s="36"/>
      <c r="AO105" s="36"/>
      <c r="AP105" s="36"/>
    </row>
    <row r="106" spans="1:42" x14ac:dyDescent="0.25">
      <c r="A106" s="312"/>
      <c r="B106" s="453"/>
      <c r="C106" s="228"/>
      <c r="D106" s="356"/>
      <c r="E106" s="355"/>
      <c r="F106" s="351"/>
      <c r="G106" s="355"/>
      <c r="H106" s="218"/>
      <c r="I106" s="84"/>
      <c r="J106" s="84"/>
      <c r="K106" s="313"/>
      <c r="L106" s="36"/>
      <c r="M106" s="36"/>
      <c r="N106" s="36"/>
      <c r="O106" s="36"/>
      <c r="P106" s="36"/>
      <c r="Q106" s="36"/>
      <c r="R106" s="36"/>
      <c r="S106" s="36"/>
      <c r="T106" s="36"/>
      <c r="U106" s="36"/>
      <c r="V106" s="36"/>
      <c r="W106" s="36"/>
      <c r="X106" s="36"/>
      <c r="Y106" s="36"/>
      <c r="Z106" s="36"/>
      <c r="AA106" s="36"/>
      <c r="AB106" s="36"/>
      <c r="AC106" s="36"/>
      <c r="AD106" s="36"/>
      <c r="AE106" s="36"/>
      <c r="AF106" s="36"/>
      <c r="AG106" s="36"/>
      <c r="AH106" s="36"/>
      <c r="AI106" s="36"/>
      <c r="AJ106" s="36"/>
      <c r="AK106" s="36"/>
      <c r="AL106" s="36"/>
      <c r="AM106" s="36"/>
      <c r="AN106" s="36"/>
      <c r="AO106" s="36"/>
      <c r="AP106" s="36"/>
    </row>
    <row r="107" spans="1:42" x14ac:dyDescent="0.25">
      <c r="A107" s="312"/>
      <c r="B107" s="453"/>
      <c r="C107" s="351"/>
      <c r="D107" s="356"/>
      <c r="E107" s="355"/>
      <c r="F107" s="351"/>
      <c r="G107" s="355"/>
      <c r="H107" s="218"/>
      <c r="I107" s="84"/>
      <c r="J107" s="84"/>
      <c r="K107" s="313"/>
      <c r="L107" s="36"/>
      <c r="M107" s="36"/>
      <c r="N107" s="36"/>
      <c r="O107" s="36"/>
      <c r="P107" s="36"/>
      <c r="Q107" s="36"/>
      <c r="R107" s="36"/>
      <c r="S107" s="36"/>
      <c r="T107" s="36"/>
      <c r="U107" s="36"/>
      <c r="V107" s="36"/>
      <c r="W107" s="36"/>
      <c r="X107" s="36"/>
      <c r="Y107" s="36"/>
      <c r="Z107" s="36"/>
      <c r="AA107" s="36"/>
      <c r="AB107" s="36"/>
      <c r="AC107" s="36"/>
      <c r="AD107" s="36"/>
      <c r="AE107" s="36"/>
      <c r="AF107" s="36"/>
      <c r="AG107" s="36"/>
      <c r="AH107" s="36"/>
      <c r="AI107" s="36"/>
      <c r="AJ107" s="36"/>
      <c r="AK107" s="36"/>
      <c r="AL107" s="36"/>
      <c r="AM107" s="36"/>
      <c r="AN107" s="36"/>
      <c r="AO107" s="36"/>
      <c r="AP107" s="36"/>
    </row>
    <row r="108" spans="1:42" ht="23.25" x14ac:dyDescent="0.25">
      <c r="A108" s="312"/>
      <c r="B108" s="455" t="s">
        <v>36</v>
      </c>
      <c r="C108" s="455"/>
      <c r="D108" s="455"/>
      <c r="E108" s="455"/>
      <c r="F108" s="455"/>
      <c r="G108" s="456"/>
      <c r="H108" s="455"/>
      <c r="I108" s="455"/>
      <c r="J108" s="455"/>
      <c r="K108" s="313"/>
      <c r="L108" s="36"/>
      <c r="M108" s="36"/>
      <c r="N108" s="36"/>
      <c r="O108" s="36"/>
      <c r="P108" s="36"/>
      <c r="Q108" s="36"/>
      <c r="R108" s="36"/>
      <c r="S108" s="36"/>
      <c r="T108" s="36"/>
      <c r="U108" s="36"/>
      <c r="V108" s="36"/>
      <c r="W108" s="36"/>
      <c r="X108" s="36"/>
      <c r="Y108" s="36"/>
      <c r="Z108" s="36"/>
      <c r="AA108" s="36"/>
      <c r="AB108" s="36"/>
      <c r="AC108" s="36"/>
      <c r="AD108" s="36"/>
      <c r="AE108" s="36"/>
      <c r="AF108" s="36"/>
      <c r="AG108" s="36"/>
      <c r="AH108" s="36"/>
      <c r="AI108" s="36"/>
      <c r="AJ108" s="36"/>
      <c r="AK108" s="36"/>
      <c r="AL108" s="36"/>
      <c r="AM108" s="36"/>
      <c r="AN108" s="36"/>
      <c r="AO108" s="36"/>
      <c r="AP108" s="36"/>
    </row>
    <row r="109" spans="1:42" x14ac:dyDescent="0.25">
      <c r="A109" s="312"/>
      <c r="B109" s="453"/>
      <c r="C109" s="228"/>
      <c r="D109" s="356"/>
      <c r="E109" s="355"/>
      <c r="F109" s="351"/>
      <c r="G109" s="355"/>
      <c r="H109" s="218"/>
      <c r="I109" s="229"/>
      <c r="J109" s="84"/>
      <c r="K109" s="313"/>
      <c r="L109" s="36"/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  <c r="AA109" s="36"/>
      <c r="AB109" s="36"/>
      <c r="AC109" s="36"/>
      <c r="AD109" s="36"/>
      <c r="AE109" s="36"/>
      <c r="AF109" s="36"/>
      <c r="AG109" s="36"/>
      <c r="AH109" s="36"/>
      <c r="AI109" s="36"/>
      <c r="AJ109" s="36"/>
      <c r="AK109" s="36"/>
      <c r="AL109" s="36"/>
      <c r="AM109" s="36"/>
      <c r="AN109" s="36"/>
      <c r="AO109" s="36"/>
      <c r="AP109" s="36"/>
    </row>
    <row r="110" spans="1:42" x14ac:dyDescent="0.25">
      <c r="A110" s="312"/>
      <c r="B110" s="453"/>
      <c r="C110" s="228"/>
      <c r="D110" s="356"/>
      <c r="E110" s="355"/>
      <c r="F110" s="351"/>
      <c r="G110" s="355"/>
      <c r="H110" s="218"/>
      <c r="I110" s="229"/>
      <c r="J110" s="84"/>
      <c r="K110" s="313"/>
      <c r="L110" s="36"/>
      <c r="M110" s="36"/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36"/>
      <c r="Y110" s="36"/>
      <c r="Z110" s="36"/>
      <c r="AA110" s="36"/>
      <c r="AB110" s="36"/>
      <c r="AC110" s="36"/>
      <c r="AD110" s="36"/>
      <c r="AE110" s="36"/>
      <c r="AF110" s="36"/>
      <c r="AG110" s="36"/>
      <c r="AH110" s="36"/>
      <c r="AI110" s="36"/>
      <c r="AJ110" s="36"/>
      <c r="AK110" s="36"/>
      <c r="AL110" s="36"/>
      <c r="AM110" s="36"/>
      <c r="AN110" s="36"/>
      <c r="AO110" s="36"/>
      <c r="AP110" s="36"/>
    </row>
    <row r="111" spans="1:42" x14ac:dyDescent="0.25">
      <c r="A111" s="312"/>
      <c r="B111" s="453"/>
      <c r="C111" s="228"/>
      <c r="D111" s="356"/>
      <c r="E111" s="355"/>
      <c r="F111" s="351"/>
      <c r="G111" s="355"/>
      <c r="H111" s="218"/>
      <c r="I111" s="84"/>
      <c r="J111" s="84"/>
      <c r="K111" s="313"/>
      <c r="L111" s="36"/>
      <c r="M111" s="36"/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36"/>
      <c r="Y111" s="36"/>
      <c r="Z111" s="36"/>
      <c r="AA111" s="36"/>
      <c r="AB111" s="36"/>
      <c r="AC111" s="36"/>
      <c r="AD111" s="36"/>
      <c r="AE111" s="36"/>
      <c r="AF111" s="36"/>
      <c r="AG111" s="36"/>
      <c r="AH111" s="36"/>
      <c r="AI111" s="36"/>
      <c r="AJ111" s="36"/>
      <c r="AK111" s="36"/>
      <c r="AL111" s="36"/>
      <c r="AM111" s="36"/>
      <c r="AN111" s="36"/>
      <c r="AO111" s="36"/>
      <c r="AP111" s="36"/>
    </row>
    <row r="112" spans="1:42" x14ac:dyDescent="0.25">
      <c r="A112" s="312"/>
      <c r="B112" s="453"/>
      <c r="C112" s="228"/>
      <c r="D112" s="356"/>
      <c r="E112" s="355"/>
      <c r="F112" s="351"/>
      <c r="G112" s="355"/>
      <c r="H112" s="218"/>
      <c r="I112" s="84"/>
      <c r="J112" s="84"/>
      <c r="K112" s="313"/>
      <c r="L112" s="36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  <c r="Y112" s="36"/>
      <c r="Z112" s="36"/>
      <c r="AA112" s="36"/>
      <c r="AB112" s="36"/>
      <c r="AC112" s="36"/>
      <c r="AD112" s="36"/>
      <c r="AE112" s="36"/>
      <c r="AF112" s="36"/>
      <c r="AG112" s="36"/>
      <c r="AH112" s="36"/>
      <c r="AI112" s="36"/>
      <c r="AJ112" s="36"/>
      <c r="AK112" s="36"/>
      <c r="AL112" s="36"/>
      <c r="AM112" s="36"/>
      <c r="AN112" s="36"/>
      <c r="AO112" s="36"/>
      <c r="AP112" s="36"/>
    </row>
    <row r="113" spans="1:42" x14ac:dyDescent="0.25">
      <c r="A113" s="312"/>
      <c r="B113" s="453"/>
      <c r="C113" s="228"/>
      <c r="D113" s="356"/>
      <c r="E113" s="355"/>
      <c r="F113" s="351"/>
      <c r="G113" s="355"/>
      <c r="H113" s="218"/>
      <c r="I113" s="84"/>
      <c r="J113" s="84"/>
      <c r="K113" s="313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36"/>
      <c r="Z113" s="36"/>
      <c r="AA113" s="36"/>
      <c r="AB113" s="36"/>
      <c r="AC113" s="36"/>
      <c r="AD113" s="36"/>
      <c r="AE113" s="36"/>
      <c r="AF113" s="36"/>
      <c r="AG113" s="36"/>
      <c r="AH113" s="36"/>
      <c r="AI113" s="36"/>
      <c r="AJ113" s="36"/>
      <c r="AK113" s="36"/>
      <c r="AL113" s="36"/>
      <c r="AM113" s="36"/>
      <c r="AN113" s="36"/>
      <c r="AO113" s="36"/>
      <c r="AP113" s="36"/>
    </row>
    <row r="114" spans="1:42" x14ac:dyDescent="0.25">
      <c r="A114" s="312"/>
      <c r="B114" s="453"/>
      <c r="C114" s="228"/>
      <c r="D114" s="356"/>
      <c r="E114" s="355"/>
      <c r="F114" s="351"/>
      <c r="G114" s="355"/>
      <c r="H114" s="218"/>
      <c r="I114" s="84"/>
      <c r="J114" s="84"/>
      <c r="K114" s="313"/>
      <c r="L114" s="36"/>
      <c r="M114" s="36"/>
      <c r="N114" s="36"/>
      <c r="O114" s="36"/>
      <c r="P114" s="36"/>
      <c r="Q114" s="36"/>
      <c r="R114" s="36"/>
      <c r="S114" s="36"/>
      <c r="T114" s="36"/>
      <c r="U114" s="36"/>
      <c r="V114" s="36"/>
      <c r="W114" s="36"/>
      <c r="X114" s="36"/>
      <c r="Y114" s="36"/>
      <c r="Z114" s="36"/>
      <c r="AA114" s="36"/>
      <c r="AB114" s="36"/>
      <c r="AC114" s="36"/>
      <c r="AD114" s="36"/>
      <c r="AE114" s="36"/>
      <c r="AF114" s="36"/>
      <c r="AG114" s="36"/>
      <c r="AH114" s="36"/>
      <c r="AI114" s="36"/>
      <c r="AJ114" s="36"/>
      <c r="AK114" s="36"/>
      <c r="AL114" s="36"/>
      <c r="AM114" s="36"/>
      <c r="AN114" s="36"/>
      <c r="AO114" s="36"/>
      <c r="AP114" s="36"/>
    </row>
    <row r="115" spans="1:42" x14ac:dyDescent="0.25">
      <c r="A115" s="312"/>
      <c r="B115" s="453"/>
      <c r="C115" s="351"/>
      <c r="D115" s="356"/>
      <c r="E115" s="355"/>
      <c r="F115" s="351"/>
      <c r="G115" s="355"/>
      <c r="H115" s="218"/>
      <c r="I115" s="227"/>
      <c r="J115" s="84"/>
      <c r="K115" s="313"/>
      <c r="L115" s="36"/>
      <c r="M115" s="36"/>
      <c r="N115" s="36"/>
      <c r="O115" s="36"/>
      <c r="P115" s="36"/>
      <c r="Q115" s="36"/>
      <c r="R115" s="36"/>
      <c r="S115" s="36"/>
      <c r="T115" s="36"/>
      <c r="U115" s="36"/>
      <c r="V115" s="36"/>
      <c r="W115" s="36"/>
      <c r="X115" s="36"/>
      <c r="Y115" s="36"/>
      <c r="Z115" s="36"/>
      <c r="AA115" s="36"/>
      <c r="AB115" s="36"/>
      <c r="AC115" s="36"/>
      <c r="AD115" s="36"/>
      <c r="AE115" s="36"/>
      <c r="AF115" s="36"/>
      <c r="AG115" s="36"/>
      <c r="AH115" s="36"/>
      <c r="AI115" s="36"/>
      <c r="AJ115" s="36"/>
      <c r="AK115" s="36"/>
      <c r="AL115" s="36"/>
      <c r="AM115" s="36"/>
      <c r="AN115" s="36"/>
      <c r="AO115" s="36"/>
      <c r="AP115" s="36"/>
    </row>
    <row r="116" spans="1:42" x14ac:dyDescent="0.25">
      <c r="A116" s="312"/>
      <c r="B116" s="453"/>
      <c r="C116" s="228"/>
      <c r="D116" s="356"/>
      <c r="E116" s="355"/>
      <c r="F116" s="351"/>
      <c r="G116" s="355"/>
      <c r="H116" s="218"/>
      <c r="I116" s="227"/>
      <c r="J116" s="84"/>
      <c r="K116" s="313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36"/>
      <c r="AA116" s="36"/>
      <c r="AB116" s="36"/>
      <c r="AC116" s="36"/>
      <c r="AD116" s="36"/>
      <c r="AE116" s="36"/>
      <c r="AF116" s="36"/>
      <c r="AG116" s="36"/>
      <c r="AH116" s="36"/>
      <c r="AI116" s="36"/>
      <c r="AJ116" s="36"/>
      <c r="AK116" s="36"/>
      <c r="AL116" s="36"/>
      <c r="AM116" s="36"/>
      <c r="AN116" s="36"/>
      <c r="AO116" s="36"/>
      <c r="AP116" s="36"/>
    </row>
    <row r="117" spans="1:42" x14ac:dyDescent="0.25">
      <c r="A117" s="312"/>
      <c r="B117" s="453"/>
      <c r="C117" s="228"/>
      <c r="D117" s="356"/>
      <c r="E117" s="355"/>
      <c r="F117" s="351"/>
      <c r="G117" s="355"/>
      <c r="H117" s="218"/>
      <c r="I117" s="227"/>
      <c r="J117" s="84"/>
      <c r="K117" s="313"/>
      <c r="L117" s="36"/>
      <c r="M117" s="36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36"/>
      <c r="AA117" s="36"/>
      <c r="AB117" s="36"/>
      <c r="AC117" s="36"/>
      <c r="AD117" s="36"/>
      <c r="AE117" s="36"/>
      <c r="AF117" s="36"/>
      <c r="AG117" s="36"/>
      <c r="AH117" s="36"/>
      <c r="AI117" s="36"/>
      <c r="AJ117" s="36"/>
      <c r="AK117" s="36"/>
      <c r="AL117" s="36"/>
      <c r="AM117" s="36"/>
      <c r="AN117" s="36"/>
      <c r="AO117" s="36"/>
      <c r="AP117" s="36"/>
    </row>
    <row r="118" spans="1:42" x14ac:dyDescent="0.25">
      <c r="A118" s="312"/>
      <c r="B118" s="453"/>
      <c r="C118" s="351"/>
      <c r="D118" s="356"/>
      <c r="E118" s="355"/>
      <c r="F118" s="351"/>
      <c r="G118" s="355"/>
      <c r="H118" s="218"/>
      <c r="I118" s="227"/>
      <c r="J118" s="275"/>
      <c r="K118" s="313"/>
      <c r="L118" s="36"/>
      <c r="M118" s="36"/>
      <c r="N118" s="36"/>
      <c r="O118" s="36"/>
      <c r="P118" s="36"/>
      <c r="Q118" s="36"/>
      <c r="R118" s="36"/>
      <c r="S118" s="36"/>
      <c r="T118" s="36"/>
      <c r="U118" s="36"/>
      <c r="V118" s="36"/>
      <c r="W118" s="36"/>
      <c r="X118" s="36"/>
      <c r="Y118" s="36"/>
      <c r="Z118" s="36"/>
      <c r="AA118" s="36"/>
      <c r="AB118" s="36"/>
      <c r="AC118" s="36"/>
      <c r="AD118" s="36"/>
      <c r="AE118" s="36"/>
      <c r="AF118" s="36"/>
      <c r="AG118" s="36"/>
      <c r="AH118" s="36"/>
      <c r="AI118" s="36"/>
      <c r="AJ118" s="36"/>
      <c r="AK118" s="36"/>
      <c r="AL118" s="36"/>
      <c r="AM118" s="36"/>
      <c r="AN118" s="36"/>
      <c r="AO118" s="36"/>
      <c r="AP118" s="36"/>
    </row>
    <row r="119" spans="1:42" x14ac:dyDescent="0.25">
      <c r="A119" s="312"/>
      <c r="B119" s="442"/>
      <c r="C119" s="452"/>
      <c r="D119" s="441"/>
      <c r="E119" s="442"/>
      <c r="F119" s="442"/>
      <c r="G119" s="444"/>
      <c r="H119" s="442"/>
      <c r="I119" s="442"/>
      <c r="J119" s="442"/>
      <c r="K119" s="313"/>
      <c r="L119" s="36"/>
      <c r="M119" s="36"/>
      <c r="N119" s="36"/>
      <c r="O119" s="36"/>
      <c r="P119" s="36"/>
      <c r="Q119" s="36"/>
      <c r="R119" s="36"/>
      <c r="S119" s="36"/>
      <c r="T119" s="36"/>
      <c r="U119" s="36"/>
      <c r="V119" s="36"/>
      <c r="W119" s="36"/>
      <c r="X119" s="36"/>
      <c r="Y119" s="36"/>
      <c r="Z119" s="36"/>
      <c r="AA119" s="36"/>
      <c r="AB119" s="36"/>
      <c r="AC119" s="36"/>
      <c r="AD119" s="36"/>
      <c r="AE119" s="36"/>
      <c r="AF119" s="36"/>
      <c r="AG119" s="36"/>
      <c r="AH119" s="36"/>
      <c r="AI119" s="36"/>
      <c r="AJ119" s="36"/>
      <c r="AK119" s="36"/>
      <c r="AL119" s="36"/>
      <c r="AM119" s="36"/>
      <c r="AN119" s="36"/>
      <c r="AO119" s="36"/>
      <c r="AP119" s="36"/>
    </row>
    <row r="120" spans="1:42" x14ac:dyDescent="0.25">
      <c r="A120" s="312"/>
      <c r="B120" s="453"/>
      <c r="C120" s="228"/>
      <c r="D120" s="356"/>
      <c r="E120" s="355"/>
      <c r="F120" s="351"/>
      <c r="G120" s="355"/>
      <c r="H120" s="218"/>
      <c r="I120" s="84"/>
      <c r="J120" s="84"/>
      <c r="K120" s="313"/>
      <c r="L120" s="36"/>
      <c r="M120" s="36"/>
      <c r="N120" s="36"/>
      <c r="O120" s="36"/>
      <c r="P120" s="36"/>
      <c r="Q120" s="36"/>
      <c r="R120" s="36"/>
      <c r="S120" s="36"/>
      <c r="T120" s="36"/>
      <c r="U120" s="36"/>
      <c r="V120" s="36"/>
      <c r="W120" s="36"/>
      <c r="X120" s="36"/>
      <c r="Y120" s="36"/>
      <c r="Z120" s="36"/>
      <c r="AA120" s="36"/>
      <c r="AB120" s="36"/>
      <c r="AC120" s="36"/>
      <c r="AD120" s="36"/>
      <c r="AE120" s="36"/>
      <c r="AF120" s="36"/>
      <c r="AG120" s="36"/>
      <c r="AH120" s="36"/>
      <c r="AI120" s="36"/>
      <c r="AJ120" s="36"/>
      <c r="AK120" s="36"/>
      <c r="AL120" s="36"/>
      <c r="AM120" s="36"/>
      <c r="AN120" s="36"/>
      <c r="AO120" s="36"/>
      <c r="AP120" s="36"/>
    </row>
    <row r="121" spans="1:42" x14ac:dyDescent="0.25">
      <c r="A121" s="36"/>
      <c r="B121" s="453"/>
      <c r="C121" s="228"/>
      <c r="D121" s="356"/>
      <c r="E121" s="355"/>
      <c r="F121" s="351"/>
      <c r="G121" s="355"/>
      <c r="H121" s="218"/>
      <c r="I121" s="84"/>
      <c r="J121" s="84"/>
      <c r="K121" s="313"/>
      <c r="L121" s="36"/>
      <c r="M121" s="36"/>
      <c r="N121" s="36"/>
      <c r="O121" s="36"/>
      <c r="P121" s="36"/>
      <c r="Q121" s="36"/>
      <c r="R121" s="36"/>
      <c r="S121" s="36"/>
      <c r="T121" s="36"/>
      <c r="U121" s="36"/>
      <c r="V121" s="36"/>
      <c r="W121" s="36"/>
      <c r="X121" s="36"/>
      <c r="Y121" s="36"/>
      <c r="Z121" s="36"/>
      <c r="AA121" s="36"/>
      <c r="AB121" s="36"/>
      <c r="AC121" s="36"/>
      <c r="AD121" s="36"/>
      <c r="AE121" s="36"/>
      <c r="AF121" s="36"/>
      <c r="AG121" s="36"/>
      <c r="AH121" s="36"/>
      <c r="AI121" s="36"/>
      <c r="AJ121" s="36"/>
      <c r="AK121" s="36"/>
      <c r="AL121" s="36"/>
      <c r="AM121" s="36"/>
      <c r="AN121" s="36"/>
      <c r="AO121" s="36"/>
      <c r="AP121" s="36"/>
    </row>
    <row r="122" spans="1:42" x14ac:dyDescent="0.25">
      <c r="A122" s="36"/>
      <c r="B122" s="453"/>
      <c r="C122" s="228"/>
      <c r="D122" s="356"/>
      <c r="E122" s="355"/>
      <c r="F122" s="351"/>
      <c r="G122" s="355"/>
      <c r="H122" s="218"/>
      <c r="I122" s="84"/>
      <c r="J122" s="84"/>
      <c r="K122" s="313"/>
      <c r="L122" s="36"/>
      <c r="M122" s="36"/>
      <c r="N122" s="36"/>
      <c r="O122" s="36"/>
      <c r="P122" s="36"/>
      <c r="Q122" s="36"/>
      <c r="R122" s="36"/>
      <c r="S122" s="36"/>
      <c r="T122" s="36"/>
      <c r="U122" s="36"/>
      <c r="V122" s="36"/>
      <c r="W122" s="36"/>
      <c r="X122" s="36"/>
      <c r="Y122" s="36"/>
      <c r="Z122" s="36"/>
      <c r="AA122" s="36"/>
      <c r="AB122" s="36"/>
      <c r="AC122" s="36"/>
      <c r="AD122" s="36"/>
      <c r="AE122" s="36"/>
      <c r="AF122" s="36"/>
      <c r="AG122" s="36"/>
      <c r="AH122" s="36"/>
      <c r="AI122" s="36"/>
      <c r="AJ122" s="36"/>
      <c r="AK122" s="36"/>
      <c r="AL122" s="36"/>
      <c r="AM122" s="36"/>
      <c r="AN122" s="36"/>
      <c r="AO122" s="36"/>
      <c r="AP122" s="36"/>
    </row>
    <row r="123" spans="1:42" x14ac:dyDescent="0.25">
      <c r="A123" s="36"/>
      <c r="B123" s="453"/>
      <c r="C123" s="228"/>
      <c r="D123" s="356"/>
      <c r="E123" s="355"/>
      <c r="F123" s="351"/>
      <c r="G123" s="355"/>
      <c r="H123" s="218"/>
      <c r="I123" s="84"/>
      <c r="J123" s="84"/>
      <c r="K123" s="313"/>
      <c r="L123" s="36"/>
      <c r="M123" s="36"/>
      <c r="N123" s="36"/>
      <c r="O123" s="36"/>
      <c r="P123" s="36"/>
      <c r="Q123" s="36"/>
      <c r="R123" s="36"/>
      <c r="S123" s="36"/>
      <c r="T123" s="36"/>
      <c r="U123" s="36"/>
      <c r="V123" s="36"/>
      <c r="W123" s="36"/>
      <c r="X123" s="36"/>
      <c r="Y123" s="36"/>
      <c r="Z123" s="36"/>
      <c r="AA123" s="36"/>
      <c r="AB123" s="36"/>
      <c r="AC123" s="36"/>
      <c r="AD123" s="36"/>
      <c r="AE123" s="36"/>
      <c r="AF123" s="36"/>
      <c r="AG123" s="36"/>
      <c r="AH123" s="36"/>
      <c r="AI123" s="36"/>
      <c r="AJ123" s="36"/>
      <c r="AK123" s="36"/>
      <c r="AL123" s="36"/>
      <c r="AM123" s="36"/>
      <c r="AN123" s="36"/>
      <c r="AO123" s="36"/>
      <c r="AP123" s="36"/>
    </row>
    <row r="124" spans="1:42" x14ac:dyDescent="0.25">
      <c r="A124" s="36"/>
      <c r="B124" s="453"/>
      <c r="C124" s="228"/>
      <c r="D124" s="356"/>
      <c r="E124" s="355"/>
      <c r="F124" s="351"/>
      <c r="G124" s="355"/>
      <c r="H124" s="218"/>
      <c r="I124" s="84"/>
      <c r="J124" s="84"/>
      <c r="K124" s="313"/>
      <c r="L124" s="36"/>
      <c r="M124" s="36"/>
      <c r="N124" s="36"/>
      <c r="O124" s="36"/>
      <c r="P124" s="36"/>
      <c r="Q124" s="36"/>
      <c r="R124" s="36"/>
      <c r="S124" s="36"/>
      <c r="T124" s="36"/>
      <c r="U124" s="36"/>
      <c r="V124" s="36"/>
      <c r="W124" s="36"/>
      <c r="X124" s="36"/>
      <c r="Y124" s="36"/>
      <c r="Z124" s="36"/>
      <c r="AA124" s="36"/>
      <c r="AB124" s="36"/>
      <c r="AC124" s="36"/>
      <c r="AD124" s="36"/>
      <c r="AE124" s="36"/>
      <c r="AF124" s="36"/>
      <c r="AG124" s="36"/>
      <c r="AH124" s="36"/>
      <c r="AI124" s="36"/>
      <c r="AJ124" s="36"/>
      <c r="AK124" s="36"/>
      <c r="AL124" s="36"/>
      <c r="AM124" s="36"/>
      <c r="AN124" s="36"/>
      <c r="AO124" s="36"/>
      <c r="AP124" s="36"/>
    </row>
    <row r="125" spans="1:42" x14ac:dyDescent="0.25">
      <c r="A125" s="36"/>
      <c r="B125" s="453"/>
      <c r="C125" s="228"/>
      <c r="D125" s="356"/>
      <c r="E125" s="355"/>
      <c r="F125" s="351"/>
      <c r="G125" s="355"/>
      <c r="H125" s="218"/>
      <c r="I125" s="84"/>
      <c r="J125" s="84"/>
      <c r="K125" s="313"/>
      <c r="L125" s="36"/>
      <c r="M125" s="36"/>
      <c r="N125" s="36"/>
      <c r="O125" s="36"/>
      <c r="P125" s="36"/>
      <c r="Q125" s="36"/>
      <c r="R125" s="36"/>
      <c r="S125" s="36"/>
      <c r="T125" s="36"/>
      <c r="U125" s="36"/>
      <c r="V125" s="36"/>
      <c r="W125" s="36"/>
      <c r="X125" s="36"/>
      <c r="Y125" s="36"/>
      <c r="Z125" s="36"/>
      <c r="AA125" s="36"/>
      <c r="AB125" s="36"/>
      <c r="AC125" s="36"/>
      <c r="AD125" s="36"/>
      <c r="AE125" s="36"/>
      <c r="AF125" s="36"/>
      <c r="AG125" s="36"/>
      <c r="AH125" s="36"/>
      <c r="AI125" s="36"/>
      <c r="AJ125" s="36"/>
      <c r="AK125" s="36"/>
      <c r="AL125" s="36"/>
      <c r="AM125" s="36"/>
      <c r="AN125" s="36"/>
      <c r="AO125" s="36"/>
      <c r="AP125" s="36"/>
    </row>
    <row r="126" spans="1:42" x14ac:dyDescent="0.25">
      <c r="A126" s="36"/>
      <c r="B126" s="453"/>
      <c r="C126" s="228"/>
      <c r="D126" s="356"/>
      <c r="E126" s="355"/>
      <c r="F126" s="351"/>
      <c r="G126" s="355"/>
      <c r="H126" s="218"/>
      <c r="I126" s="84"/>
      <c r="J126" s="84"/>
      <c r="K126" s="313"/>
      <c r="L126" s="36"/>
      <c r="M126" s="36"/>
      <c r="N126" s="36"/>
      <c r="O126" s="36"/>
      <c r="P126" s="36"/>
      <c r="Q126" s="36"/>
      <c r="R126" s="36"/>
      <c r="S126" s="36"/>
      <c r="T126" s="36"/>
      <c r="U126" s="36"/>
      <c r="V126" s="36"/>
      <c r="W126" s="36"/>
      <c r="X126" s="36"/>
      <c r="Y126" s="36"/>
      <c r="Z126" s="36"/>
      <c r="AA126" s="36"/>
      <c r="AB126" s="36"/>
      <c r="AC126" s="36"/>
      <c r="AD126" s="36"/>
      <c r="AE126" s="36"/>
      <c r="AF126" s="36"/>
      <c r="AG126" s="36"/>
      <c r="AH126" s="36"/>
      <c r="AI126" s="36"/>
      <c r="AJ126" s="36"/>
      <c r="AK126" s="36"/>
      <c r="AL126" s="36"/>
      <c r="AM126" s="36"/>
      <c r="AN126" s="36"/>
      <c r="AO126" s="36"/>
      <c r="AP126" s="36"/>
    </row>
    <row r="127" spans="1:42" x14ac:dyDescent="0.25">
      <c r="A127" s="36"/>
      <c r="B127" s="453"/>
      <c r="C127" s="228"/>
      <c r="D127" s="356"/>
      <c r="E127" s="355"/>
      <c r="F127" s="351"/>
      <c r="G127" s="355"/>
      <c r="H127" s="218"/>
      <c r="I127" s="55"/>
      <c r="J127" s="84"/>
      <c r="K127" s="313"/>
      <c r="L127" s="36"/>
      <c r="M127" s="36"/>
      <c r="N127" s="36"/>
      <c r="O127" s="36"/>
      <c r="P127" s="36"/>
      <c r="Q127" s="36"/>
      <c r="R127" s="36"/>
      <c r="S127" s="36"/>
      <c r="T127" s="36"/>
      <c r="U127" s="36"/>
      <c r="V127" s="36"/>
      <c r="W127" s="36"/>
      <c r="X127" s="36"/>
      <c r="Y127" s="36"/>
      <c r="Z127" s="36"/>
      <c r="AA127" s="36"/>
      <c r="AB127" s="36"/>
      <c r="AC127" s="36"/>
      <c r="AD127" s="36"/>
      <c r="AE127" s="36"/>
      <c r="AF127" s="36"/>
      <c r="AG127" s="36"/>
      <c r="AH127" s="36"/>
      <c r="AI127" s="36"/>
      <c r="AJ127" s="36"/>
      <c r="AK127" s="36"/>
      <c r="AL127" s="36"/>
      <c r="AM127" s="36"/>
      <c r="AN127" s="36"/>
      <c r="AO127" s="36"/>
      <c r="AP127" s="36"/>
    </row>
    <row r="128" spans="1:42" x14ac:dyDescent="0.25">
      <c r="A128" s="312"/>
      <c r="B128" s="442"/>
      <c r="C128" s="452"/>
      <c r="D128" s="441"/>
      <c r="E128" s="442"/>
      <c r="F128" s="442"/>
      <c r="G128" s="444"/>
      <c r="H128" s="442"/>
      <c r="I128" s="442"/>
      <c r="J128" s="442"/>
      <c r="K128" s="313"/>
      <c r="L128" s="36"/>
      <c r="M128" s="36"/>
      <c r="N128" s="36"/>
      <c r="O128" s="36"/>
      <c r="P128" s="36"/>
      <c r="Q128" s="36"/>
      <c r="R128" s="36"/>
      <c r="S128" s="36"/>
      <c r="T128" s="36"/>
      <c r="U128" s="36"/>
      <c r="V128" s="36"/>
      <c r="W128" s="36"/>
      <c r="X128" s="36"/>
      <c r="Y128" s="36"/>
      <c r="Z128" s="36"/>
      <c r="AA128" s="36"/>
      <c r="AB128" s="36"/>
      <c r="AC128" s="36"/>
      <c r="AD128" s="36"/>
      <c r="AE128" s="36"/>
      <c r="AF128" s="36"/>
      <c r="AG128" s="36"/>
      <c r="AH128" s="36"/>
      <c r="AI128" s="36"/>
      <c r="AJ128" s="36"/>
      <c r="AK128" s="36"/>
      <c r="AL128" s="36"/>
      <c r="AM128" s="36"/>
      <c r="AN128" s="36"/>
      <c r="AO128" s="36"/>
      <c r="AP128" s="36"/>
    </row>
    <row r="129" spans="1:42" x14ac:dyDescent="0.25">
      <c r="A129" s="312"/>
      <c r="B129" s="453"/>
      <c r="C129" s="228"/>
      <c r="D129" s="356"/>
      <c r="E129" s="355"/>
      <c r="F129" s="351"/>
      <c r="G129" s="355"/>
      <c r="H129" s="218"/>
      <c r="I129" s="84"/>
      <c r="J129" s="84"/>
      <c r="K129" s="313"/>
      <c r="L129" s="36"/>
      <c r="M129" s="36"/>
      <c r="N129" s="36"/>
      <c r="O129" s="36"/>
      <c r="P129" s="36"/>
      <c r="Q129" s="36"/>
      <c r="R129" s="36"/>
      <c r="S129" s="36"/>
      <c r="T129" s="36"/>
      <c r="U129" s="36"/>
      <c r="V129" s="36"/>
      <c r="W129" s="36"/>
      <c r="X129" s="36"/>
      <c r="Y129" s="36"/>
      <c r="Z129" s="36"/>
      <c r="AA129" s="36"/>
      <c r="AB129" s="36"/>
      <c r="AC129" s="36"/>
      <c r="AD129" s="36"/>
      <c r="AE129" s="36"/>
      <c r="AF129" s="36"/>
      <c r="AG129" s="36"/>
      <c r="AH129" s="36"/>
      <c r="AI129" s="36"/>
      <c r="AJ129" s="36"/>
      <c r="AK129" s="36"/>
      <c r="AL129" s="36"/>
      <c r="AM129" s="36"/>
      <c r="AN129" s="36"/>
      <c r="AO129" s="36"/>
      <c r="AP129" s="36"/>
    </row>
    <row r="130" spans="1:42" x14ac:dyDescent="0.25">
      <c r="A130" s="36"/>
      <c r="B130" s="453"/>
      <c r="C130" s="228"/>
      <c r="D130" s="356"/>
      <c r="E130" s="355"/>
      <c r="F130" s="351"/>
      <c r="G130" s="355"/>
      <c r="H130" s="218"/>
      <c r="I130" s="84"/>
      <c r="J130" s="84"/>
      <c r="K130" s="313"/>
      <c r="L130" s="36"/>
      <c r="M130" s="36"/>
      <c r="N130" s="36"/>
      <c r="O130" s="36"/>
      <c r="P130" s="36"/>
      <c r="Q130" s="36"/>
      <c r="R130" s="36"/>
      <c r="S130" s="36"/>
      <c r="T130" s="36"/>
      <c r="U130" s="36"/>
      <c r="V130" s="36"/>
      <c r="W130" s="36"/>
      <c r="X130" s="36"/>
      <c r="Y130" s="36"/>
      <c r="Z130" s="36"/>
      <c r="AA130" s="36"/>
      <c r="AB130" s="36"/>
      <c r="AC130" s="36"/>
      <c r="AD130" s="36"/>
      <c r="AE130" s="36"/>
      <c r="AF130" s="36"/>
      <c r="AG130" s="36"/>
      <c r="AH130" s="36"/>
      <c r="AI130" s="36"/>
      <c r="AJ130" s="36"/>
      <c r="AK130" s="36"/>
      <c r="AL130" s="36"/>
      <c r="AM130" s="36"/>
      <c r="AN130" s="36"/>
      <c r="AO130" s="36"/>
      <c r="AP130" s="36"/>
    </row>
    <row r="131" spans="1:42" x14ac:dyDescent="0.25">
      <c r="A131" s="36"/>
      <c r="B131" s="453"/>
      <c r="C131" s="228"/>
      <c r="D131" s="356"/>
      <c r="E131" s="355"/>
      <c r="F131" s="351"/>
      <c r="G131" s="84"/>
      <c r="H131" s="218"/>
      <c r="I131" s="55"/>
      <c r="J131" s="84"/>
      <c r="K131" s="313"/>
      <c r="L131" s="36"/>
      <c r="M131" s="36"/>
      <c r="N131" s="36"/>
      <c r="O131" s="36"/>
      <c r="P131" s="36"/>
      <c r="Q131" s="36"/>
      <c r="R131" s="36"/>
      <c r="S131" s="36"/>
      <c r="T131" s="36"/>
      <c r="U131" s="36"/>
      <c r="V131" s="36"/>
      <c r="W131" s="36"/>
      <c r="X131" s="36"/>
      <c r="Y131" s="36"/>
      <c r="Z131" s="36"/>
      <c r="AA131" s="36"/>
      <c r="AB131" s="36"/>
      <c r="AC131" s="36"/>
      <c r="AD131" s="36"/>
      <c r="AE131" s="36"/>
      <c r="AF131" s="36"/>
      <c r="AG131" s="36"/>
      <c r="AH131" s="36"/>
      <c r="AI131" s="36"/>
      <c r="AJ131" s="36"/>
      <c r="AK131" s="36"/>
      <c r="AL131" s="36"/>
      <c r="AM131" s="36"/>
      <c r="AN131" s="36"/>
      <c r="AO131" s="36"/>
      <c r="AP131" s="36"/>
    </row>
    <row r="132" spans="1:42" x14ac:dyDescent="0.25">
      <c r="A132" s="36"/>
      <c r="B132" s="453"/>
      <c r="C132" s="228"/>
      <c r="D132" s="356"/>
      <c r="E132" s="355"/>
      <c r="F132" s="351"/>
      <c r="G132" s="355"/>
      <c r="H132" s="218"/>
      <c r="I132" s="84"/>
      <c r="J132" s="84"/>
      <c r="K132" s="313"/>
      <c r="L132" s="36"/>
      <c r="M132" s="36"/>
      <c r="N132" s="36"/>
      <c r="O132" s="36"/>
      <c r="P132" s="36"/>
      <c r="Q132" s="36"/>
      <c r="R132" s="36"/>
      <c r="S132" s="36"/>
      <c r="T132" s="36"/>
      <c r="U132" s="36"/>
      <c r="V132" s="36"/>
      <c r="W132" s="36"/>
      <c r="X132" s="36"/>
      <c r="Y132" s="36"/>
      <c r="Z132" s="36"/>
      <c r="AA132" s="36"/>
      <c r="AB132" s="36"/>
      <c r="AC132" s="36"/>
      <c r="AD132" s="36"/>
      <c r="AE132" s="36"/>
      <c r="AF132" s="36"/>
      <c r="AG132" s="36"/>
      <c r="AH132" s="36"/>
      <c r="AI132" s="36"/>
      <c r="AJ132" s="36"/>
      <c r="AK132" s="36"/>
      <c r="AL132" s="36"/>
      <c r="AM132" s="36"/>
      <c r="AN132" s="36"/>
      <c r="AO132" s="36"/>
      <c r="AP132" s="36"/>
    </row>
    <row r="133" spans="1:42" x14ac:dyDescent="0.25">
      <c r="A133" s="36"/>
      <c r="B133" s="453"/>
      <c r="C133" s="228"/>
      <c r="D133" s="356"/>
      <c r="E133" s="355"/>
      <c r="F133" s="351"/>
      <c r="G133" s="355"/>
      <c r="H133" s="218"/>
      <c r="I133" s="84"/>
      <c r="J133" s="84"/>
      <c r="K133" s="313"/>
      <c r="L133" s="36"/>
      <c r="M133" s="36"/>
      <c r="N133" s="36"/>
      <c r="O133" s="36"/>
      <c r="P133" s="36"/>
      <c r="Q133" s="36"/>
      <c r="R133" s="36"/>
      <c r="S133" s="36"/>
      <c r="T133" s="36"/>
      <c r="U133" s="36"/>
      <c r="V133" s="36"/>
      <c r="W133" s="36"/>
      <c r="X133" s="36"/>
      <c r="Y133" s="36"/>
      <c r="Z133" s="36"/>
      <c r="AA133" s="36"/>
      <c r="AB133" s="36"/>
      <c r="AC133" s="36"/>
      <c r="AD133" s="36"/>
      <c r="AE133" s="36"/>
      <c r="AF133" s="36"/>
      <c r="AG133" s="36"/>
      <c r="AH133" s="36"/>
      <c r="AI133" s="36"/>
      <c r="AJ133" s="36"/>
      <c r="AK133" s="36"/>
      <c r="AL133" s="36"/>
      <c r="AM133" s="36"/>
      <c r="AN133" s="36"/>
      <c r="AO133" s="36"/>
      <c r="AP133" s="36"/>
    </row>
    <row r="134" spans="1:42" x14ac:dyDescent="0.25">
      <c r="A134" s="36"/>
      <c r="B134" s="453"/>
      <c r="C134" s="351"/>
      <c r="D134" s="356"/>
      <c r="E134" s="358"/>
      <c r="F134" s="351"/>
      <c r="G134" s="355"/>
      <c r="H134" s="218"/>
      <c r="I134" s="84"/>
      <c r="J134" s="84"/>
      <c r="K134" s="313"/>
      <c r="L134" s="36"/>
      <c r="M134" s="36"/>
      <c r="N134" s="36"/>
      <c r="O134" s="36"/>
      <c r="P134" s="36"/>
      <c r="Q134" s="36"/>
      <c r="R134" s="36"/>
      <c r="S134" s="36"/>
      <c r="T134" s="36"/>
      <c r="U134" s="36"/>
      <c r="V134" s="36"/>
      <c r="W134" s="36"/>
      <c r="X134" s="36"/>
      <c r="Y134" s="36"/>
      <c r="Z134" s="36"/>
      <c r="AA134" s="36"/>
      <c r="AB134" s="36"/>
      <c r="AC134" s="36"/>
      <c r="AD134" s="36"/>
      <c r="AE134" s="36"/>
      <c r="AF134" s="36"/>
      <c r="AG134" s="36"/>
      <c r="AH134" s="36"/>
      <c r="AI134" s="36"/>
      <c r="AJ134" s="36"/>
      <c r="AK134" s="36"/>
      <c r="AL134" s="36"/>
      <c r="AM134" s="36"/>
      <c r="AN134" s="36"/>
      <c r="AO134" s="36"/>
      <c r="AP134" s="36"/>
    </row>
    <row r="135" spans="1:42" x14ac:dyDescent="0.25">
      <c r="A135" s="312"/>
      <c r="B135" s="442"/>
      <c r="C135" s="452"/>
      <c r="D135" s="441"/>
      <c r="E135" s="442"/>
      <c r="F135" s="442"/>
      <c r="G135" s="444"/>
      <c r="H135" s="442"/>
      <c r="I135" s="442"/>
      <c r="J135" s="442"/>
      <c r="K135" s="313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36"/>
      <c r="Y135" s="36"/>
      <c r="Z135" s="36"/>
      <c r="AA135" s="36"/>
      <c r="AB135" s="36"/>
      <c r="AC135" s="36"/>
      <c r="AD135" s="36"/>
      <c r="AE135" s="36"/>
      <c r="AF135" s="36"/>
      <c r="AG135" s="36"/>
      <c r="AH135" s="36"/>
      <c r="AI135" s="36"/>
      <c r="AJ135" s="36"/>
      <c r="AK135" s="36"/>
      <c r="AL135" s="36"/>
      <c r="AM135" s="36"/>
      <c r="AN135" s="36"/>
      <c r="AO135" s="36"/>
      <c r="AP135" s="36"/>
    </row>
    <row r="136" spans="1:42" x14ac:dyDescent="0.25">
      <c r="A136" s="312"/>
      <c r="B136" s="451"/>
      <c r="C136" s="228"/>
      <c r="D136" s="356"/>
      <c r="E136" s="355"/>
      <c r="F136" s="351"/>
      <c r="G136" s="355"/>
      <c r="H136" s="218"/>
      <c r="I136" s="84"/>
      <c r="J136" s="84"/>
      <c r="K136" s="313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6"/>
      <c r="AA136" s="36"/>
      <c r="AB136" s="36"/>
      <c r="AC136" s="36"/>
      <c r="AD136" s="36"/>
      <c r="AE136" s="36"/>
      <c r="AF136" s="36"/>
      <c r="AG136" s="36"/>
      <c r="AH136" s="36"/>
      <c r="AI136" s="36"/>
      <c r="AJ136" s="36"/>
      <c r="AK136" s="36"/>
      <c r="AL136" s="36"/>
      <c r="AM136" s="36"/>
      <c r="AN136" s="36"/>
      <c r="AO136" s="36"/>
      <c r="AP136" s="36"/>
    </row>
    <row r="137" spans="1:42" x14ac:dyDescent="0.25">
      <c r="A137" s="328"/>
      <c r="B137" s="451"/>
      <c r="C137" s="228"/>
      <c r="D137" s="356"/>
      <c r="E137" s="355"/>
      <c r="F137" s="351"/>
      <c r="G137" s="355"/>
      <c r="H137" s="218"/>
      <c r="I137" s="55"/>
      <c r="J137" s="84"/>
      <c r="K137" s="313"/>
      <c r="L137" s="36"/>
      <c r="M137" s="36"/>
      <c r="N137" s="36"/>
      <c r="O137" s="36"/>
      <c r="P137" s="36"/>
      <c r="Q137" s="36"/>
      <c r="R137" s="36"/>
      <c r="S137" s="36"/>
      <c r="T137" s="36"/>
      <c r="U137" s="36"/>
      <c r="V137" s="36"/>
      <c r="W137" s="36"/>
      <c r="X137" s="36"/>
      <c r="Y137" s="36"/>
      <c r="Z137" s="36"/>
      <c r="AA137" s="36"/>
      <c r="AB137" s="36"/>
      <c r="AC137" s="36"/>
      <c r="AD137" s="36"/>
      <c r="AE137" s="36"/>
      <c r="AF137" s="36"/>
      <c r="AG137" s="36"/>
      <c r="AH137" s="36"/>
      <c r="AI137" s="36"/>
      <c r="AJ137" s="36"/>
      <c r="AK137" s="36"/>
      <c r="AL137" s="36"/>
      <c r="AM137" s="36"/>
      <c r="AN137" s="36"/>
      <c r="AO137" s="36"/>
      <c r="AP137" s="36"/>
    </row>
    <row r="138" spans="1:42" x14ac:dyDescent="0.25">
      <c r="A138" s="36"/>
      <c r="B138" s="451"/>
      <c r="C138" s="228"/>
      <c r="D138" s="356"/>
      <c r="E138" s="355"/>
      <c r="F138" s="351"/>
      <c r="G138" s="355"/>
      <c r="H138" s="218"/>
      <c r="I138" s="84"/>
      <c r="J138" s="84"/>
      <c r="K138" s="313"/>
      <c r="L138" s="36"/>
      <c r="M138" s="36"/>
      <c r="N138" s="36"/>
      <c r="O138" s="36"/>
      <c r="P138" s="36"/>
      <c r="Q138" s="36"/>
      <c r="R138" s="36"/>
      <c r="S138" s="36"/>
      <c r="T138" s="36"/>
      <c r="U138" s="36"/>
      <c r="V138" s="36"/>
      <c r="W138" s="36"/>
      <c r="X138" s="36"/>
      <c r="Y138" s="36"/>
      <c r="Z138" s="36"/>
      <c r="AA138" s="36"/>
      <c r="AB138" s="36"/>
      <c r="AC138" s="36"/>
      <c r="AD138" s="36"/>
      <c r="AE138" s="36"/>
      <c r="AF138" s="36"/>
      <c r="AG138" s="36"/>
      <c r="AH138" s="36"/>
      <c r="AI138" s="36"/>
      <c r="AJ138" s="36"/>
      <c r="AK138" s="36"/>
      <c r="AL138" s="36"/>
      <c r="AM138" s="36"/>
      <c r="AN138" s="36"/>
      <c r="AO138" s="36"/>
      <c r="AP138" s="36"/>
    </row>
    <row r="139" spans="1:42" x14ac:dyDescent="0.25">
      <c r="A139" s="36"/>
      <c r="B139" s="451"/>
      <c r="C139" s="228"/>
      <c r="D139" s="356"/>
      <c r="E139" s="355"/>
      <c r="F139" s="351"/>
      <c r="G139" s="355"/>
      <c r="H139" s="218"/>
      <c r="I139" s="84"/>
      <c r="J139" s="84"/>
      <c r="K139" s="313"/>
      <c r="L139" s="36"/>
      <c r="M139" s="36"/>
      <c r="N139" s="36"/>
      <c r="O139" s="36"/>
      <c r="P139" s="36"/>
      <c r="Q139" s="36"/>
      <c r="R139" s="36"/>
      <c r="S139" s="36"/>
      <c r="T139" s="36"/>
      <c r="U139" s="36"/>
      <c r="V139" s="36"/>
      <c r="W139" s="36"/>
      <c r="X139" s="36"/>
      <c r="Y139" s="36"/>
      <c r="Z139" s="36"/>
      <c r="AA139" s="36"/>
      <c r="AB139" s="36"/>
      <c r="AC139" s="36"/>
      <c r="AD139" s="36"/>
      <c r="AE139" s="36"/>
      <c r="AF139" s="36"/>
      <c r="AG139" s="36"/>
      <c r="AH139" s="36"/>
      <c r="AI139" s="36"/>
      <c r="AJ139" s="36"/>
      <c r="AK139" s="36"/>
      <c r="AL139" s="36"/>
      <c r="AM139" s="36"/>
      <c r="AN139" s="36"/>
      <c r="AO139" s="36"/>
      <c r="AP139" s="36"/>
    </row>
    <row r="140" spans="1:42" x14ac:dyDescent="0.25">
      <c r="A140" s="36"/>
      <c r="B140" s="451"/>
      <c r="C140" s="228"/>
      <c r="D140" s="356"/>
      <c r="E140" s="355"/>
      <c r="F140" s="351"/>
      <c r="G140" s="355"/>
      <c r="H140" s="218"/>
      <c r="I140" s="84"/>
      <c r="J140" s="84"/>
      <c r="K140" s="313"/>
      <c r="L140" s="36"/>
      <c r="M140" s="36"/>
      <c r="N140" s="36"/>
      <c r="O140" s="36"/>
      <c r="P140" s="36"/>
      <c r="Q140" s="36"/>
      <c r="R140" s="36"/>
      <c r="S140" s="36"/>
      <c r="T140" s="36"/>
      <c r="U140" s="36"/>
      <c r="V140" s="36"/>
      <c r="W140" s="36"/>
      <c r="X140" s="36"/>
      <c r="Y140" s="36"/>
      <c r="Z140" s="36"/>
      <c r="AA140" s="36"/>
      <c r="AB140" s="36"/>
      <c r="AC140" s="36"/>
      <c r="AD140" s="36"/>
      <c r="AE140" s="36"/>
      <c r="AF140" s="36"/>
      <c r="AG140" s="36"/>
      <c r="AH140" s="36"/>
      <c r="AI140" s="36"/>
      <c r="AJ140" s="36"/>
      <c r="AK140" s="36"/>
      <c r="AL140" s="36"/>
      <c r="AM140" s="36"/>
      <c r="AN140" s="36"/>
      <c r="AO140" s="36"/>
      <c r="AP140" s="36"/>
    </row>
    <row r="141" spans="1:42" x14ac:dyDescent="0.25">
      <c r="A141" s="36"/>
      <c r="B141" s="451"/>
      <c r="C141" s="228"/>
      <c r="D141" s="356"/>
      <c r="E141" s="355"/>
      <c r="F141" s="351"/>
      <c r="G141" s="355"/>
      <c r="H141" s="218"/>
      <c r="I141" s="84"/>
      <c r="J141" s="84"/>
      <c r="K141" s="313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  <c r="Z141" s="36"/>
      <c r="AA141" s="36"/>
      <c r="AB141" s="36"/>
      <c r="AC141" s="36"/>
      <c r="AD141" s="36"/>
      <c r="AE141" s="36"/>
      <c r="AF141" s="36"/>
      <c r="AG141" s="36"/>
      <c r="AH141" s="36"/>
      <c r="AI141" s="36"/>
      <c r="AJ141" s="36"/>
      <c r="AK141" s="36"/>
      <c r="AL141" s="36"/>
      <c r="AM141" s="36"/>
      <c r="AN141" s="36"/>
      <c r="AO141" s="36"/>
      <c r="AP141" s="36"/>
    </row>
    <row r="142" spans="1:42" x14ac:dyDescent="0.25">
      <c r="A142" s="36"/>
      <c r="B142" s="451"/>
      <c r="C142" s="351"/>
      <c r="D142" s="356"/>
      <c r="E142" s="355"/>
      <c r="F142" s="351"/>
      <c r="G142" s="355"/>
      <c r="H142" s="218"/>
      <c r="I142" s="84"/>
      <c r="J142" s="84"/>
      <c r="K142" s="313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36"/>
      <c r="Y142" s="36"/>
      <c r="Z142" s="36"/>
      <c r="AA142" s="36"/>
      <c r="AB142" s="36"/>
      <c r="AC142" s="36"/>
      <c r="AD142" s="36"/>
      <c r="AE142" s="36"/>
      <c r="AF142" s="36"/>
      <c r="AG142" s="36"/>
      <c r="AH142" s="36"/>
      <c r="AI142" s="36"/>
      <c r="AJ142" s="36"/>
      <c r="AK142" s="36"/>
      <c r="AL142" s="36"/>
      <c r="AM142" s="36"/>
      <c r="AN142" s="36"/>
      <c r="AO142" s="36"/>
      <c r="AP142" s="36"/>
    </row>
    <row r="143" spans="1:42" x14ac:dyDescent="0.25">
      <c r="A143" s="312"/>
      <c r="B143" s="442"/>
      <c r="C143" s="452"/>
      <c r="D143" s="441"/>
      <c r="E143" s="442"/>
      <c r="F143" s="442"/>
      <c r="G143" s="444"/>
      <c r="H143" s="442"/>
      <c r="I143" s="442"/>
      <c r="J143" s="442"/>
      <c r="K143" s="313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W143" s="36"/>
      <c r="X143" s="36"/>
      <c r="Y143" s="36"/>
      <c r="Z143" s="36"/>
      <c r="AA143" s="36"/>
      <c r="AB143" s="36"/>
      <c r="AC143" s="36"/>
      <c r="AD143" s="36"/>
      <c r="AE143" s="36"/>
      <c r="AF143" s="36"/>
      <c r="AG143" s="36"/>
      <c r="AH143" s="36"/>
      <c r="AI143" s="36"/>
      <c r="AJ143" s="36"/>
      <c r="AK143" s="36"/>
      <c r="AL143" s="36"/>
      <c r="AM143" s="36"/>
      <c r="AN143" s="36"/>
      <c r="AO143" s="36"/>
      <c r="AP143" s="36"/>
    </row>
    <row r="144" spans="1:42" x14ac:dyDescent="0.25">
      <c r="A144" s="312"/>
      <c r="B144" s="451"/>
      <c r="C144" s="284"/>
      <c r="D144" s="351"/>
      <c r="E144" s="355"/>
      <c r="F144" s="351"/>
      <c r="G144" s="355"/>
      <c r="H144" s="218"/>
      <c r="I144" s="84"/>
      <c r="J144" s="84"/>
      <c r="K144" s="313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36"/>
      <c r="Y144" s="36"/>
      <c r="Z144" s="36"/>
      <c r="AA144" s="36"/>
      <c r="AB144" s="36"/>
      <c r="AC144" s="36"/>
      <c r="AD144" s="36"/>
      <c r="AE144" s="36"/>
      <c r="AF144" s="36"/>
      <c r="AG144" s="36"/>
      <c r="AH144" s="36"/>
      <c r="AI144" s="36"/>
      <c r="AJ144" s="36"/>
      <c r="AK144" s="36"/>
      <c r="AL144" s="36"/>
      <c r="AM144" s="36"/>
      <c r="AN144" s="36"/>
      <c r="AO144" s="36"/>
      <c r="AP144" s="36"/>
    </row>
    <row r="145" spans="1:42" x14ac:dyDescent="0.25">
      <c r="A145" s="36"/>
      <c r="B145" s="451"/>
      <c r="C145" s="284"/>
      <c r="D145" s="351"/>
      <c r="E145" s="355"/>
      <c r="F145" s="351"/>
      <c r="G145" s="355"/>
      <c r="H145" s="218"/>
      <c r="I145" s="84"/>
      <c r="J145" s="84"/>
      <c r="K145" s="313"/>
      <c r="L145" s="36"/>
      <c r="M145" s="36"/>
      <c r="N145" s="36"/>
      <c r="O145" s="36"/>
      <c r="P145" s="36"/>
      <c r="Q145" s="36"/>
      <c r="R145" s="36"/>
      <c r="S145" s="36"/>
      <c r="T145" s="36"/>
      <c r="U145" s="36"/>
      <c r="V145" s="36"/>
      <c r="W145" s="36"/>
      <c r="X145" s="36"/>
      <c r="Y145" s="36"/>
      <c r="Z145" s="36"/>
      <c r="AA145" s="36"/>
      <c r="AB145" s="36"/>
      <c r="AC145" s="36"/>
      <c r="AD145" s="36"/>
      <c r="AE145" s="36"/>
      <c r="AF145" s="36"/>
      <c r="AG145" s="36"/>
      <c r="AH145" s="36"/>
      <c r="AI145" s="36"/>
      <c r="AJ145" s="36"/>
      <c r="AK145" s="36"/>
      <c r="AL145" s="36"/>
      <c r="AM145" s="36"/>
      <c r="AN145" s="36"/>
      <c r="AO145" s="36"/>
      <c r="AP145" s="36"/>
    </row>
    <row r="146" spans="1:42" x14ac:dyDescent="0.25">
      <c r="A146" s="36"/>
      <c r="B146" s="451"/>
      <c r="C146" s="284"/>
      <c r="D146" s="351"/>
      <c r="E146" s="355"/>
      <c r="F146" s="351"/>
      <c r="G146" s="355"/>
      <c r="H146" s="218"/>
      <c r="I146" s="84"/>
      <c r="J146" s="84"/>
      <c r="K146" s="313"/>
      <c r="L146" s="36"/>
      <c r="M146" s="36"/>
      <c r="N146" s="36"/>
      <c r="O146" s="36"/>
      <c r="P146" s="36"/>
      <c r="Q146" s="36"/>
      <c r="R146" s="36"/>
      <c r="S146" s="36"/>
      <c r="T146" s="36"/>
      <c r="U146" s="36"/>
      <c r="V146" s="36"/>
      <c r="W146" s="36"/>
      <c r="X146" s="36"/>
      <c r="Y146" s="36"/>
      <c r="Z146" s="36"/>
      <c r="AA146" s="36"/>
      <c r="AB146" s="36"/>
      <c r="AC146" s="36"/>
      <c r="AD146" s="36"/>
      <c r="AE146" s="36"/>
      <c r="AF146" s="36"/>
      <c r="AG146" s="36"/>
      <c r="AH146" s="36"/>
      <c r="AI146" s="36"/>
      <c r="AJ146" s="36"/>
      <c r="AK146" s="36"/>
      <c r="AL146" s="36"/>
      <c r="AM146" s="36"/>
      <c r="AN146" s="36"/>
      <c r="AO146" s="36"/>
      <c r="AP146" s="36"/>
    </row>
    <row r="147" spans="1:42" x14ac:dyDescent="0.25">
      <c r="A147" s="36"/>
      <c r="B147" s="451"/>
      <c r="C147" s="284"/>
      <c r="D147" s="351"/>
      <c r="E147" s="355"/>
      <c r="F147" s="351"/>
      <c r="G147" s="355"/>
      <c r="H147" s="218"/>
      <c r="I147" s="84"/>
      <c r="J147" s="84"/>
      <c r="K147" s="313"/>
      <c r="L147" s="36"/>
      <c r="M147" s="36"/>
      <c r="N147" s="36"/>
      <c r="O147" s="36"/>
      <c r="P147" s="36"/>
      <c r="Q147" s="36"/>
      <c r="R147" s="36"/>
      <c r="S147" s="36"/>
      <c r="T147" s="36"/>
      <c r="U147" s="36"/>
      <c r="V147" s="36"/>
      <c r="W147" s="36"/>
      <c r="X147" s="36"/>
      <c r="Y147" s="36"/>
      <c r="Z147" s="36"/>
      <c r="AA147" s="36"/>
      <c r="AB147" s="36"/>
      <c r="AC147" s="36"/>
      <c r="AD147" s="36"/>
      <c r="AE147" s="36"/>
      <c r="AF147" s="36"/>
      <c r="AG147" s="36"/>
      <c r="AH147" s="36"/>
      <c r="AI147" s="36"/>
      <c r="AJ147" s="36"/>
      <c r="AK147" s="36"/>
      <c r="AL147" s="36"/>
      <c r="AM147" s="36"/>
      <c r="AN147" s="36"/>
      <c r="AO147" s="36"/>
      <c r="AP147" s="36"/>
    </row>
    <row r="148" spans="1:42" x14ac:dyDescent="0.25">
      <c r="A148" s="36"/>
      <c r="B148" s="451"/>
      <c r="C148" s="284"/>
      <c r="D148" s="351"/>
      <c r="E148" s="355"/>
      <c r="F148" s="351"/>
      <c r="G148" s="355"/>
      <c r="H148" s="218"/>
      <c r="I148" s="84"/>
      <c r="J148" s="84"/>
      <c r="K148" s="313"/>
      <c r="L148" s="36"/>
      <c r="M148" s="36"/>
      <c r="N148" s="36"/>
      <c r="O148" s="36"/>
      <c r="P148" s="36"/>
      <c r="Q148" s="36"/>
      <c r="R148" s="36"/>
      <c r="S148" s="36"/>
      <c r="T148" s="36"/>
      <c r="U148" s="36"/>
      <c r="V148" s="36"/>
      <c r="W148" s="36"/>
      <c r="X148" s="36"/>
      <c r="Y148" s="36"/>
      <c r="Z148" s="36"/>
      <c r="AA148" s="36"/>
      <c r="AB148" s="36"/>
      <c r="AC148" s="36"/>
      <c r="AD148" s="36"/>
      <c r="AE148" s="36"/>
      <c r="AF148" s="36"/>
      <c r="AG148" s="36"/>
      <c r="AH148" s="36"/>
      <c r="AI148" s="36"/>
      <c r="AJ148" s="36"/>
      <c r="AK148" s="36"/>
      <c r="AL148" s="36"/>
      <c r="AM148" s="36"/>
      <c r="AN148" s="36"/>
      <c r="AO148" s="36"/>
      <c r="AP148" s="36"/>
    </row>
    <row r="149" spans="1:42" x14ac:dyDescent="0.25">
      <c r="A149" s="36"/>
      <c r="B149" s="451"/>
      <c r="C149" s="284"/>
      <c r="D149" s="351"/>
      <c r="E149" s="355"/>
      <c r="F149" s="351"/>
      <c r="G149" s="355"/>
      <c r="H149" s="218"/>
      <c r="I149" s="84"/>
      <c r="J149" s="84"/>
      <c r="K149" s="313"/>
      <c r="L149" s="36"/>
      <c r="M149" s="36"/>
      <c r="N149" s="36"/>
      <c r="O149" s="36"/>
      <c r="P149" s="36"/>
      <c r="Q149" s="36"/>
      <c r="R149" s="36"/>
      <c r="S149" s="36"/>
      <c r="T149" s="36"/>
      <c r="U149" s="36"/>
      <c r="V149" s="36"/>
      <c r="W149" s="36"/>
      <c r="X149" s="36"/>
      <c r="Y149" s="36"/>
      <c r="Z149" s="36"/>
      <c r="AA149" s="36"/>
      <c r="AB149" s="36"/>
      <c r="AC149" s="36"/>
      <c r="AD149" s="36"/>
      <c r="AE149" s="36"/>
      <c r="AF149" s="36"/>
      <c r="AG149" s="36"/>
      <c r="AH149" s="36"/>
      <c r="AI149" s="36"/>
      <c r="AJ149" s="36"/>
      <c r="AK149" s="36"/>
      <c r="AL149" s="36"/>
      <c r="AM149" s="36"/>
      <c r="AN149" s="36"/>
      <c r="AO149" s="36"/>
      <c r="AP149" s="36"/>
    </row>
    <row r="150" spans="1:42" x14ac:dyDescent="0.25">
      <c r="A150" s="312"/>
      <c r="B150" s="442"/>
      <c r="C150" s="452"/>
      <c r="D150" s="441"/>
      <c r="E150" s="442"/>
      <c r="F150" s="442"/>
      <c r="G150" s="444"/>
      <c r="H150" s="442"/>
      <c r="I150" s="442"/>
      <c r="J150" s="442"/>
      <c r="K150" s="313"/>
      <c r="L150" s="36"/>
      <c r="M150" s="36"/>
      <c r="N150" s="36"/>
      <c r="O150" s="36"/>
      <c r="P150" s="36"/>
      <c r="Q150" s="36"/>
      <c r="R150" s="36"/>
      <c r="S150" s="36"/>
      <c r="T150" s="36"/>
      <c r="U150" s="36"/>
      <c r="V150" s="36"/>
      <c r="W150" s="36"/>
      <c r="X150" s="36"/>
      <c r="Y150" s="36"/>
      <c r="Z150" s="36"/>
      <c r="AA150" s="36"/>
      <c r="AB150" s="36"/>
      <c r="AC150" s="36"/>
      <c r="AD150" s="36"/>
      <c r="AE150" s="36"/>
      <c r="AF150" s="36"/>
      <c r="AG150" s="36"/>
      <c r="AH150" s="36"/>
      <c r="AI150" s="36"/>
      <c r="AJ150" s="36"/>
      <c r="AK150" s="36"/>
      <c r="AL150" s="36"/>
      <c r="AM150" s="36"/>
      <c r="AN150" s="36"/>
      <c r="AO150" s="36"/>
      <c r="AP150" s="36"/>
    </row>
    <row r="151" spans="1:42" x14ac:dyDescent="0.25">
      <c r="A151" s="312"/>
      <c r="B151" s="451"/>
      <c r="C151" s="284"/>
      <c r="D151" s="356"/>
      <c r="E151" s="355"/>
      <c r="F151" s="351"/>
      <c r="G151" s="355"/>
      <c r="H151" s="218"/>
      <c r="I151" s="84"/>
      <c r="J151" s="84"/>
      <c r="K151" s="313"/>
      <c r="L151" s="36"/>
      <c r="M151" s="36"/>
      <c r="N151" s="36"/>
      <c r="O151" s="36"/>
      <c r="P151" s="36"/>
      <c r="Q151" s="36"/>
      <c r="R151" s="36"/>
      <c r="S151" s="36"/>
      <c r="T151" s="36"/>
      <c r="U151" s="36"/>
      <c r="V151" s="36"/>
      <c r="W151" s="36"/>
      <c r="X151" s="36"/>
      <c r="Y151" s="36"/>
      <c r="Z151" s="36"/>
      <c r="AA151" s="36"/>
      <c r="AB151" s="36"/>
      <c r="AC151" s="36"/>
      <c r="AD151" s="36"/>
      <c r="AE151" s="36"/>
      <c r="AF151" s="36"/>
      <c r="AG151" s="36"/>
      <c r="AH151" s="36"/>
      <c r="AI151" s="36"/>
      <c r="AJ151" s="36"/>
      <c r="AK151" s="36"/>
      <c r="AL151" s="36"/>
      <c r="AM151" s="36"/>
      <c r="AN151" s="36"/>
      <c r="AO151" s="36"/>
      <c r="AP151" s="36"/>
    </row>
    <row r="152" spans="1:42" x14ac:dyDescent="0.25">
      <c r="A152" s="36"/>
      <c r="B152" s="451"/>
      <c r="C152" s="284"/>
      <c r="D152" s="356"/>
      <c r="E152" s="355"/>
      <c r="F152" s="351"/>
      <c r="G152" s="355"/>
      <c r="H152" s="218"/>
      <c r="I152" s="84"/>
      <c r="J152" s="84"/>
      <c r="K152" s="313"/>
      <c r="L152" s="36"/>
      <c r="M152" s="36"/>
      <c r="N152" s="36"/>
      <c r="O152" s="36"/>
      <c r="P152" s="36"/>
      <c r="Q152" s="36"/>
      <c r="R152" s="36"/>
      <c r="S152" s="36"/>
      <c r="T152" s="36"/>
      <c r="U152" s="36"/>
      <c r="V152" s="36"/>
      <c r="W152" s="36"/>
      <c r="X152" s="36"/>
      <c r="Y152" s="36"/>
      <c r="Z152" s="36"/>
      <c r="AA152" s="36"/>
      <c r="AB152" s="36"/>
      <c r="AC152" s="36"/>
      <c r="AD152" s="36"/>
      <c r="AE152" s="36"/>
      <c r="AF152" s="36"/>
      <c r="AG152" s="36"/>
      <c r="AH152" s="36"/>
      <c r="AI152" s="36"/>
      <c r="AJ152" s="36"/>
      <c r="AK152" s="36"/>
      <c r="AL152" s="36"/>
      <c r="AM152" s="36"/>
      <c r="AN152" s="36"/>
      <c r="AO152" s="36"/>
      <c r="AP152" s="36"/>
    </row>
    <row r="153" spans="1:42" x14ac:dyDescent="0.25">
      <c r="A153" s="36"/>
      <c r="B153" s="451"/>
      <c r="C153" s="284"/>
      <c r="D153" s="356"/>
      <c r="E153" s="355"/>
      <c r="F153" s="351"/>
      <c r="G153" s="355"/>
      <c r="H153" s="218"/>
      <c r="I153" s="84"/>
      <c r="J153" s="84"/>
      <c r="K153" s="313"/>
      <c r="L153" s="36"/>
      <c r="M153" s="36"/>
      <c r="N153" s="36"/>
      <c r="O153" s="36"/>
      <c r="P153" s="36"/>
      <c r="Q153" s="36"/>
      <c r="R153" s="36"/>
      <c r="S153" s="36"/>
      <c r="T153" s="36"/>
      <c r="U153" s="36"/>
      <c r="V153" s="36"/>
      <c r="W153" s="36"/>
      <c r="X153" s="36"/>
      <c r="Y153" s="36"/>
      <c r="Z153" s="36"/>
      <c r="AA153" s="36"/>
      <c r="AB153" s="36"/>
      <c r="AC153" s="36"/>
      <c r="AD153" s="36"/>
      <c r="AE153" s="36"/>
      <c r="AF153" s="36"/>
      <c r="AG153" s="36"/>
      <c r="AH153" s="36"/>
      <c r="AI153" s="36"/>
      <c r="AJ153" s="36"/>
      <c r="AK153" s="36"/>
      <c r="AL153" s="36"/>
      <c r="AM153" s="36"/>
      <c r="AN153" s="36"/>
      <c r="AO153" s="36"/>
      <c r="AP153" s="36"/>
    </row>
    <row r="154" spans="1:42" x14ac:dyDescent="0.25">
      <c r="A154" s="36"/>
      <c r="B154" s="451"/>
      <c r="C154" s="284"/>
      <c r="D154" s="356"/>
      <c r="E154" s="355"/>
      <c r="F154" s="351"/>
      <c r="G154" s="355"/>
      <c r="H154" s="218"/>
      <c r="I154" s="84"/>
      <c r="J154" s="84"/>
      <c r="K154" s="313"/>
      <c r="L154" s="36"/>
      <c r="M154" s="36"/>
      <c r="N154" s="36"/>
      <c r="O154" s="36"/>
      <c r="P154" s="36"/>
      <c r="Q154" s="36"/>
      <c r="R154" s="36"/>
      <c r="S154" s="36"/>
      <c r="T154" s="36"/>
      <c r="U154" s="36"/>
      <c r="V154" s="36"/>
      <c r="W154" s="36"/>
      <c r="X154" s="36"/>
      <c r="Y154" s="36"/>
      <c r="Z154" s="36"/>
      <c r="AA154" s="36"/>
      <c r="AB154" s="36"/>
      <c r="AC154" s="36"/>
      <c r="AD154" s="36"/>
      <c r="AE154" s="36"/>
      <c r="AF154" s="36"/>
      <c r="AG154" s="36"/>
      <c r="AH154" s="36"/>
      <c r="AI154" s="36"/>
      <c r="AJ154" s="36"/>
      <c r="AK154" s="36"/>
      <c r="AL154" s="36"/>
      <c r="AM154" s="36"/>
      <c r="AN154" s="36"/>
      <c r="AO154" s="36"/>
      <c r="AP154" s="36"/>
    </row>
    <row r="155" spans="1:42" x14ac:dyDescent="0.25">
      <c r="A155" s="36"/>
      <c r="B155" s="451"/>
      <c r="C155" s="284"/>
      <c r="D155" s="356"/>
      <c r="E155" s="355"/>
      <c r="F155" s="351"/>
      <c r="G155" s="355"/>
      <c r="H155" s="218"/>
      <c r="I155" s="84"/>
      <c r="J155" s="84"/>
      <c r="K155" s="313"/>
      <c r="L155" s="36"/>
      <c r="M155" s="36"/>
      <c r="N155" s="36"/>
      <c r="O155" s="36"/>
      <c r="P155" s="36"/>
      <c r="Q155" s="36"/>
      <c r="R155" s="36"/>
      <c r="S155" s="36"/>
      <c r="T155" s="36"/>
      <c r="U155" s="36"/>
      <c r="V155" s="36"/>
      <c r="W155" s="36"/>
      <c r="X155" s="36"/>
      <c r="Y155" s="36"/>
      <c r="Z155" s="36"/>
      <c r="AA155" s="36"/>
      <c r="AB155" s="36"/>
      <c r="AC155" s="36"/>
      <c r="AD155" s="36"/>
      <c r="AE155" s="36"/>
      <c r="AF155" s="36"/>
      <c r="AG155" s="36"/>
      <c r="AH155" s="36"/>
      <c r="AI155" s="36"/>
      <c r="AJ155" s="36"/>
      <c r="AK155" s="36"/>
      <c r="AL155" s="36"/>
      <c r="AM155" s="36"/>
      <c r="AN155" s="36"/>
      <c r="AO155" s="36"/>
      <c r="AP155" s="36"/>
    </row>
    <row r="156" spans="1:42" x14ac:dyDescent="0.25">
      <c r="A156" s="36"/>
      <c r="B156" s="451"/>
      <c r="C156" s="284"/>
      <c r="D156" s="356"/>
      <c r="E156" s="355"/>
      <c r="F156" s="351"/>
      <c r="G156" s="355"/>
      <c r="H156" s="218"/>
      <c r="I156" s="84"/>
      <c r="J156" s="84"/>
      <c r="K156" s="313"/>
      <c r="L156" s="36"/>
      <c r="M156" s="36"/>
      <c r="N156" s="36"/>
      <c r="O156" s="36"/>
      <c r="P156" s="36"/>
      <c r="Q156" s="36"/>
      <c r="R156" s="36"/>
      <c r="S156" s="36"/>
      <c r="T156" s="36"/>
      <c r="U156" s="36"/>
      <c r="V156" s="36"/>
      <c r="W156" s="36"/>
      <c r="X156" s="36"/>
      <c r="Y156" s="36"/>
      <c r="Z156" s="36"/>
      <c r="AA156" s="36"/>
      <c r="AB156" s="36"/>
      <c r="AC156" s="36"/>
      <c r="AD156" s="36"/>
      <c r="AE156" s="36"/>
      <c r="AF156" s="36"/>
      <c r="AG156" s="36"/>
      <c r="AH156" s="36"/>
      <c r="AI156" s="36"/>
      <c r="AJ156" s="36"/>
      <c r="AK156" s="36"/>
      <c r="AL156" s="36"/>
      <c r="AM156" s="36"/>
      <c r="AN156" s="36"/>
      <c r="AO156" s="36"/>
      <c r="AP156" s="36"/>
    </row>
    <row r="157" spans="1:42" x14ac:dyDescent="0.25">
      <c r="A157" s="40"/>
      <c r="B157" s="442"/>
      <c r="C157" s="452"/>
      <c r="D157" s="441"/>
      <c r="E157" s="442"/>
      <c r="F157" s="442"/>
      <c r="G157" s="444"/>
      <c r="H157" s="442"/>
      <c r="I157" s="442"/>
      <c r="J157" s="442"/>
      <c r="K157" s="313"/>
      <c r="L157" s="36"/>
      <c r="M157" s="36"/>
      <c r="N157" s="36"/>
      <c r="O157" s="36"/>
      <c r="P157" s="36"/>
      <c r="Q157" s="36"/>
      <c r="R157" s="36"/>
      <c r="S157" s="36"/>
      <c r="T157" s="36"/>
      <c r="U157" s="36"/>
      <c r="V157" s="36"/>
      <c r="W157" s="36"/>
      <c r="X157" s="36"/>
      <c r="Y157" s="36"/>
      <c r="Z157" s="36"/>
      <c r="AA157" s="36"/>
      <c r="AB157" s="36"/>
      <c r="AC157" s="36"/>
      <c r="AD157" s="36"/>
      <c r="AE157" s="36"/>
      <c r="AF157" s="36"/>
      <c r="AG157" s="36"/>
      <c r="AH157" s="36"/>
      <c r="AI157" s="36"/>
      <c r="AJ157" s="36"/>
      <c r="AK157" s="36"/>
      <c r="AL157" s="36"/>
      <c r="AM157" s="36"/>
      <c r="AN157" s="36"/>
      <c r="AO157" s="36"/>
      <c r="AP157" s="36"/>
    </row>
    <row r="158" spans="1:42" x14ac:dyDescent="0.25">
      <c r="A158" s="40"/>
      <c r="B158" s="451"/>
      <c r="C158" s="284"/>
      <c r="D158" s="351"/>
      <c r="E158" s="355"/>
      <c r="F158" s="351"/>
      <c r="G158" s="231"/>
      <c r="H158" s="218"/>
      <c r="I158" s="84"/>
      <c r="J158" s="355"/>
      <c r="K158" s="313"/>
      <c r="L158" s="36"/>
      <c r="M158" s="36"/>
      <c r="N158" s="36"/>
      <c r="O158" s="36"/>
      <c r="P158" s="36"/>
      <c r="Q158" s="36"/>
      <c r="R158" s="36"/>
      <c r="S158" s="36"/>
      <c r="T158" s="36"/>
      <c r="U158" s="36"/>
      <c r="V158" s="36"/>
      <c r="W158" s="36"/>
      <c r="X158" s="36"/>
      <c r="Y158" s="36"/>
      <c r="Z158" s="36"/>
      <c r="AA158" s="36"/>
      <c r="AB158" s="36"/>
      <c r="AC158" s="36"/>
      <c r="AD158" s="36"/>
      <c r="AE158" s="36"/>
      <c r="AF158" s="36"/>
      <c r="AG158" s="36"/>
      <c r="AH158" s="36"/>
      <c r="AI158" s="36"/>
      <c r="AJ158" s="36"/>
      <c r="AK158" s="36"/>
      <c r="AL158" s="36"/>
      <c r="AM158" s="36"/>
      <c r="AN158" s="36"/>
      <c r="AO158" s="36"/>
      <c r="AP158" s="36"/>
    </row>
    <row r="159" spans="1:42" x14ac:dyDescent="0.25">
      <c r="A159" s="40"/>
      <c r="B159" s="451"/>
      <c r="C159" s="284"/>
      <c r="D159" s="351"/>
      <c r="E159" s="355"/>
      <c r="F159" s="351"/>
      <c r="G159" s="231"/>
      <c r="H159" s="218"/>
      <c r="I159" s="84"/>
      <c r="J159" s="355"/>
      <c r="K159" s="313"/>
      <c r="L159" s="36"/>
      <c r="M159" s="36"/>
      <c r="N159" s="36"/>
      <c r="O159" s="36"/>
      <c r="P159" s="36"/>
      <c r="Q159" s="36"/>
      <c r="R159" s="36"/>
      <c r="S159" s="36"/>
      <c r="T159" s="36"/>
      <c r="U159" s="36"/>
      <c r="V159" s="36"/>
      <c r="W159" s="36"/>
      <c r="X159" s="36"/>
      <c r="Y159" s="36"/>
      <c r="Z159" s="36"/>
      <c r="AA159" s="36"/>
      <c r="AB159" s="36"/>
      <c r="AC159" s="36"/>
      <c r="AD159" s="36"/>
      <c r="AE159" s="36"/>
      <c r="AF159" s="36"/>
      <c r="AG159" s="36"/>
      <c r="AH159" s="36"/>
      <c r="AI159" s="36"/>
      <c r="AJ159" s="36"/>
      <c r="AK159" s="36"/>
      <c r="AL159" s="36"/>
      <c r="AM159" s="36"/>
      <c r="AN159" s="36"/>
      <c r="AO159" s="36"/>
      <c r="AP159" s="36"/>
    </row>
    <row r="160" spans="1:42" x14ac:dyDescent="0.25">
      <c r="A160" s="40"/>
      <c r="B160" s="451"/>
      <c r="C160" s="284"/>
      <c r="D160" s="351"/>
      <c r="E160" s="355"/>
      <c r="F160" s="351"/>
      <c r="G160" s="84"/>
      <c r="H160" s="218"/>
      <c r="I160" s="84"/>
      <c r="J160" s="84"/>
      <c r="K160" s="313"/>
      <c r="L160" s="36"/>
      <c r="M160" s="36"/>
      <c r="N160" s="36"/>
      <c r="O160" s="36"/>
      <c r="P160" s="36"/>
      <c r="Q160" s="36"/>
      <c r="R160" s="36"/>
      <c r="S160" s="36"/>
      <c r="T160" s="36"/>
      <c r="U160" s="36"/>
      <c r="V160" s="36"/>
      <c r="W160" s="36"/>
      <c r="X160" s="36"/>
      <c r="Y160" s="36"/>
      <c r="Z160" s="36"/>
      <c r="AA160" s="36"/>
      <c r="AB160" s="36"/>
      <c r="AC160" s="36"/>
      <c r="AD160" s="36"/>
      <c r="AE160" s="36"/>
      <c r="AF160" s="36"/>
      <c r="AG160" s="36"/>
      <c r="AH160" s="36"/>
      <c r="AI160" s="36"/>
      <c r="AJ160" s="36"/>
      <c r="AK160" s="36"/>
      <c r="AL160" s="36"/>
      <c r="AM160" s="36"/>
      <c r="AN160" s="36"/>
      <c r="AO160" s="36"/>
      <c r="AP160" s="36"/>
    </row>
    <row r="161" spans="1:42" x14ac:dyDescent="0.25">
      <c r="A161" s="40"/>
      <c r="B161" s="451"/>
      <c r="C161" s="284"/>
      <c r="D161" s="351"/>
      <c r="E161" s="355"/>
      <c r="F161" s="351"/>
      <c r="G161" s="55"/>
      <c r="H161" s="218"/>
      <c r="I161" s="84"/>
      <c r="J161" s="229"/>
      <c r="K161" s="313"/>
      <c r="L161" s="36"/>
      <c r="M161" s="36"/>
      <c r="N161" s="36"/>
      <c r="O161" s="36"/>
      <c r="P161" s="36"/>
      <c r="Q161" s="36"/>
      <c r="R161" s="36"/>
      <c r="S161" s="36"/>
      <c r="T161" s="36"/>
      <c r="U161" s="36"/>
      <c r="V161" s="36"/>
      <c r="W161" s="36"/>
      <c r="X161" s="36"/>
      <c r="Y161" s="36"/>
      <c r="Z161" s="36"/>
      <c r="AA161" s="36"/>
      <c r="AB161" s="36"/>
      <c r="AC161" s="36"/>
      <c r="AD161" s="36"/>
      <c r="AE161" s="36"/>
      <c r="AF161" s="36"/>
      <c r="AG161" s="36"/>
      <c r="AH161" s="36"/>
      <c r="AI161" s="36"/>
      <c r="AJ161" s="36"/>
      <c r="AK161" s="36"/>
      <c r="AL161" s="36"/>
      <c r="AM161" s="36"/>
      <c r="AN161" s="36"/>
      <c r="AO161" s="36"/>
      <c r="AP161" s="36"/>
    </row>
    <row r="162" spans="1:42" x14ac:dyDescent="0.25">
      <c r="A162" s="40"/>
      <c r="B162" s="451"/>
      <c r="C162" s="284"/>
      <c r="D162" s="351"/>
      <c r="E162" s="355"/>
      <c r="F162" s="351"/>
      <c r="G162" s="355"/>
      <c r="H162" s="218"/>
      <c r="I162" s="84"/>
      <c r="J162" s="84"/>
      <c r="K162" s="313"/>
      <c r="L162" s="36"/>
      <c r="M162" s="36"/>
      <c r="N162" s="36"/>
      <c r="O162" s="36"/>
      <c r="P162" s="36"/>
      <c r="Q162" s="36"/>
      <c r="R162" s="36"/>
      <c r="S162" s="36"/>
      <c r="T162" s="36"/>
      <c r="U162" s="36"/>
      <c r="V162" s="36"/>
      <c r="W162" s="36"/>
      <c r="X162" s="36"/>
      <c r="Y162" s="36"/>
      <c r="Z162" s="36"/>
      <c r="AA162" s="36"/>
      <c r="AB162" s="36"/>
      <c r="AC162" s="36"/>
      <c r="AD162" s="36"/>
      <c r="AE162" s="36"/>
      <c r="AF162" s="36"/>
      <c r="AG162" s="36"/>
      <c r="AH162" s="36"/>
      <c r="AI162" s="36"/>
      <c r="AJ162" s="36"/>
      <c r="AK162" s="36"/>
      <c r="AL162" s="36"/>
      <c r="AM162" s="36"/>
      <c r="AN162" s="36"/>
      <c r="AO162" s="36"/>
      <c r="AP162" s="36"/>
    </row>
    <row r="163" spans="1:42" x14ac:dyDescent="0.25">
      <c r="A163" s="40"/>
      <c r="B163" s="451"/>
      <c r="C163" s="284"/>
      <c r="D163" s="351"/>
      <c r="E163" s="355"/>
      <c r="F163" s="351"/>
      <c r="G163" s="355"/>
      <c r="H163" s="218"/>
      <c r="I163" s="84"/>
      <c r="J163" s="84"/>
      <c r="K163" s="313"/>
      <c r="L163" s="36"/>
      <c r="M163" s="36"/>
      <c r="N163" s="36"/>
      <c r="O163" s="36"/>
      <c r="P163" s="36"/>
      <c r="Q163" s="36"/>
      <c r="R163" s="36"/>
      <c r="S163" s="36"/>
      <c r="T163" s="36"/>
      <c r="U163" s="36"/>
      <c r="V163" s="36"/>
      <c r="W163" s="36"/>
      <c r="X163" s="36"/>
      <c r="Y163" s="36"/>
      <c r="Z163" s="36"/>
      <c r="AA163" s="36"/>
      <c r="AB163" s="36"/>
      <c r="AC163" s="36"/>
      <c r="AD163" s="36"/>
      <c r="AE163" s="36"/>
      <c r="AF163" s="36"/>
      <c r="AG163" s="36"/>
      <c r="AH163" s="36"/>
      <c r="AI163" s="36"/>
      <c r="AJ163" s="36"/>
      <c r="AK163" s="36"/>
      <c r="AL163" s="36"/>
      <c r="AM163" s="36"/>
      <c r="AN163" s="36"/>
      <c r="AO163" s="36"/>
      <c r="AP163" s="36"/>
    </row>
    <row r="164" spans="1:42" x14ac:dyDescent="0.25">
      <c r="A164" s="40"/>
      <c r="B164" s="444"/>
      <c r="C164" s="460"/>
      <c r="D164" s="461"/>
      <c r="E164" s="444"/>
      <c r="F164" s="444"/>
      <c r="G164" s="444"/>
      <c r="H164" s="444"/>
      <c r="I164" s="444"/>
      <c r="J164" s="444"/>
      <c r="K164" s="313"/>
      <c r="L164" s="36"/>
      <c r="M164" s="36"/>
      <c r="N164" s="36"/>
      <c r="O164" s="36"/>
      <c r="P164" s="36"/>
      <c r="Q164" s="36"/>
      <c r="R164" s="36"/>
      <c r="S164" s="36"/>
      <c r="T164" s="36"/>
      <c r="U164" s="36"/>
      <c r="V164" s="36"/>
      <c r="W164" s="36"/>
      <c r="X164" s="36"/>
      <c r="Y164" s="36"/>
      <c r="Z164" s="36"/>
      <c r="AA164" s="36"/>
      <c r="AB164" s="36"/>
      <c r="AC164" s="36"/>
      <c r="AD164" s="36"/>
      <c r="AE164" s="36"/>
      <c r="AF164" s="36"/>
      <c r="AG164" s="36"/>
      <c r="AH164" s="36"/>
      <c r="AI164" s="36"/>
      <c r="AJ164" s="36"/>
      <c r="AK164" s="36"/>
      <c r="AL164" s="36"/>
      <c r="AM164" s="36"/>
      <c r="AN164" s="36"/>
      <c r="AO164" s="36"/>
      <c r="AP164" s="36"/>
    </row>
    <row r="165" spans="1:42" x14ac:dyDescent="0.25">
      <c r="A165" s="40"/>
      <c r="B165" s="462"/>
      <c r="C165" s="284"/>
      <c r="D165" s="351"/>
      <c r="E165" s="231"/>
      <c r="F165" s="351"/>
      <c r="G165" s="231"/>
      <c r="H165" s="218"/>
      <c r="I165" s="84"/>
      <c r="J165" s="84"/>
      <c r="K165" s="313"/>
      <c r="L165" s="36"/>
      <c r="M165" s="36"/>
      <c r="N165" s="36"/>
      <c r="O165" s="36"/>
      <c r="P165" s="36"/>
      <c r="Q165" s="36"/>
      <c r="R165" s="36"/>
      <c r="S165" s="36"/>
      <c r="T165" s="36"/>
      <c r="U165" s="36"/>
      <c r="V165" s="36"/>
      <c r="W165" s="36"/>
      <c r="X165" s="36"/>
      <c r="Y165" s="36"/>
      <c r="Z165" s="36"/>
      <c r="AA165" s="36"/>
      <c r="AB165" s="36"/>
      <c r="AC165" s="36"/>
      <c r="AD165" s="36"/>
      <c r="AE165" s="36"/>
      <c r="AF165" s="36"/>
      <c r="AG165" s="36"/>
      <c r="AH165" s="36"/>
      <c r="AI165" s="36"/>
      <c r="AJ165" s="36"/>
      <c r="AK165" s="36"/>
      <c r="AL165" s="36"/>
      <c r="AM165" s="36"/>
      <c r="AN165" s="36"/>
      <c r="AO165" s="36"/>
      <c r="AP165" s="36"/>
    </row>
    <row r="166" spans="1:42" x14ac:dyDescent="0.25">
      <c r="A166" s="40"/>
      <c r="B166" s="462"/>
      <c r="C166" s="284"/>
      <c r="D166" s="351"/>
      <c r="E166" s="358"/>
      <c r="F166" s="351"/>
      <c r="G166" s="355"/>
      <c r="H166" s="218"/>
      <c r="I166" s="84"/>
      <c r="J166" s="84"/>
      <c r="K166" s="313"/>
      <c r="L166" s="36"/>
      <c r="M166" s="36"/>
      <c r="N166" s="36"/>
      <c r="O166" s="36"/>
      <c r="P166" s="36"/>
      <c r="Q166" s="36"/>
      <c r="R166" s="36"/>
      <c r="S166" s="36"/>
      <c r="T166" s="36"/>
      <c r="U166" s="36"/>
      <c r="V166" s="36"/>
      <c r="W166" s="36"/>
      <c r="X166" s="36"/>
      <c r="Y166" s="36"/>
      <c r="Z166" s="36"/>
      <c r="AA166" s="36"/>
      <c r="AB166" s="36"/>
      <c r="AC166" s="36"/>
      <c r="AD166" s="36"/>
      <c r="AE166" s="36"/>
      <c r="AF166" s="36"/>
      <c r="AG166" s="36"/>
      <c r="AH166" s="36"/>
      <c r="AI166" s="36"/>
      <c r="AJ166" s="36"/>
      <c r="AK166" s="36"/>
      <c r="AL166" s="36"/>
      <c r="AM166" s="36"/>
      <c r="AN166" s="36"/>
      <c r="AO166" s="36"/>
      <c r="AP166" s="36"/>
    </row>
    <row r="167" spans="1:42" x14ac:dyDescent="0.25">
      <c r="A167" s="40"/>
      <c r="B167" s="462"/>
      <c r="C167" s="284"/>
      <c r="D167" s="351"/>
      <c r="E167" s="355"/>
      <c r="F167" s="351"/>
      <c r="G167" s="355"/>
      <c r="H167" s="218"/>
      <c r="I167" s="84"/>
      <c r="J167" s="84"/>
      <c r="K167" s="313"/>
      <c r="L167" s="36"/>
      <c r="M167" s="36"/>
      <c r="N167" s="36"/>
      <c r="O167" s="36"/>
      <c r="P167" s="36"/>
      <c r="Q167" s="36"/>
      <c r="R167" s="36"/>
      <c r="S167" s="36"/>
      <c r="T167" s="36"/>
      <c r="U167" s="36"/>
      <c r="V167" s="36"/>
      <c r="W167" s="36"/>
      <c r="X167" s="36"/>
      <c r="Y167" s="36"/>
      <c r="Z167" s="36"/>
      <c r="AA167" s="36"/>
      <c r="AB167" s="36"/>
      <c r="AC167" s="36"/>
      <c r="AD167" s="36"/>
      <c r="AE167" s="36"/>
      <c r="AF167" s="36"/>
      <c r="AG167" s="36"/>
      <c r="AH167" s="36"/>
      <c r="AI167" s="36"/>
      <c r="AJ167" s="36"/>
      <c r="AK167" s="36"/>
      <c r="AL167" s="36"/>
      <c r="AM167" s="36"/>
      <c r="AN167" s="36"/>
      <c r="AO167" s="36"/>
      <c r="AP167" s="36"/>
    </row>
    <row r="168" spans="1:42" x14ac:dyDescent="0.25">
      <c r="A168" s="40"/>
      <c r="B168" s="462"/>
      <c r="C168" s="284"/>
      <c r="D168" s="351"/>
      <c r="E168" s="355"/>
      <c r="F168" s="351"/>
      <c r="G168" s="355"/>
      <c r="H168" s="218"/>
      <c r="I168" s="84"/>
      <c r="J168" s="84"/>
      <c r="K168" s="313"/>
      <c r="L168" s="36"/>
      <c r="M168" s="36"/>
      <c r="N168" s="36"/>
      <c r="O168" s="36"/>
      <c r="P168" s="36"/>
      <c r="Q168" s="36"/>
      <c r="R168" s="36"/>
      <c r="S168" s="36"/>
      <c r="T168" s="36"/>
      <c r="U168" s="36"/>
      <c r="V168" s="36"/>
      <c r="W168" s="36"/>
      <c r="X168" s="36"/>
      <c r="Y168" s="36"/>
      <c r="Z168" s="36"/>
      <c r="AA168" s="36"/>
      <c r="AB168" s="36"/>
      <c r="AC168" s="36"/>
      <c r="AD168" s="36"/>
      <c r="AE168" s="36"/>
      <c r="AF168" s="36"/>
      <c r="AG168" s="36"/>
      <c r="AH168" s="36"/>
      <c r="AI168" s="36"/>
      <c r="AJ168" s="36"/>
      <c r="AK168" s="36"/>
      <c r="AL168" s="36"/>
      <c r="AM168" s="36"/>
      <c r="AN168" s="36"/>
      <c r="AO168" s="36"/>
      <c r="AP168" s="36"/>
    </row>
    <row r="169" spans="1:42" x14ac:dyDescent="0.25">
      <c r="A169" s="40"/>
      <c r="B169" s="462"/>
      <c r="C169" s="284"/>
      <c r="D169" s="351"/>
      <c r="E169" s="358"/>
      <c r="F169" s="351"/>
      <c r="G169" s="355"/>
      <c r="H169" s="218"/>
      <c r="I169" s="55"/>
      <c r="J169" s="84"/>
      <c r="K169" s="313"/>
      <c r="L169" s="36"/>
      <c r="M169" s="36"/>
      <c r="N169" s="36"/>
      <c r="O169" s="36"/>
      <c r="P169" s="36"/>
      <c r="Q169" s="36"/>
      <c r="R169" s="36"/>
      <c r="S169" s="36"/>
      <c r="T169" s="36"/>
      <c r="U169" s="36"/>
      <c r="V169" s="36"/>
      <c r="W169" s="36"/>
      <c r="X169" s="36"/>
      <c r="Y169" s="36"/>
      <c r="Z169" s="36"/>
      <c r="AA169" s="36"/>
      <c r="AB169" s="36"/>
      <c r="AC169" s="36"/>
      <c r="AD169" s="36"/>
      <c r="AE169" s="36"/>
      <c r="AF169" s="36"/>
      <c r="AG169" s="36"/>
      <c r="AH169" s="36"/>
      <c r="AI169" s="36"/>
      <c r="AJ169" s="36"/>
      <c r="AK169" s="36"/>
      <c r="AL169" s="36"/>
      <c r="AM169" s="36"/>
      <c r="AN169" s="36"/>
      <c r="AO169" s="36"/>
      <c r="AP169" s="36"/>
    </row>
    <row r="170" spans="1:42" x14ac:dyDescent="0.25">
      <c r="A170" s="40"/>
      <c r="B170" s="462"/>
      <c r="C170" s="284"/>
      <c r="D170" s="351"/>
      <c r="E170" s="355"/>
      <c r="F170" s="351"/>
      <c r="G170" s="355"/>
      <c r="H170" s="218"/>
      <c r="I170" s="84"/>
      <c r="J170" s="84"/>
      <c r="K170" s="313"/>
      <c r="L170" s="36"/>
      <c r="M170" s="36"/>
      <c r="N170" s="36"/>
      <c r="O170" s="36"/>
      <c r="P170" s="36"/>
      <c r="Q170" s="36"/>
      <c r="R170" s="36"/>
      <c r="S170" s="36"/>
      <c r="T170" s="36"/>
      <c r="U170" s="36"/>
      <c r="V170" s="36"/>
      <c r="W170" s="36"/>
      <c r="X170" s="36"/>
      <c r="Y170" s="36"/>
      <c r="Z170" s="36"/>
      <c r="AA170" s="36"/>
      <c r="AB170" s="36"/>
      <c r="AC170" s="36"/>
      <c r="AD170" s="36"/>
      <c r="AE170" s="36"/>
      <c r="AF170" s="36"/>
      <c r="AG170" s="36"/>
      <c r="AH170" s="36"/>
      <c r="AI170" s="36"/>
      <c r="AJ170" s="36"/>
      <c r="AK170" s="36"/>
      <c r="AL170" s="36"/>
      <c r="AM170" s="36"/>
      <c r="AN170" s="36"/>
      <c r="AO170" s="36"/>
      <c r="AP170" s="36"/>
    </row>
    <row r="171" spans="1:42" x14ac:dyDescent="0.25">
      <c r="A171" s="40"/>
      <c r="B171" s="444"/>
      <c r="C171" s="460"/>
      <c r="D171" s="461"/>
      <c r="E171" s="444"/>
      <c r="F171" s="444"/>
      <c r="G171" s="444"/>
      <c r="H171" s="444"/>
      <c r="I171" s="444"/>
      <c r="J171" s="444"/>
      <c r="K171" s="313"/>
      <c r="L171" s="36"/>
      <c r="M171" s="36"/>
      <c r="N171" s="36"/>
      <c r="O171" s="36"/>
      <c r="P171" s="36"/>
      <c r="Q171" s="36"/>
      <c r="R171" s="36"/>
      <c r="S171" s="36"/>
      <c r="T171" s="36"/>
      <c r="U171" s="36"/>
      <c r="V171" s="36"/>
      <c r="W171" s="36"/>
      <c r="X171" s="36"/>
      <c r="Y171" s="36"/>
      <c r="Z171" s="36"/>
      <c r="AA171" s="36"/>
      <c r="AB171" s="36"/>
      <c r="AC171" s="36"/>
      <c r="AD171" s="36"/>
      <c r="AE171" s="36"/>
      <c r="AF171" s="36"/>
      <c r="AG171" s="36"/>
      <c r="AH171" s="36"/>
      <c r="AI171" s="36"/>
      <c r="AJ171" s="36"/>
      <c r="AK171" s="36"/>
      <c r="AL171" s="36"/>
      <c r="AM171" s="36"/>
      <c r="AN171" s="36"/>
      <c r="AO171" s="36"/>
      <c r="AP171" s="36"/>
    </row>
    <row r="172" spans="1:42" x14ac:dyDescent="0.25">
      <c r="A172" s="40"/>
      <c r="B172" s="463"/>
      <c r="C172" s="284"/>
      <c r="D172" s="351"/>
      <c r="E172" s="355"/>
      <c r="F172" s="351"/>
      <c r="G172" s="355"/>
      <c r="H172" s="218"/>
      <c r="I172" s="84"/>
      <c r="J172" s="84"/>
      <c r="K172" s="313"/>
      <c r="L172" s="36"/>
      <c r="M172" s="36"/>
      <c r="N172" s="36"/>
      <c r="O172" s="36"/>
      <c r="P172" s="36"/>
      <c r="Q172" s="36"/>
      <c r="R172" s="36"/>
      <c r="S172" s="36"/>
      <c r="T172" s="36"/>
      <c r="U172" s="36"/>
      <c r="V172" s="36"/>
      <c r="W172" s="36"/>
      <c r="X172" s="36"/>
      <c r="Y172" s="36"/>
      <c r="Z172" s="36"/>
      <c r="AA172" s="36"/>
      <c r="AB172" s="36"/>
      <c r="AC172" s="36"/>
      <c r="AD172" s="36"/>
      <c r="AE172" s="36"/>
      <c r="AF172" s="36"/>
      <c r="AG172" s="36"/>
      <c r="AH172" s="36"/>
      <c r="AI172" s="36"/>
      <c r="AJ172" s="36"/>
      <c r="AK172" s="36"/>
      <c r="AL172" s="36"/>
      <c r="AM172" s="36"/>
      <c r="AN172" s="36"/>
      <c r="AO172" s="36"/>
      <c r="AP172" s="36"/>
    </row>
    <row r="173" spans="1:42" x14ac:dyDescent="0.25">
      <c r="A173" s="40"/>
      <c r="B173" s="464"/>
      <c r="C173" s="284"/>
      <c r="D173" s="351"/>
      <c r="E173" s="355"/>
      <c r="F173" s="351"/>
      <c r="G173" s="305"/>
      <c r="H173" s="218"/>
      <c r="I173" s="275"/>
      <c r="J173" s="84"/>
      <c r="K173" s="313"/>
      <c r="L173" s="36"/>
      <c r="M173" s="36"/>
      <c r="N173" s="36"/>
      <c r="O173" s="36"/>
      <c r="P173" s="36"/>
      <c r="Q173" s="36"/>
      <c r="R173" s="36"/>
      <c r="S173" s="36"/>
      <c r="T173" s="36"/>
      <c r="U173" s="36"/>
      <c r="V173" s="36"/>
      <c r="W173" s="36"/>
      <c r="X173" s="36"/>
      <c r="Y173" s="36"/>
      <c r="Z173" s="36"/>
      <c r="AA173" s="36"/>
      <c r="AB173" s="36"/>
      <c r="AC173" s="36"/>
      <c r="AD173" s="36"/>
      <c r="AE173" s="36"/>
      <c r="AF173" s="36"/>
      <c r="AG173" s="36"/>
      <c r="AH173" s="36"/>
      <c r="AI173" s="36"/>
      <c r="AJ173" s="36"/>
      <c r="AK173" s="36"/>
      <c r="AL173" s="36"/>
      <c r="AM173" s="36"/>
      <c r="AN173" s="36"/>
      <c r="AO173" s="36"/>
      <c r="AP173" s="36"/>
    </row>
    <row r="174" spans="1:42" x14ac:dyDescent="0.25">
      <c r="A174" s="40"/>
      <c r="B174" s="464"/>
      <c r="C174" s="284"/>
      <c r="D174" s="351"/>
      <c r="E174" s="355"/>
      <c r="F174" s="351"/>
      <c r="G174" s="305"/>
      <c r="H174" s="218"/>
      <c r="I174" s="84"/>
      <c r="J174" s="84"/>
      <c r="K174" s="313"/>
      <c r="L174" s="36"/>
      <c r="M174" s="36"/>
      <c r="N174" s="36"/>
      <c r="O174" s="36"/>
      <c r="P174" s="36"/>
      <c r="Q174" s="36"/>
      <c r="R174" s="36"/>
      <c r="S174" s="36"/>
      <c r="T174" s="36"/>
      <c r="U174" s="36"/>
      <c r="V174" s="36"/>
      <c r="W174" s="36"/>
      <c r="X174" s="36"/>
      <c r="Y174" s="36"/>
      <c r="Z174" s="36"/>
      <c r="AA174" s="36"/>
      <c r="AB174" s="36"/>
      <c r="AC174" s="36"/>
      <c r="AD174" s="36"/>
      <c r="AE174" s="36"/>
      <c r="AF174" s="36"/>
      <c r="AG174" s="36"/>
      <c r="AH174" s="36"/>
      <c r="AI174" s="36"/>
      <c r="AJ174" s="36"/>
      <c r="AK174" s="36"/>
      <c r="AL174" s="36"/>
      <c r="AM174" s="36"/>
      <c r="AN174" s="36"/>
      <c r="AO174" s="36"/>
      <c r="AP174" s="36"/>
    </row>
    <row r="175" spans="1:42" x14ac:dyDescent="0.25">
      <c r="A175" s="40"/>
      <c r="B175" s="464"/>
      <c r="C175" s="284"/>
      <c r="D175" s="351"/>
      <c r="E175" s="355"/>
      <c r="F175" s="351"/>
      <c r="G175" s="355"/>
      <c r="H175" s="218"/>
      <c r="I175" s="84"/>
      <c r="J175" s="84"/>
      <c r="K175" s="313"/>
      <c r="L175" s="36"/>
      <c r="M175" s="36"/>
      <c r="N175" s="36"/>
      <c r="O175" s="36"/>
      <c r="P175" s="36"/>
      <c r="Q175" s="36"/>
      <c r="R175" s="36"/>
      <c r="S175" s="36"/>
      <c r="T175" s="36"/>
      <c r="U175" s="36"/>
      <c r="V175" s="36"/>
      <c r="W175" s="36"/>
      <c r="X175" s="36"/>
      <c r="Y175" s="36"/>
      <c r="Z175" s="36"/>
      <c r="AA175" s="36"/>
      <c r="AB175" s="36"/>
      <c r="AC175" s="36"/>
      <c r="AD175" s="36"/>
      <c r="AE175" s="36"/>
      <c r="AF175" s="36"/>
      <c r="AG175" s="36"/>
      <c r="AH175" s="36"/>
      <c r="AI175" s="36"/>
      <c r="AJ175" s="36"/>
      <c r="AK175" s="36"/>
      <c r="AL175" s="36"/>
      <c r="AM175" s="36"/>
      <c r="AN175" s="36"/>
      <c r="AO175" s="36"/>
      <c r="AP175" s="36"/>
    </row>
    <row r="176" spans="1:42" x14ac:dyDescent="0.25">
      <c r="A176" s="40"/>
      <c r="B176" s="464"/>
      <c r="C176" s="284"/>
      <c r="D176" s="351"/>
      <c r="E176" s="355"/>
      <c r="F176" s="351"/>
      <c r="G176" s="355"/>
      <c r="H176" s="218"/>
      <c r="I176" s="84"/>
      <c r="J176" s="84"/>
      <c r="K176" s="313"/>
      <c r="L176" s="36"/>
      <c r="M176" s="36"/>
      <c r="N176" s="36"/>
      <c r="O176" s="36"/>
      <c r="P176" s="36"/>
      <c r="Q176" s="36"/>
      <c r="R176" s="36"/>
      <c r="S176" s="36"/>
      <c r="T176" s="36"/>
      <c r="U176" s="36"/>
      <c r="V176" s="36"/>
      <c r="W176" s="36"/>
      <c r="X176" s="36"/>
      <c r="Y176" s="36"/>
      <c r="Z176" s="36"/>
      <c r="AA176" s="36"/>
      <c r="AB176" s="36"/>
      <c r="AC176" s="36"/>
      <c r="AD176" s="36"/>
      <c r="AE176" s="36"/>
      <c r="AF176" s="36"/>
      <c r="AG176" s="36"/>
      <c r="AH176" s="36"/>
      <c r="AI176" s="36"/>
      <c r="AJ176" s="36"/>
      <c r="AK176" s="36"/>
      <c r="AL176" s="36"/>
      <c r="AM176" s="36"/>
      <c r="AN176" s="36"/>
      <c r="AO176" s="36"/>
      <c r="AP176" s="36"/>
    </row>
    <row r="177" spans="1:42" x14ac:dyDescent="0.25">
      <c r="A177" s="40"/>
      <c r="B177" s="465"/>
      <c r="C177" s="284"/>
      <c r="D177" s="351"/>
      <c r="E177" s="355"/>
      <c r="F177" s="351"/>
      <c r="G177" s="355"/>
      <c r="H177" s="218"/>
      <c r="I177" s="84"/>
      <c r="J177" s="84"/>
      <c r="K177" s="313"/>
      <c r="L177" s="36"/>
      <c r="M177" s="36"/>
      <c r="N177" s="36"/>
      <c r="O177" s="36"/>
      <c r="P177" s="36"/>
      <c r="Q177" s="36"/>
      <c r="R177" s="36"/>
      <c r="S177" s="36"/>
      <c r="T177" s="36"/>
      <c r="U177" s="36"/>
      <c r="V177" s="36"/>
      <c r="W177" s="36"/>
      <c r="X177" s="36"/>
      <c r="Y177" s="36"/>
      <c r="Z177" s="36"/>
      <c r="AA177" s="36"/>
      <c r="AB177" s="36"/>
      <c r="AC177" s="36"/>
      <c r="AD177" s="36"/>
      <c r="AE177" s="36"/>
      <c r="AF177" s="36"/>
      <c r="AG177" s="36"/>
      <c r="AH177" s="36"/>
      <c r="AI177" s="36"/>
      <c r="AJ177" s="36"/>
      <c r="AK177" s="36"/>
      <c r="AL177" s="36"/>
      <c r="AM177" s="36"/>
      <c r="AN177" s="36"/>
      <c r="AO177" s="36"/>
      <c r="AP177" s="36"/>
    </row>
    <row r="178" spans="1:42" x14ac:dyDescent="0.25">
      <c r="A178" s="40"/>
      <c r="B178" s="442"/>
      <c r="C178" s="452"/>
      <c r="D178" s="441"/>
      <c r="E178" s="442"/>
      <c r="F178" s="442"/>
      <c r="G178" s="444"/>
      <c r="H178" s="442"/>
      <c r="I178" s="442"/>
      <c r="J178" s="442"/>
      <c r="K178" s="313"/>
      <c r="L178" s="36"/>
      <c r="M178" s="36"/>
      <c r="N178" s="36"/>
      <c r="O178" s="36"/>
      <c r="P178" s="36"/>
      <c r="Q178" s="36"/>
      <c r="R178" s="36"/>
      <c r="S178" s="36"/>
      <c r="T178" s="36"/>
      <c r="U178" s="36"/>
      <c r="V178" s="36"/>
      <c r="W178" s="36"/>
      <c r="X178" s="36"/>
      <c r="Y178" s="36"/>
      <c r="Z178" s="36"/>
      <c r="AA178" s="36"/>
      <c r="AB178" s="36"/>
      <c r="AC178" s="36"/>
      <c r="AD178" s="36"/>
      <c r="AE178" s="36"/>
      <c r="AF178" s="36"/>
      <c r="AG178" s="36"/>
      <c r="AH178" s="36"/>
      <c r="AI178" s="36"/>
      <c r="AJ178" s="36"/>
      <c r="AK178" s="36"/>
      <c r="AL178" s="36"/>
      <c r="AM178" s="36"/>
      <c r="AN178" s="36"/>
      <c r="AO178" s="36"/>
      <c r="AP178" s="36"/>
    </row>
    <row r="179" spans="1:42" x14ac:dyDescent="0.25">
      <c r="A179" s="40"/>
      <c r="B179" s="457"/>
      <c r="C179" s="284"/>
      <c r="D179" s="351"/>
      <c r="E179" s="355"/>
      <c r="F179" s="351"/>
      <c r="G179" s="355"/>
      <c r="H179" s="218"/>
      <c r="I179" s="84"/>
      <c r="J179" s="84"/>
      <c r="K179" s="313"/>
      <c r="L179" s="36"/>
      <c r="M179" s="36"/>
      <c r="N179" s="36"/>
      <c r="O179" s="36"/>
      <c r="P179" s="36"/>
      <c r="Q179" s="36"/>
      <c r="R179" s="36"/>
      <c r="S179" s="36"/>
      <c r="T179" s="36"/>
      <c r="U179" s="36"/>
      <c r="V179" s="36"/>
      <c r="W179" s="36"/>
      <c r="X179" s="36"/>
      <c r="Y179" s="36"/>
      <c r="Z179" s="36"/>
      <c r="AA179" s="36"/>
      <c r="AB179" s="36"/>
      <c r="AC179" s="36"/>
      <c r="AD179" s="36"/>
      <c r="AE179" s="36"/>
      <c r="AF179" s="36"/>
      <c r="AG179" s="36"/>
      <c r="AH179" s="36"/>
      <c r="AI179" s="36"/>
      <c r="AJ179" s="36"/>
      <c r="AK179" s="36"/>
      <c r="AL179" s="36"/>
      <c r="AM179" s="36"/>
      <c r="AN179" s="36"/>
      <c r="AO179" s="36"/>
      <c r="AP179" s="36"/>
    </row>
    <row r="180" spans="1:42" x14ac:dyDescent="0.25">
      <c r="A180" s="40"/>
      <c r="B180" s="458"/>
      <c r="C180" s="284"/>
      <c r="D180" s="351"/>
      <c r="E180" s="355"/>
      <c r="F180" s="351"/>
      <c r="G180" s="355"/>
      <c r="H180" s="218"/>
      <c r="I180" s="84"/>
      <c r="J180" s="84"/>
      <c r="K180" s="313"/>
      <c r="L180" s="36"/>
      <c r="M180" s="36"/>
      <c r="N180" s="36"/>
      <c r="O180" s="36"/>
      <c r="P180" s="36"/>
      <c r="Q180" s="36"/>
      <c r="R180" s="36"/>
      <c r="S180" s="36"/>
      <c r="T180" s="36"/>
      <c r="U180" s="36"/>
      <c r="V180" s="36"/>
      <c r="W180" s="36"/>
      <c r="X180" s="36"/>
      <c r="Y180" s="36"/>
      <c r="Z180" s="36"/>
      <c r="AA180" s="36"/>
      <c r="AB180" s="36"/>
      <c r="AC180" s="36"/>
      <c r="AD180" s="36"/>
      <c r="AE180" s="36"/>
      <c r="AF180" s="36"/>
      <c r="AG180" s="36"/>
      <c r="AH180" s="36"/>
      <c r="AI180" s="36"/>
      <c r="AJ180" s="36"/>
      <c r="AK180" s="36"/>
      <c r="AL180" s="36"/>
      <c r="AM180" s="36"/>
      <c r="AN180" s="36"/>
      <c r="AO180" s="36"/>
      <c r="AP180" s="36"/>
    </row>
    <row r="181" spans="1:42" x14ac:dyDescent="0.25">
      <c r="A181" s="40"/>
      <c r="B181" s="458"/>
      <c r="C181" s="284"/>
      <c r="D181" s="351"/>
      <c r="E181" s="355"/>
      <c r="F181" s="351"/>
      <c r="G181" s="355"/>
      <c r="H181" s="218"/>
      <c r="I181" s="84"/>
      <c r="J181" s="84"/>
      <c r="K181" s="313"/>
      <c r="L181" s="36"/>
      <c r="M181" s="36"/>
      <c r="N181" s="36"/>
      <c r="O181" s="36"/>
      <c r="P181" s="36"/>
      <c r="Q181" s="36"/>
      <c r="R181" s="36"/>
      <c r="S181" s="36"/>
      <c r="T181" s="36"/>
      <c r="U181" s="36"/>
      <c r="V181" s="36"/>
      <c r="W181" s="36"/>
      <c r="X181" s="36"/>
      <c r="Y181" s="36"/>
      <c r="Z181" s="36"/>
      <c r="AA181" s="36"/>
      <c r="AB181" s="36"/>
      <c r="AC181" s="36"/>
      <c r="AD181" s="36"/>
      <c r="AE181" s="36"/>
      <c r="AF181" s="36"/>
      <c r="AG181" s="36"/>
      <c r="AH181" s="36"/>
      <c r="AI181" s="36"/>
      <c r="AJ181" s="36"/>
      <c r="AK181" s="36"/>
      <c r="AL181" s="36"/>
      <c r="AM181" s="36"/>
      <c r="AN181" s="36"/>
      <c r="AO181" s="36"/>
      <c r="AP181" s="36"/>
    </row>
    <row r="182" spans="1:42" x14ac:dyDescent="0.25">
      <c r="A182" s="40"/>
      <c r="B182" s="458"/>
      <c r="C182" s="284"/>
      <c r="D182" s="356"/>
      <c r="E182" s="355"/>
      <c r="F182" s="351"/>
      <c r="G182" s="355"/>
      <c r="H182" s="218"/>
      <c r="I182" s="84"/>
      <c r="J182" s="84"/>
      <c r="K182" s="313"/>
      <c r="L182" s="36"/>
      <c r="M182" s="36"/>
      <c r="N182" s="36"/>
      <c r="O182" s="36"/>
      <c r="P182" s="36"/>
      <c r="Q182" s="36"/>
      <c r="R182" s="36"/>
      <c r="S182" s="36"/>
      <c r="T182" s="36"/>
      <c r="U182" s="36"/>
      <c r="V182" s="36"/>
      <c r="W182" s="36"/>
      <c r="X182" s="36"/>
      <c r="Y182" s="36"/>
      <c r="Z182" s="36"/>
      <c r="AA182" s="36"/>
      <c r="AB182" s="36"/>
      <c r="AC182" s="36"/>
      <c r="AD182" s="36"/>
      <c r="AE182" s="36"/>
      <c r="AF182" s="36"/>
      <c r="AG182" s="36"/>
      <c r="AH182" s="36"/>
      <c r="AI182" s="36"/>
      <c r="AJ182" s="36"/>
      <c r="AK182" s="36"/>
      <c r="AL182" s="36"/>
      <c r="AM182" s="36"/>
      <c r="AN182" s="36"/>
      <c r="AO182" s="36"/>
      <c r="AP182" s="36"/>
    </row>
    <row r="183" spans="1:42" x14ac:dyDescent="0.25">
      <c r="A183" s="40"/>
      <c r="B183" s="458"/>
      <c r="C183" s="284"/>
      <c r="D183" s="356"/>
      <c r="E183" s="355"/>
      <c r="F183" s="351"/>
      <c r="G183" s="355"/>
      <c r="H183" s="218"/>
      <c r="I183" s="84"/>
      <c r="J183" s="84"/>
      <c r="K183" s="313"/>
      <c r="L183" s="36"/>
      <c r="M183" s="36"/>
      <c r="N183" s="36"/>
      <c r="O183" s="36"/>
      <c r="P183" s="36"/>
      <c r="Q183" s="36"/>
      <c r="R183" s="36"/>
      <c r="S183" s="36"/>
      <c r="T183" s="36"/>
      <c r="U183" s="36"/>
      <c r="V183" s="36"/>
      <c r="W183" s="36"/>
      <c r="X183" s="36"/>
      <c r="Y183" s="36"/>
      <c r="Z183" s="36"/>
      <c r="AA183" s="36"/>
      <c r="AB183" s="36"/>
      <c r="AC183" s="36"/>
      <c r="AD183" s="36"/>
      <c r="AE183" s="36"/>
      <c r="AF183" s="36"/>
      <c r="AG183" s="36"/>
      <c r="AH183" s="36"/>
      <c r="AI183" s="36"/>
      <c r="AJ183" s="36"/>
      <c r="AK183" s="36"/>
      <c r="AL183" s="36"/>
      <c r="AM183" s="36"/>
      <c r="AN183" s="36"/>
      <c r="AO183" s="36"/>
      <c r="AP183" s="36"/>
    </row>
    <row r="184" spans="1:42" x14ac:dyDescent="0.25">
      <c r="A184" s="40"/>
      <c r="B184" s="459"/>
      <c r="C184" s="284"/>
      <c r="D184" s="356"/>
      <c r="E184" s="355"/>
      <c r="F184" s="351"/>
      <c r="G184" s="355"/>
      <c r="H184" s="218"/>
      <c r="I184" s="84"/>
      <c r="J184" s="84"/>
      <c r="K184" s="313"/>
      <c r="L184" s="36"/>
      <c r="M184" s="36"/>
      <c r="N184" s="36"/>
      <c r="O184" s="36"/>
      <c r="P184" s="36"/>
      <c r="Q184" s="36"/>
      <c r="R184" s="36"/>
      <c r="S184" s="36"/>
      <c r="T184" s="36"/>
      <c r="U184" s="36"/>
      <c r="V184" s="36"/>
      <c r="W184" s="36"/>
      <c r="X184" s="36"/>
      <c r="Y184" s="36"/>
      <c r="Z184" s="36"/>
      <c r="AA184" s="36"/>
      <c r="AB184" s="36"/>
      <c r="AC184" s="36"/>
      <c r="AD184" s="36"/>
      <c r="AE184" s="36"/>
      <c r="AF184" s="36"/>
      <c r="AG184" s="36"/>
      <c r="AH184" s="36"/>
      <c r="AI184" s="36"/>
      <c r="AJ184" s="36"/>
      <c r="AK184" s="36"/>
      <c r="AL184" s="36"/>
      <c r="AM184" s="36"/>
      <c r="AN184" s="36"/>
      <c r="AO184" s="36"/>
      <c r="AP184" s="36"/>
    </row>
    <row r="185" spans="1:42" x14ac:dyDescent="0.25">
      <c r="A185" s="40"/>
      <c r="B185" s="442"/>
      <c r="C185" s="452"/>
      <c r="D185" s="441"/>
      <c r="E185" s="442"/>
      <c r="F185" s="442"/>
      <c r="G185" s="444"/>
      <c r="H185" s="442"/>
      <c r="I185" s="442"/>
      <c r="J185" s="442"/>
      <c r="K185" s="313"/>
      <c r="L185" s="36"/>
      <c r="M185" s="36"/>
      <c r="N185" s="36"/>
      <c r="O185" s="36"/>
      <c r="P185" s="36"/>
      <c r="Q185" s="36"/>
      <c r="R185" s="36"/>
      <c r="S185" s="36"/>
      <c r="T185" s="36"/>
      <c r="U185" s="36"/>
      <c r="V185" s="36"/>
      <c r="W185" s="36"/>
      <c r="X185" s="36"/>
      <c r="Y185" s="36"/>
      <c r="Z185" s="36"/>
      <c r="AA185" s="36"/>
      <c r="AB185" s="36"/>
      <c r="AC185" s="36"/>
      <c r="AD185" s="36"/>
      <c r="AE185" s="36"/>
      <c r="AF185" s="36"/>
      <c r="AG185" s="36"/>
      <c r="AH185" s="36"/>
      <c r="AI185" s="36"/>
      <c r="AJ185" s="36"/>
      <c r="AK185" s="36"/>
      <c r="AL185" s="36"/>
      <c r="AM185" s="36"/>
      <c r="AN185" s="36"/>
      <c r="AO185" s="36"/>
      <c r="AP185" s="36"/>
    </row>
    <row r="186" spans="1:42" x14ac:dyDescent="0.25">
      <c r="A186" s="40"/>
      <c r="B186" s="457"/>
      <c r="C186" s="230"/>
      <c r="D186" s="356"/>
      <c r="E186" s="355"/>
      <c r="F186" s="351"/>
      <c r="G186" s="355"/>
      <c r="H186" s="218"/>
      <c r="I186" s="84"/>
      <c r="J186" s="84"/>
      <c r="K186" s="313"/>
      <c r="L186" s="36"/>
      <c r="M186" s="36"/>
      <c r="N186" s="36"/>
      <c r="O186" s="36"/>
      <c r="P186" s="36"/>
      <c r="Q186" s="36"/>
      <c r="R186" s="36"/>
      <c r="S186" s="36"/>
      <c r="T186" s="36"/>
      <c r="U186" s="36"/>
      <c r="V186" s="36"/>
      <c r="W186" s="36"/>
      <c r="X186" s="36"/>
      <c r="Y186" s="36"/>
      <c r="Z186" s="36"/>
      <c r="AA186" s="36"/>
      <c r="AB186" s="36"/>
      <c r="AC186" s="36"/>
      <c r="AD186" s="36"/>
      <c r="AE186" s="36"/>
      <c r="AF186" s="36"/>
      <c r="AG186" s="36"/>
      <c r="AH186" s="36"/>
      <c r="AI186" s="36"/>
      <c r="AJ186" s="36"/>
      <c r="AK186" s="36"/>
      <c r="AL186" s="36"/>
      <c r="AM186" s="36"/>
      <c r="AN186" s="36"/>
      <c r="AO186" s="36"/>
      <c r="AP186" s="36"/>
    </row>
    <row r="187" spans="1:42" x14ac:dyDescent="0.25">
      <c r="A187" s="40"/>
      <c r="B187" s="458"/>
      <c r="C187" s="230"/>
      <c r="D187" s="356"/>
      <c r="E187" s="355"/>
      <c r="F187" s="351"/>
      <c r="G187" s="355"/>
      <c r="H187" s="218"/>
      <c r="I187" s="84"/>
      <c r="J187" s="84"/>
      <c r="K187" s="313"/>
      <c r="L187" s="36"/>
      <c r="M187" s="36"/>
      <c r="N187" s="36"/>
      <c r="O187" s="36"/>
      <c r="P187" s="36"/>
      <c r="Q187" s="36"/>
      <c r="R187" s="36"/>
      <c r="S187" s="36"/>
      <c r="T187" s="36"/>
      <c r="U187" s="36"/>
      <c r="V187" s="36"/>
      <c r="W187" s="36"/>
      <c r="X187" s="36"/>
      <c r="Y187" s="36"/>
      <c r="Z187" s="36"/>
      <c r="AA187" s="36"/>
      <c r="AB187" s="36"/>
      <c r="AC187" s="36"/>
      <c r="AD187" s="36"/>
      <c r="AE187" s="36"/>
      <c r="AF187" s="36"/>
      <c r="AG187" s="36"/>
      <c r="AH187" s="36"/>
      <c r="AI187" s="36"/>
      <c r="AJ187" s="36"/>
      <c r="AK187" s="36"/>
      <c r="AL187" s="36"/>
      <c r="AM187" s="36"/>
      <c r="AN187" s="36"/>
      <c r="AO187" s="36"/>
      <c r="AP187" s="36"/>
    </row>
    <row r="188" spans="1:42" x14ac:dyDescent="0.25">
      <c r="A188" s="40"/>
      <c r="B188" s="458"/>
      <c r="C188" s="230"/>
      <c r="D188" s="356"/>
      <c r="E188" s="355"/>
      <c r="F188" s="351"/>
      <c r="G188" s="355"/>
      <c r="H188" s="218"/>
      <c r="I188" s="84"/>
      <c r="J188" s="84"/>
      <c r="K188" s="313"/>
      <c r="L188" s="36"/>
      <c r="M188" s="36"/>
      <c r="N188" s="36"/>
      <c r="O188" s="36"/>
      <c r="P188" s="36"/>
      <c r="Q188" s="36"/>
      <c r="R188" s="36"/>
      <c r="S188" s="36"/>
      <c r="T188" s="36"/>
      <c r="U188" s="36"/>
      <c r="V188" s="36"/>
      <c r="W188" s="36"/>
      <c r="X188" s="36"/>
      <c r="Y188" s="36"/>
      <c r="Z188" s="36"/>
      <c r="AA188" s="36"/>
      <c r="AB188" s="36"/>
      <c r="AC188" s="36"/>
      <c r="AD188" s="36"/>
      <c r="AE188" s="36"/>
      <c r="AF188" s="36"/>
      <c r="AG188" s="36"/>
      <c r="AH188" s="36"/>
      <c r="AI188" s="36"/>
      <c r="AJ188" s="36"/>
      <c r="AK188" s="36"/>
      <c r="AL188" s="36"/>
      <c r="AM188" s="36"/>
      <c r="AN188" s="36"/>
      <c r="AO188" s="36"/>
      <c r="AP188" s="36"/>
    </row>
    <row r="189" spans="1:42" x14ac:dyDescent="0.25">
      <c r="A189" s="40"/>
      <c r="B189" s="458"/>
      <c r="C189" s="230"/>
      <c r="D189" s="356"/>
      <c r="E189" s="355"/>
      <c r="F189" s="351"/>
      <c r="G189" s="355"/>
      <c r="H189" s="218"/>
      <c r="I189" s="84"/>
      <c r="J189" s="84"/>
      <c r="K189" s="313"/>
      <c r="L189" s="36"/>
      <c r="M189" s="36"/>
      <c r="N189" s="36"/>
      <c r="O189" s="36"/>
      <c r="P189" s="36"/>
      <c r="Q189" s="36"/>
      <c r="R189" s="36"/>
      <c r="S189" s="36"/>
      <c r="T189" s="36"/>
      <c r="U189" s="36"/>
      <c r="V189" s="36"/>
      <c r="W189" s="36"/>
      <c r="X189" s="36"/>
      <c r="Y189" s="36"/>
      <c r="Z189" s="36"/>
      <c r="AA189" s="36"/>
      <c r="AB189" s="36"/>
      <c r="AC189" s="36"/>
      <c r="AD189" s="36"/>
      <c r="AE189" s="36"/>
      <c r="AF189" s="36"/>
      <c r="AG189" s="36"/>
      <c r="AH189" s="36"/>
      <c r="AI189" s="36"/>
      <c r="AJ189" s="36"/>
      <c r="AK189" s="36"/>
      <c r="AL189" s="36"/>
      <c r="AM189" s="36"/>
      <c r="AN189" s="36"/>
      <c r="AO189" s="36"/>
      <c r="AP189" s="36"/>
    </row>
    <row r="190" spans="1:42" x14ac:dyDescent="0.25">
      <c r="A190" s="40"/>
      <c r="B190" s="458"/>
      <c r="C190" s="230"/>
      <c r="D190" s="356"/>
      <c r="E190" s="355"/>
      <c r="F190" s="351"/>
      <c r="G190" s="355"/>
      <c r="H190" s="218"/>
      <c r="I190" s="84"/>
      <c r="J190" s="84"/>
      <c r="K190" s="313"/>
      <c r="L190" s="36"/>
      <c r="M190" s="36"/>
      <c r="N190" s="36"/>
      <c r="O190" s="36"/>
      <c r="P190" s="36"/>
      <c r="Q190" s="36"/>
      <c r="R190" s="36"/>
      <c r="S190" s="36"/>
      <c r="T190" s="36"/>
      <c r="U190" s="36"/>
      <c r="V190" s="36"/>
      <c r="W190" s="36"/>
      <c r="X190" s="36"/>
      <c r="Y190" s="36"/>
      <c r="Z190" s="36"/>
      <c r="AA190" s="36"/>
      <c r="AB190" s="36"/>
      <c r="AC190" s="36"/>
      <c r="AD190" s="36"/>
      <c r="AE190" s="36"/>
      <c r="AF190" s="36"/>
      <c r="AG190" s="36"/>
      <c r="AH190" s="36"/>
      <c r="AI190" s="36"/>
      <c r="AJ190" s="36"/>
      <c r="AK190" s="36"/>
      <c r="AL190" s="36"/>
      <c r="AM190" s="36"/>
      <c r="AN190" s="36"/>
      <c r="AO190" s="36"/>
      <c r="AP190" s="36"/>
    </row>
    <row r="191" spans="1:42" x14ac:dyDescent="0.25">
      <c r="A191" s="40"/>
      <c r="B191" s="459"/>
      <c r="C191" s="230"/>
      <c r="D191" s="356"/>
      <c r="E191" s="355"/>
      <c r="F191" s="351"/>
      <c r="G191" s="355"/>
      <c r="H191" s="218"/>
      <c r="I191" s="84"/>
      <c r="J191" s="84"/>
      <c r="K191" s="313"/>
      <c r="L191" s="36"/>
      <c r="M191" s="36"/>
      <c r="N191" s="36"/>
      <c r="O191" s="36"/>
      <c r="P191" s="36"/>
      <c r="Q191" s="36"/>
      <c r="R191" s="36"/>
      <c r="S191" s="36"/>
      <c r="T191" s="36"/>
      <c r="U191" s="36"/>
      <c r="V191" s="36"/>
      <c r="W191" s="36"/>
      <c r="X191" s="36"/>
      <c r="Y191" s="36"/>
      <c r="Z191" s="36"/>
      <c r="AA191" s="36"/>
      <c r="AB191" s="36"/>
      <c r="AC191" s="36"/>
      <c r="AD191" s="36"/>
      <c r="AE191" s="36"/>
      <c r="AF191" s="36"/>
      <c r="AG191" s="36"/>
      <c r="AH191" s="36"/>
      <c r="AI191" s="36"/>
      <c r="AJ191" s="36"/>
      <c r="AK191" s="36"/>
      <c r="AL191" s="36"/>
      <c r="AM191" s="36"/>
      <c r="AN191" s="36"/>
      <c r="AO191" s="36"/>
      <c r="AP191" s="36"/>
    </row>
    <row r="192" spans="1:42" x14ac:dyDescent="0.25">
      <c r="A192" s="40"/>
      <c r="B192" s="442"/>
      <c r="C192" s="452"/>
      <c r="D192" s="441"/>
      <c r="E192" s="442"/>
      <c r="F192" s="442"/>
      <c r="G192" s="444"/>
      <c r="H192" s="442"/>
      <c r="I192" s="442"/>
      <c r="J192" s="442"/>
      <c r="K192" s="313"/>
      <c r="L192" s="36"/>
      <c r="M192" s="36"/>
      <c r="N192" s="36"/>
      <c r="O192" s="36"/>
      <c r="P192" s="36"/>
      <c r="Q192" s="36"/>
      <c r="R192" s="36"/>
      <c r="S192" s="36"/>
      <c r="T192" s="36"/>
      <c r="U192" s="36"/>
      <c r="V192" s="36"/>
      <c r="W192" s="36"/>
      <c r="X192" s="36"/>
      <c r="Y192" s="36"/>
      <c r="Z192" s="36"/>
      <c r="AA192" s="36"/>
      <c r="AB192" s="36"/>
      <c r="AC192" s="36"/>
      <c r="AD192" s="36"/>
      <c r="AE192" s="36"/>
      <c r="AF192" s="36"/>
      <c r="AG192" s="36"/>
      <c r="AH192" s="36"/>
      <c r="AI192" s="36"/>
      <c r="AJ192" s="36"/>
      <c r="AK192" s="36"/>
      <c r="AL192" s="36"/>
      <c r="AM192" s="36"/>
      <c r="AN192" s="36"/>
      <c r="AO192" s="36"/>
      <c r="AP192" s="36"/>
    </row>
    <row r="193" spans="1:42" x14ac:dyDescent="0.25">
      <c r="A193" s="260"/>
      <c r="B193" s="232"/>
      <c r="C193" s="233"/>
      <c r="D193" s="225"/>
      <c r="E193" s="358"/>
      <c r="F193" s="233"/>
      <c r="G193" s="55"/>
      <c r="H193" s="234"/>
      <c r="I193" s="55"/>
      <c r="J193" s="55"/>
      <c r="K193" s="260"/>
      <c r="L193" s="260"/>
      <c r="M193" s="36"/>
      <c r="N193" s="36"/>
      <c r="O193" s="36"/>
      <c r="P193" s="36"/>
      <c r="Q193" s="36"/>
      <c r="R193" s="36"/>
      <c r="S193" s="36"/>
      <c r="T193" s="36"/>
      <c r="U193" s="36"/>
      <c r="V193" s="36"/>
      <c r="W193" s="36"/>
      <c r="X193" s="36"/>
      <c r="Y193" s="36"/>
      <c r="Z193" s="36"/>
      <c r="AA193" s="36"/>
      <c r="AB193" s="36"/>
      <c r="AC193" s="36"/>
      <c r="AD193" s="36"/>
      <c r="AE193" s="36"/>
      <c r="AF193" s="36"/>
      <c r="AG193" s="36"/>
      <c r="AH193" s="36"/>
      <c r="AI193" s="36"/>
      <c r="AJ193" s="36"/>
      <c r="AK193" s="36"/>
      <c r="AL193" s="36"/>
      <c r="AM193" s="36"/>
      <c r="AN193" s="36"/>
      <c r="AO193" s="36"/>
      <c r="AP193" s="36"/>
    </row>
    <row r="194" spans="1:42" x14ac:dyDescent="0.25">
      <c r="A194" s="260"/>
      <c r="B194" s="232"/>
      <c r="C194" s="233"/>
      <c r="D194" s="225"/>
      <c r="E194" s="358"/>
      <c r="F194" s="233"/>
      <c r="G194" s="55"/>
      <c r="H194" s="234"/>
      <c r="I194" s="55"/>
      <c r="J194" s="55"/>
      <c r="K194" s="260"/>
      <c r="L194" s="260"/>
      <c r="M194" s="36"/>
      <c r="N194" s="36"/>
      <c r="O194" s="36"/>
      <c r="P194" s="36"/>
      <c r="Q194" s="36"/>
      <c r="R194" s="36"/>
      <c r="S194" s="36"/>
      <c r="T194" s="36"/>
      <c r="U194" s="36"/>
      <c r="V194" s="36"/>
      <c r="W194" s="36"/>
      <c r="X194" s="36"/>
      <c r="Y194" s="36"/>
      <c r="Z194" s="36"/>
      <c r="AA194" s="36"/>
      <c r="AB194" s="36"/>
      <c r="AC194" s="36"/>
      <c r="AD194" s="36"/>
      <c r="AE194" s="36"/>
      <c r="AF194" s="36"/>
      <c r="AG194" s="36"/>
      <c r="AH194" s="36"/>
      <c r="AI194" s="36"/>
      <c r="AJ194" s="36"/>
      <c r="AK194" s="36"/>
      <c r="AL194" s="36"/>
      <c r="AM194" s="36"/>
      <c r="AN194" s="36"/>
      <c r="AO194" s="36"/>
      <c r="AP194" s="36"/>
    </row>
    <row r="195" spans="1:42" x14ac:dyDescent="0.25">
      <c r="A195" s="260"/>
      <c r="B195" s="232"/>
      <c r="C195" s="233"/>
      <c r="D195" s="225"/>
      <c r="E195" s="358"/>
      <c r="F195" s="233"/>
      <c r="G195" s="55"/>
      <c r="H195" s="234"/>
      <c r="I195" s="55"/>
      <c r="J195" s="55"/>
      <c r="K195" s="260"/>
      <c r="L195" s="260"/>
      <c r="M195" s="36"/>
      <c r="N195" s="36"/>
      <c r="O195" s="36"/>
      <c r="P195" s="36"/>
      <c r="Q195" s="36"/>
      <c r="R195" s="36"/>
      <c r="S195" s="36"/>
      <c r="T195" s="36"/>
      <c r="U195" s="36"/>
      <c r="V195" s="36"/>
      <c r="W195" s="36"/>
      <c r="X195" s="36"/>
      <c r="Y195" s="36"/>
      <c r="Z195" s="36"/>
      <c r="AA195" s="36"/>
      <c r="AB195" s="36"/>
      <c r="AC195" s="36"/>
      <c r="AD195" s="36"/>
      <c r="AE195" s="36"/>
      <c r="AF195" s="36"/>
      <c r="AG195" s="36"/>
      <c r="AH195" s="36"/>
      <c r="AI195" s="36"/>
      <c r="AJ195" s="36"/>
      <c r="AK195" s="36"/>
      <c r="AL195" s="36"/>
      <c r="AM195" s="36"/>
      <c r="AN195" s="36"/>
      <c r="AO195" s="36"/>
      <c r="AP195" s="36"/>
    </row>
    <row r="196" spans="1:42" x14ac:dyDescent="0.25">
      <c r="A196" s="260"/>
      <c r="B196" s="232"/>
      <c r="C196" s="233"/>
      <c r="D196" s="225"/>
      <c r="E196" s="358"/>
      <c r="F196" s="233"/>
      <c r="G196" s="55"/>
      <c r="H196" s="234"/>
      <c r="I196" s="55"/>
      <c r="J196" s="55"/>
      <c r="K196" s="260"/>
      <c r="L196" s="260"/>
      <c r="M196" s="36"/>
      <c r="N196" s="36"/>
      <c r="O196" s="36"/>
      <c r="P196" s="36"/>
      <c r="Q196" s="36"/>
      <c r="R196" s="36"/>
      <c r="S196" s="36"/>
      <c r="T196" s="36"/>
      <c r="U196" s="36"/>
      <c r="V196" s="36"/>
      <c r="W196" s="36"/>
      <c r="X196" s="36"/>
      <c r="Y196" s="36"/>
      <c r="Z196" s="36"/>
      <c r="AA196" s="36"/>
      <c r="AB196" s="36"/>
      <c r="AC196" s="36"/>
      <c r="AD196" s="36"/>
      <c r="AE196" s="36"/>
      <c r="AF196" s="36"/>
      <c r="AG196" s="36"/>
      <c r="AH196" s="36"/>
      <c r="AI196" s="36"/>
      <c r="AJ196" s="36"/>
      <c r="AK196" s="36"/>
      <c r="AL196" s="36"/>
      <c r="AM196" s="36"/>
      <c r="AN196" s="36"/>
      <c r="AO196" s="36"/>
      <c r="AP196" s="36"/>
    </row>
    <row r="197" spans="1:42" x14ac:dyDescent="0.25">
      <c r="A197" s="260"/>
      <c r="B197" s="232"/>
      <c r="C197" s="233"/>
      <c r="D197" s="225"/>
      <c r="E197" s="358"/>
      <c r="F197" s="233"/>
      <c r="G197" s="55"/>
      <c r="H197" s="234"/>
      <c r="I197" s="55"/>
      <c r="J197" s="55"/>
      <c r="K197" s="260"/>
      <c r="L197" s="260"/>
      <c r="M197" s="36"/>
      <c r="N197" s="36"/>
      <c r="O197" s="36"/>
      <c r="P197" s="36"/>
      <c r="Q197" s="36"/>
      <c r="R197" s="36"/>
      <c r="S197" s="36"/>
      <c r="T197" s="36"/>
      <c r="U197" s="36"/>
      <c r="V197" s="36"/>
      <c r="W197" s="36"/>
      <c r="X197" s="36"/>
      <c r="Y197" s="36"/>
      <c r="Z197" s="36"/>
      <c r="AA197" s="36"/>
      <c r="AB197" s="36"/>
      <c r="AC197" s="36"/>
      <c r="AD197" s="36"/>
      <c r="AE197" s="36"/>
      <c r="AF197" s="36"/>
      <c r="AG197" s="36"/>
      <c r="AH197" s="36"/>
      <c r="AI197" s="36"/>
      <c r="AJ197" s="36"/>
      <c r="AK197" s="36"/>
      <c r="AL197" s="36"/>
      <c r="AM197" s="36"/>
      <c r="AN197" s="36"/>
      <c r="AO197" s="36"/>
      <c r="AP197" s="36"/>
    </row>
    <row r="198" spans="1:42" x14ac:dyDescent="0.25">
      <c r="A198" s="260"/>
      <c r="B198" s="232"/>
      <c r="C198" s="233"/>
      <c r="D198" s="225"/>
      <c r="E198" s="358"/>
      <c r="F198" s="233"/>
      <c r="G198" s="55"/>
      <c r="H198" s="234"/>
      <c r="I198" s="55"/>
      <c r="J198" s="55"/>
      <c r="K198" s="260"/>
      <c r="L198" s="260"/>
      <c r="M198" s="36"/>
      <c r="N198" s="36"/>
      <c r="O198" s="36"/>
      <c r="P198" s="36"/>
      <c r="Q198" s="36"/>
      <c r="R198" s="36"/>
      <c r="S198" s="36"/>
      <c r="T198" s="36"/>
      <c r="U198" s="36"/>
      <c r="V198" s="36"/>
      <c r="W198" s="36"/>
      <c r="X198" s="36"/>
      <c r="Y198" s="36"/>
      <c r="Z198" s="36"/>
      <c r="AA198" s="36"/>
      <c r="AB198" s="36"/>
      <c r="AC198" s="36"/>
      <c r="AD198" s="36"/>
      <c r="AE198" s="36"/>
      <c r="AF198" s="36"/>
      <c r="AG198" s="36"/>
      <c r="AH198" s="36"/>
      <c r="AI198" s="36"/>
      <c r="AJ198" s="36"/>
      <c r="AK198" s="36"/>
      <c r="AL198" s="36"/>
      <c r="AM198" s="36"/>
      <c r="AN198" s="36"/>
      <c r="AO198" s="36"/>
      <c r="AP198" s="36"/>
    </row>
    <row r="199" spans="1:42" x14ac:dyDescent="0.25">
      <c r="A199" s="260"/>
      <c r="B199" s="232"/>
      <c r="C199" s="233"/>
      <c r="D199" s="225"/>
      <c r="E199" s="358"/>
      <c r="F199" s="233"/>
      <c r="G199" s="55"/>
      <c r="H199" s="234"/>
      <c r="I199" s="55"/>
      <c r="J199" s="55"/>
      <c r="K199" s="260"/>
      <c r="L199" s="260"/>
      <c r="M199" s="36"/>
      <c r="N199" s="36"/>
      <c r="O199" s="36"/>
      <c r="P199" s="36"/>
      <c r="Q199" s="36"/>
      <c r="R199" s="36"/>
      <c r="S199" s="36"/>
      <c r="T199" s="36"/>
      <c r="U199" s="36"/>
      <c r="V199" s="36"/>
      <c r="W199" s="36"/>
      <c r="X199" s="36"/>
      <c r="Y199" s="36"/>
      <c r="Z199" s="36"/>
      <c r="AA199" s="36"/>
      <c r="AB199" s="36"/>
      <c r="AC199" s="36"/>
      <c r="AD199" s="36"/>
      <c r="AE199" s="36"/>
      <c r="AF199" s="36"/>
      <c r="AG199" s="36"/>
      <c r="AH199" s="36"/>
      <c r="AI199" s="36"/>
      <c r="AJ199" s="36"/>
      <c r="AK199" s="36"/>
      <c r="AL199" s="36"/>
      <c r="AM199" s="36"/>
      <c r="AN199" s="36"/>
      <c r="AO199" s="36"/>
      <c r="AP199" s="36"/>
    </row>
    <row r="200" spans="1:42" x14ac:dyDescent="0.25">
      <c r="A200" s="260"/>
      <c r="B200" s="232"/>
      <c r="C200" s="233"/>
      <c r="D200" s="225"/>
      <c r="E200" s="358"/>
      <c r="F200" s="233"/>
      <c r="G200" s="55"/>
      <c r="H200" s="234"/>
      <c r="I200" s="55"/>
      <c r="J200" s="55"/>
      <c r="K200" s="260"/>
      <c r="L200" s="260"/>
      <c r="M200" s="36"/>
      <c r="N200" s="36"/>
      <c r="O200" s="36"/>
      <c r="P200" s="36"/>
      <c r="Q200" s="36"/>
      <c r="R200" s="36"/>
      <c r="S200" s="36"/>
      <c r="T200" s="36"/>
      <c r="U200" s="36"/>
      <c r="V200" s="36"/>
      <c r="W200" s="36"/>
      <c r="X200" s="36"/>
      <c r="Y200" s="36"/>
      <c r="Z200" s="36"/>
      <c r="AA200" s="36"/>
      <c r="AB200" s="36"/>
      <c r="AC200" s="36"/>
      <c r="AD200" s="36"/>
      <c r="AE200" s="36"/>
      <c r="AF200" s="36"/>
      <c r="AG200" s="36"/>
      <c r="AH200" s="36"/>
      <c r="AI200" s="36"/>
      <c r="AJ200" s="36"/>
      <c r="AK200" s="36"/>
      <c r="AL200" s="36"/>
      <c r="AM200" s="36"/>
      <c r="AN200" s="36"/>
      <c r="AO200" s="36"/>
      <c r="AP200" s="36"/>
    </row>
    <row r="201" spans="1:42" x14ac:dyDescent="0.25">
      <c r="A201" s="260"/>
      <c r="B201" s="232"/>
      <c r="C201" s="233"/>
      <c r="D201" s="225"/>
      <c r="E201" s="358"/>
      <c r="F201" s="233"/>
      <c r="G201" s="55"/>
      <c r="H201" s="234"/>
      <c r="I201" s="55"/>
      <c r="J201" s="55"/>
      <c r="K201" s="260"/>
      <c r="L201" s="260"/>
      <c r="M201" s="36"/>
      <c r="N201" s="36"/>
      <c r="O201" s="36"/>
      <c r="P201" s="36"/>
      <c r="Q201" s="36"/>
      <c r="R201" s="36"/>
      <c r="S201" s="36"/>
      <c r="T201" s="36"/>
      <c r="U201" s="36"/>
      <c r="V201" s="36"/>
      <c r="W201" s="36"/>
      <c r="X201" s="36"/>
      <c r="Y201" s="36"/>
      <c r="Z201" s="36"/>
      <c r="AA201" s="36"/>
      <c r="AB201" s="36"/>
      <c r="AC201" s="36"/>
      <c r="AD201" s="36"/>
      <c r="AE201" s="36"/>
      <c r="AF201" s="36"/>
      <c r="AG201" s="36"/>
      <c r="AH201" s="36"/>
      <c r="AI201" s="36"/>
      <c r="AJ201" s="36"/>
      <c r="AK201" s="36"/>
      <c r="AL201" s="36"/>
      <c r="AM201" s="36"/>
      <c r="AN201" s="36"/>
      <c r="AO201" s="36"/>
      <c r="AP201" s="36"/>
    </row>
    <row r="202" spans="1:42" x14ac:dyDescent="0.25">
      <c r="A202" s="260"/>
      <c r="B202" s="232"/>
      <c r="C202" s="233"/>
      <c r="D202" s="225"/>
      <c r="E202" s="358"/>
      <c r="F202" s="233"/>
      <c r="G202" s="55"/>
      <c r="H202" s="234"/>
      <c r="I202" s="55"/>
      <c r="J202" s="55"/>
      <c r="K202" s="260"/>
      <c r="L202" s="260"/>
      <c r="M202" s="36"/>
      <c r="N202" s="36"/>
      <c r="O202" s="36"/>
      <c r="P202" s="36"/>
      <c r="Q202" s="36"/>
      <c r="R202" s="36"/>
      <c r="S202" s="36"/>
      <c r="T202" s="36"/>
      <c r="U202" s="36"/>
      <c r="V202" s="36"/>
      <c r="W202" s="36"/>
      <c r="X202" s="36"/>
      <c r="Y202" s="36"/>
      <c r="Z202" s="36"/>
      <c r="AA202" s="36"/>
      <c r="AB202" s="36"/>
      <c r="AC202" s="36"/>
      <c r="AD202" s="36"/>
      <c r="AE202" s="36"/>
      <c r="AF202" s="36"/>
      <c r="AG202" s="36"/>
      <c r="AH202" s="36"/>
      <c r="AI202" s="36"/>
      <c r="AJ202" s="36"/>
      <c r="AK202" s="36"/>
      <c r="AL202" s="36"/>
      <c r="AM202" s="36"/>
      <c r="AN202" s="36"/>
      <c r="AO202" s="36"/>
      <c r="AP202" s="36"/>
    </row>
    <row r="203" spans="1:42" x14ac:dyDescent="0.25">
      <c r="A203" s="260"/>
      <c r="B203" s="232"/>
      <c r="C203" s="233"/>
      <c r="D203" s="225"/>
      <c r="E203" s="358"/>
      <c r="F203" s="233"/>
      <c r="G203" s="55"/>
      <c r="H203" s="234"/>
      <c r="I203" s="55"/>
      <c r="J203" s="55"/>
      <c r="K203" s="260"/>
      <c r="L203" s="260"/>
      <c r="M203" s="36"/>
      <c r="N203" s="36"/>
      <c r="O203" s="36"/>
      <c r="P203" s="36"/>
      <c r="Q203" s="36"/>
      <c r="R203" s="36"/>
      <c r="S203" s="36"/>
      <c r="T203" s="36"/>
      <c r="U203" s="36"/>
      <c r="V203" s="36"/>
      <c r="W203" s="36"/>
      <c r="X203" s="36"/>
      <c r="Y203" s="36"/>
      <c r="Z203" s="36"/>
      <c r="AA203" s="36"/>
      <c r="AB203" s="36"/>
      <c r="AC203" s="36"/>
      <c r="AD203" s="36"/>
      <c r="AE203" s="36"/>
      <c r="AF203" s="36"/>
      <c r="AG203" s="36"/>
      <c r="AH203" s="36"/>
      <c r="AI203" s="36"/>
      <c r="AJ203" s="36"/>
      <c r="AK203" s="36"/>
      <c r="AL203" s="36"/>
      <c r="AM203" s="36"/>
      <c r="AN203" s="36"/>
      <c r="AO203" s="36"/>
      <c r="AP203" s="36"/>
    </row>
    <row r="204" spans="1:42" x14ac:dyDescent="0.25">
      <c r="A204" s="260"/>
      <c r="B204" s="232"/>
      <c r="C204" s="233"/>
      <c r="D204" s="225"/>
      <c r="E204" s="358"/>
      <c r="F204" s="233"/>
      <c r="G204" s="55"/>
      <c r="H204" s="234"/>
      <c r="I204" s="55"/>
      <c r="J204" s="55"/>
      <c r="K204" s="260"/>
      <c r="L204" s="260"/>
      <c r="M204" s="36"/>
      <c r="N204" s="36"/>
      <c r="O204" s="36"/>
      <c r="P204" s="36"/>
      <c r="Q204" s="36"/>
      <c r="R204" s="36"/>
      <c r="S204" s="36"/>
      <c r="T204" s="36"/>
      <c r="U204" s="36"/>
      <c r="V204" s="36"/>
      <c r="W204" s="36"/>
      <c r="X204" s="36"/>
      <c r="Y204" s="36"/>
      <c r="Z204" s="36"/>
      <c r="AA204" s="36"/>
      <c r="AB204" s="36"/>
      <c r="AC204" s="36"/>
      <c r="AD204" s="36"/>
      <c r="AE204" s="36"/>
      <c r="AF204" s="36"/>
      <c r="AG204" s="36"/>
      <c r="AH204" s="36"/>
      <c r="AI204" s="36"/>
      <c r="AJ204" s="36"/>
      <c r="AK204" s="36"/>
      <c r="AL204" s="36"/>
      <c r="AM204" s="36"/>
      <c r="AN204" s="36"/>
      <c r="AO204" s="36"/>
      <c r="AP204" s="36"/>
    </row>
    <row r="205" spans="1:42" x14ac:dyDescent="0.25">
      <c r="A205" s="260"/>
      <c r="B205" s="232"/>
      <c r="C205" s="233"/>
      <c r="D205" s="225"/>
      <c r="E205" s="358"/>
      <c r="F205" s="233"/>
      <c r="G205" s="55"/>
      <c r="H205" s="234"/>
      <c r="I205" s="55"/>
      <c r="J205" s="55"/>
      <c r="K205" s="260"/>
      <c r="L205" s="260"/>
      <c r="M205" s="36"/>
      <c r="N205" s="36"/>
      <c r="O205" s="36"/>
      <c r="P205" s="36"/>
      <c r="Q205" s="36"/>
      <c r="R205" s="36"/>
      <c r="S205" s="36"/>
      <c r="T205" s="36"/>
      <c r="U205" s="36"/>
      <c r="V205" s="36"/>
      <c r="W205" s="36"/>
      <c r="X205" s="36"/>
      <c r="Y205" s="36"/>
      <c r="Z205" s="36"/>
      <c r="AA205" s="36"/>
      <c r="AB205" s="36"/>
      <c r="AC205" s="36"/>
      <c r="AD205" s="36"/>
      <c r="AE205" s="36"/>
      <c r="AF205" s="36"/>
      <c r="AG205" s="36"/>
      <c r="AH205" s="36"/>
      <c r="AI205" s="36"/>
      <c r="AJ205" s="36"/>
      <c r="AK205" s="36"/>
      <c r="AL205" s="36"/>
      <c r="AM205" s="36"/>
      <c r="AN205" s="36"/>
      <c r="AO205" s="36"/>
      <c r="AP205" s="36"/>
    </row>
    <row r="206" spans="1:42" x14ac:dyDescent="0.25">
      <c r="A206" s="260"/>
      <c r="B206" s="232"/>
      <c r="C206" s="233"/>
      <c r="D206" s="225"/>
      <c r="E206" s="358"/>
      <c r="F206" s="233"/>
      <c r="G206" s="55"/>
      <c r="H206" s="234"/>
      <c r="I206" s="55"/>
      <c r="J206" s="55"/>
      <c r="K206" s="260"/>
      <c r="L206" s="260"/>
      <c r="M206" s="36"/>
      <c r="N206" s="36"/>
      <c r="O206" s="36"/>
      <c r="P206" s="36"/>
      <c r="Q206" s="36"/>
      <c r="R206" s="36"/>
      <c r="S206" s="36"/>
      <c r="T206" s="36"/>
      <c r="U206" s="36"/>
      <c r="V206" s="36"/>
      <c r="W206" s="36"/>
      <c r="X206" s="36"/>
      <c r="Y206" s="36"/>
      <c r="Z206" s="36"/>
      <c r="AA206" s="36"/>
      <c r="AB206" s="36"/>
      <c r="AC206" s="36"/>
      <c r="AD206" s="36"/>
      <c r="AE206" s="36"/>
      <c r="AF206" s="36"/>
      <c r="AG206" s="36"/>
      <c r="AH206" s="36"/>
      <c r="AI206" s="36"/>
      <c r="AJ206" s="36"/>
      <c r="AK206" s="36"/>
      <c r="AL206" s="36"/>
      <c r="AM206" s="36"/>
      <c r="AN206" s="36"/>
      <c r="AO206" s="36"/>
      <c r="AP206" s="36"/>
    </row>
    <row r="207" spans="1:42" x14ac:dyDescent="0.25">
      <c r="A207" s="260"/>
      <c r="B207" s="232"/>
      <c r="C207" s="233"/>
      <c r="D207" s="225"/>
      <c r="E207" s="358"/>
      <c r="F207" s="233"/>
      <c r="G207" s="55"/>
      <c r="H207" s="234"/>
      <c r="I207" s="55"/>
      <c r="J207" s="55"/>
      <c r="K207" s="260"/>
      <c r="L207" s="260"/>
      <c r="M207" s="36"/>
      <c r="N207" s="36"/>
      <c r="O207" s="36"/>
      <c r="P207" s="36"/>
      <c r="Q207" s="36"/>
      <c r="R207" s="36"/>
      <c r="S207" s="36"/>
      <c r="T207" s="36"/>
      <c r="U207" s="36"/>
      <c r="V207" s="36"/>
      <c r="W207" s="36"/>
      <c r="X207" s="36"/>
      <c r="Y207" s="36"/>
      <c r="Z207" s="36"/>
      <c r="AA207" s="36"/>
      <c r="AB207" s="36"/>
      <c r="AC207" s="36"/>
      <c r="AD207" s="36"/>
      <c r="AE207" s="36"/>
      <c r="AF207" s="36"/>
      <c r="AG207" s="36"/>
      <c r="AH207" s="36"/>
      <c r="AI207" s="36"/>
      <c r="AJ207" s="36"/>
      <c r="AK207" s="36"/>
      <c r="AL207" s="36"/>
      <c r="AM207" s="36"/>
      <c r="AN207" s="36"/>
      <c r="AO207" s="36"/>
      <c r="AP207" s="36"/>
    </row>
    <row r="208" spans="1:42" x14ac:dyDescent="0.25">
      <c r="A208" s="260"/>
      <c r="B208" s="232"/>
      <c r="C208" s="233"/>
      <c r="D208" s="225"/>
      <c r="E208" s="358"/>
      <c r="F208" s="233"/>
      <c r="G208" s="55"/>
      <c r="H208" s="234"/>
      <c r="I208" s="55"/>
      <c r="J208" s="55"/>
      <c r="K208" s="260"/>
      <c r="L208" s="260"/>
      <c r="M208" s="36"/>
      <c r="N208" s="36"/>
      <c r="O208" s="36"/>
      <c r="P208" s="36"/>
      <c r="Q208" s="36"/>
      <c r="R208" s="36"/>
      <c r="S208" s="36"/>
      <c r="T208" s="36"/>
      <c r="U208" s="36"/>
      <c r="V208" s="36"/>
      <c r="W208" s="36"/>
      <c r="X208" s="36"/>
      <c r="Y208" s="36"/>
      <c r="Z208" s="36"/>
      <c r="AA208" s="36"/>
      <c r="AB208" s="36"/>
      <c r="AC208" s="36"/>
      <c r="AD208" s="36"/>
      <c r="AE208" s="36"/>
      <c r="AF208" s="36"/>
      <c r="AG208" s="36"/>
      <c r="AH208" s="36"/>
      <c r="AI208" s="36"/>
      <c r="AJ208" s="36"/>
      <c r="AK208" s="36"/>
      <c r="AL208" s="36"/>
      <c r="AM208" s="36"/>
      <c r="AN208" s="36"/>
      <c r="AO208" s="36"/>
      <c r="AP208" s="36"/>
    </row>
    <row r="209" spans="1:42" x14ac:dyDescent="0.25">
      <c r="A209" s="260"/>
      <c r="B209" s="232"/>
      <c r="C209" s="233"/>
      <c r="D209" s="225"/>
      <c r="E209" s="358"/>
      <c r="F209" s="233"/>
      <c r="G209" s="55"/>
      <c r="H209" s="234"/>
      <c r="I209" s="55"/>
      <c r="J209" s="55"/>
      <c r="K209" s="260"/>
      <c r="L209" s="260"/>
      <c r="M209" s="36"/>
      <c r="N209" s="36"/>
      <c r="O209" s="36"/>
      <c r="P209" s="36"/>
      <c r="Q209" s="36"/>
      <c r="R209" s="36"/>
      <c r="S209" s="36"/>
      <c r="T209" s="36"/>
      <c r="U209" s="36"/>
      <c r="V209" s="36"/>
      <c r="W209" s="36"/>
      <c r="X209" s="36"/>
      <c r="Y209" s="36"/>
      <c r="Z209" s="36"/>
      <c r="AA209" s="36"/>
      <c r="AB209" s="36"/>
      <c r="AC209" s="36"/>
      <c r="AD209" s="36"/>
      <c r="AE209" s="36"/>
      <c r="AF209" s="36"/>
      <c r="AG209" s="36"/>
      <c r="AH209" s="36"/>
      <c r="AI209" s="36"/>
      <c r="AJ209" s="36"/>
      <c r="AK209" s="36"/>
      <c r="AL209" s="36"/>
      <c r="AM209" s="36"/>
      <c r="AN209" s="36"/>
      <c r="AO209" s="36"/>
      <c r="AP209" s="36"/>
    </row>
    <row r="210" spans="1:42" x14ac:dyDescent="0.25">
      <c r="A210" s="260"/>
      <c r="B210" s="232"/>
      <c r="C210" s="233"/>
      <c r="D210" s="225"/>
      <c r="E210" s="358"/>
      <c r="F210" s="233"/>
      <c r="G210" s="55"/>
      <c r="H210" s="234"/>
      <c r="I210" s="55"/>
      <c r="J210" s="55"/>
      <c r="K210" s="260"/>
      <c r="L210" s="260"/>
      <c r="M210" s="36"/>
      <c r="N210" s="36"/>
      <c r="O210" s="36"/>
      <c r="P210" s="36"/>
      <c r="Q210" s="36"/>
      <c r="R210" s="36"/>
      <c r="S210" s="36"/>
      <c r="T210" s="36"/>
      <c r="U210" s="36"/>
      <c r="V210" s="36"/>
      <c r="W210" s="36"/>
      <c r="X210" s="36"/>
      <c r="Y210" s="36"/>
      <c r="Z210" s="36"/>
      <c r="AA210" s="36"/>
      <c r="AB210" s="36"/>
      <c r="AC210" s="36"/>
      <c r="AD210" s="36"/>
      <c r="AE210" s="36"/>
      <c r="AF210" s="36"/>
      <c r="AG210" s="36"/>
      <c r="AH210" s="36"/>
      <c r="AI210" s="36"/>
      <c r="AJ210" s="36"/>
      <c r="AK210" s="36"/>
      <c r="AL210" s="36"/>
      <c r="AM210" s="36"/>
      <c r="AN210" s="36"/>
      <c r="AO210" s="36"/>
      <c r="AP210" s="36"/>
    </row>
    <row r="211" spans="1:42" x14ac:dyDescent="0.25">
      <c r="A211" s="260"/>
      <c r="B211" s="232"/>
      <c r="C211" s="233"/>
      <c r="D211" s="225"/>
      <c r="E211" s="358"/>
      <c r="F211" s="233"/>
      <c r="G211" s="55"/>
      <c r="H211" s="234"/>
      <c r="I211" s="55"/>
      <c r="J211" s="55"/>
      <c r="K211" s="260"/>
      <c r="L211" s="260"/>
      <c r="M211" s="36"/>
      <c r="N211" s="36"/>
      <c r="O211" s="36"/>
      <c r="P211" s="36"/>
      <c r="Q211" s="36"/>
      <c r="R211" s="36"/>
      <c r="S211" s="36"/>
      <c r="T211" s="36"/>
      <c r="U211" s="36"/>
      <c r="V211" s="36"/>
      <c r="W211" s="36"/>
      <c r="X211" s="36"/>
      <c r="Y211" s="36"/>
      <c r="Z211" s="36"/>
      <c r="AA211" s="36"/>
      <c r="AB211" s="36"/>
      <c r="AC211" s="36"/>
      <c r="AD211" s="36"/>
      <c r="AE211" s="36"/>
      <c r="AF211" s="36"/>
      <c r="AG211" s="36"/>
      <c r="AH211" s="36"/>
      <c r="AI211" s="36"/>
      <c r="AJ211" s="36"/>
      <c r="AK211" s="36"/>
      <c r="AL211" s="36"/>
      <c r="AM211" s="36"/>
      <c r="AN211" s="36"/>
      <c r="AO211" s="36"/>
      <c r="AP211" s="36"/>
    </row>
    <row r="212" spans="1:42" x14ac:dyDescent="0.25">
      <c r="A212" s="260"/>
      <c r="B212" s="232"/>
      <c r="C212" s="233"/>
      <c r="D212" s="225"/>
      <c r="E212" s="358"/>
      <c r="F212" s="233"/>
      <c r="G212" s="55"/>
      <c r="H212" s="234"/>
      <c r="I212" s="55"/>
      <c r="J212" s="55"/>
      <c r="K212" s="260"/>
      <c r="L212" s="260"/>
      <c r="M212" s="36"/>
      <c r="N212" s="36"/>
      <c r="O212" s="36"/>
      <c r="P212" s="36"/>
      <c r="Q212" s="36"/>
      <c r="R212" s="36"/>
      <c r="S212" s="36"/>
      <c r="T212" s="36"/>
      <c r="U212" s="36"/>
      <c r="V212" s="36"/>
      <c r="W212" s="36"/>
      <c r="X212" s="36"/>
      <c r="Y212" s="36"/>
      <c r="Z212" s="36"/>
      <c r="AA212" s="36"/>
      <c r="AB212" s="36"/>
      <c r="AC212" s="36"/>
      <c r="AD212" s="36"/>
      <c r="AE212" s="36"/>
      <c r="AF212" s="36"/>
      <c r="AG212" s="36"/>
      <c r="AH212" s="36"/>
      <c r="AI212" s="36"/>
      <c r="AJ212" s="36"/>
      <c r="AK212" s="36"/>
      <c r="AL212" s="36"/>
      <c r="AM212" s="36"/>
      <c r="AN212" s="36"/>
      <c r="AO212" s="36"/>
      <c r="AP212" s="36"/>
    </row>
    <row r="213" spans="1:42" x14ac:dyDescent="0.25">
      <c r="A213" s="260"/>
      <c r="B213" s="232"/>
      <c r="C213" s="233"/>
      <c r="D213" s="225"/>
      <c r="E213" s="358"/>
      <c r="F213" s="233"/>
      <c r="G213" s="55"/>
      <c r="H213" s="234"/>
      <c r="I213" s="55"/>
      <c r="J213" s="55"/>
      <c r="K213" s="260"/>
      <c r="L213" s="260"/>
      <c r="M213" s="36"/>
      <c r="N213" s="36"/>
      <c r="O213" s="36"/>
      <c r="P213" s="36"/>
      <c r="Q213" s="36"/>
      <c r="R213" s="36"/>
      <c r="S213" s="36"/>
      <c r="T213" s="36"/>
      <c r="U213" s="36"/>
      <c r="V213" s="36"/>
      <c r="W213" s="36"/>
      <c r="X213" s="36"/>
      <c r="Y213" s="36"/>
      <c r="Z213" s="36"/>
      <c r="AA213" s="36"/>
      <c r="AB213" s="36"/>
      <c r="AC213" s="36"/>
      <c r="AD213" s="36"/>
      <c r="AE213" s="36"/>
      <c r="AF213" s="36"/>
      <c r="AG213" s="36"/>
      <c r="AH213" s="36"/>
      <c r="AI213" s="36"/>
      <c r="AJ213" s="36"/>
      <c r="AK213" s="36"/>
      <c r="AL213" s="36"/>
      <c r="AM213" s="36"/>
      <c r="AN213" s="36"/>
      <c r="AO213" s="36"/>
      <c r="AP213" s="36"/>
    </row>
    <row r="214" spans="1:42" x14ac:dyDescent="0.25">
      <c r="A214" s="260"/>
      <c r="B214" s="232"/>
      <c r="C214" s="233"/>
      <c r="D214" s="225"/>
      <c r="E214" s="358"/>
      <c r="F214" s="233"/>
      <c r="G214" s="55"/>
      <c r="H214" s="234"/>
      <c r="I214" s="55"/>
      <c r="J214" s="55"/>
      <c r="K214" s="260"/>
      <c r="L214" s="260"/>
      <c r="M214" s="36"/>
      <c r="N214" s="36"/>
      <c r="O214" s="36"/>
      <c r="P214" s="36"/>
      <c r="Q214" s="36"/>
      <c r="R214" s="36"/>
      <c r="S214" s="36"/>
      <c r="T214" s="36"/>
      <c r="U214" s="36"/>
      <c r="V214" s="36"/>
      <c r="W214" s="36"/>
      <c r="X214" s="36"/>
      <c r="Y214" s="36"/>
      <c r="Z214" s="36"/>
      <c r="AA214" s="36"/>
      <c r="AB214" s="36"/>
      <c r="AC214" s="36"/>
      <c r="AD214" s="36"/>
      <c r="AE214" s="36"/>
      <c r="AF214" s="36"/>
      <c r="AG214" s="36"/>
      <c r="AH214" s="36"/>
      <c r="AI214" s="36"/>
      <c r="AJ214" s="36"/>
      <c r="AK214" s="36"/>
      <c r="AL214" s="36"/>
      <c r="AM214" s="36"/>
      <c r="AN214" s="36"/>
      <c r="AO214" s="36"/>
      <c r="AP214" s="36"/>
    </row>
    <row r="215" spans="1:42" x14ac:dyDescent="0.25">
      <c r="A215" s="260"/>
      <c r="B215" s="232"/>
      <c r="C215" s="233"/>
      <c r="D215" s="225"/>
      <c r="E215" s="358"/>
      <c r="F215" s="233"/>
      <c r="G215" s="55"/>
      <c r="H215" s="234"/>
      <c r="I215" s="55"/>
      <c r="J215" s="55"/>
      <c r="K215" s="260"/>
      <c r="L215" s="260"/>
      <c r="M215" s="36"/>
      <c r="N215" s="36"/>
      <c r="O215" s="36"/>
      <c r="P215" s="36"/>
      <c r="Q215" s="36"/>
      <c r="R215" s="36"/>
      <c r="S215" s="36"/>
      <c r="T215" s="36"/>
      <c r="U215" s="36"/>
      <c r="V215" s="36"/>
      <c r="W215" s="36"/>
      <c r="X215" s="36"/>
      <c r="Y215" s="36"/>
      <c r="Z215" s="36"/>
      <c r="AA215" s="36"/>
      <c r="AB215" s="36"/>
      <c r="AC215" s="36"/>
      <c r="AD215" s="36"/>
      <c r="AE215" s="36"/>
      <c r="AF215" s="36"/>
      <c r="AG215" s="36"/>
      <c r="AH215" s="36"/>
      <c r="AI215" s="36"/>
      <c r="AJ215" s="36"/>
      <c r="AK215" s="36"/>
      <c r="AL215" s="36"/>
      <c r="AM215" s="36"/>
      <c r="AN215" s="36"/>
      <c r="AO215" s="36"/>
      <c r="AP215" s="36"/>
    </row>
    <row r="216" spans="1:42" x14ac:dyDescent="0.25">
      <c r="A216" s="260"/>
      <c r="B216" s="232"/>
      <c r="C216" s="233"/>
      <c r="D216" s="225"/>
      <c r="E216" s="358"/>
      <c r="F216" s="233"/>
      <c r="G216" s="55"/>
      <c r="H216" s="234"/>
      <c r="I216" s="55"/>
      <c r="J216" s="55"/>
      <c r="K216" s="260"/>
      <c r="L216" s="260"/>
      <c r="M216" s="36"/>
      <c r="N216" s="36"/>
      <c r="O216" s="36"/>
      <c r="P216" s="36"/>
      <c r="Q216" s="36"/>
      <c r="R216" s="36"/>
      <c r="S216" s="36"/>
      <c r="T216" s="36"/>
      <c r="U216" s="36"/>
      <c r="V216" s="36"/>
      <c r="W216" s="36"/>
      <c r="X216" s="36"/>
      <c r="Y216" s="36"/>
      <c r="Z216" s="36"/>
      <c r="AA216" s="36"/>
      <c r="AB216" s="36"/>
      <c r="AC216" s="36"/>
      <c r="AD216" s="36"/>
      <c r="AE216" s="36"/>
      <c r="AF216" s="36"/>
      <c r="AG216" s="36"/>
      <c r="AH216" s="36"/>
      <c r="AI216" s="36"/>
      <c r="AJ216" s="36"/>
      <c r="AK216" s="36"/>
      <c r="AL216" s="36"/>
      <c r="AM216" s="36"/>
      <c r="AN216" s="36"/>
      <c r="AO216" s="36"/>
      <c r="AP216" s="36"/>
    </row>
  </sheetData>
  <mergeCells count="54">
    <mergeCell ref="B179:B184"/>
    <mergeCell ref="B185:J185"/>
    <mergeCell ref="B186:B191"/>
    <mergeCell ref="B192:J192"/>
    <mergeCell ref="B164:J164"/>
    <mergeCell ref="B165:B170"/>
    <mergeCell ref="B171:J171"/>
    <mergeCell ref="B172:B177"/>
    <mergeCell ref="B178:J178"/>
    <mergeCell ref="B144:B149"/>
    <mergeCell ref="B150:J150"/>
    <mergeCell ref="B151:B156"/>
    <mergeCell ref="B157:J157"/>
    <mergeCell ref="B158:B163"/>
    <mergeCell ref="B128:J128"/>
    <mergeCell ref="B129:B134"/>
    <mergeCell ref="B135:J135"/>
    <mergeCell ref="B136:B142"/>
    <mergeCell ref="B143:J143"/>
    <mergeCell ref="B102:B107"/>
    <mergeCell ref="B108:J108"/>
    <mergeCell ref="B109:B118"/>
    <mergeCell ref="B119:J119"/>
    <mergeCell ref="B120:B127"/>
    <mergeCell ref="B87:J87"/>
    <mergeCell ref="B88:B93"/>
    <mergeCell ref="B94:J94"/>
    <mergeCell ref="B95:B100"/>
    <mergeCell ref="B101:J101"/>
    <mergeCell ref="B67:B72"/>
    <mergeCell ref="B73:J73"/>
    <mergeCell ref="B74:B79"/>
    <mergeCell ref="B80:J80"/>
    <mergeCell ref="B81:B86"/>
    <mergeCell ref="B52:J52"/>
    <mergeCell ref="B53:B58"/>
    <mergeCell ref="B59:J59"/>
    <mergeCell ref="B60:B65"/>
    <mergeCell ref="B66:J66"/>
    <mergeCell ref="B32:B37"/>
    <mergeCell ref="B38:J38"/>
    <mergeCell ref="B39:B44"/>
    <mergeCell ref="B45:J45"/>
    <mergeCell ref="B46:B51"/>
    <mergeCell ref="B17:J17"/>
    <mergeCell ref="B18:B23"/>
    <mergeCell ref="B24:J24"/>
    <mergeCell ref="B25:B30"/>
    <mergeCell ref="B31:J31"/>
    <mergeCell ref="B2:J2"/>
    <mergeCell ref="C3:D3"/>
    <mergeCell ref="B4:B9"/>
    <mergeCell ref="B10:J10"/>
    <mergeCell ref="B11:B16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9"/>
  <sheetViews>
    <sheetView tabSelected="1" workbookViewId="0">
      <selection activeCell="D31" sqref="D31:E31"/>
    </sheetView>
  </sheetViews>
  <sheetFormatPr defaultColWidth="17.140625" defaultRowHeight="12.75" customHeight="1" x14ac:dyDescent="0.2"/>
  <cols>
    <col min="1" max="1" width="0.42578125" style="20" customWidth="1"/>
    <col min="2" max="2" width="11.7109375" style="20" customWidth="1"/>
    <col min="3" max="3" width="9.7109375" style="20" customWidth="1"/>
    <col min="4" max="4" width="18.42578125" style="20" customWidth="1"/>
    <col min="5" max="5" width="51.42578125" style="20" customWidth="1"/>
    <col min="6" max="6" width="13.42578125" style="20" customWidth="1"/>
    <col min="7" max="7" width="14.42578125" style="20" customWidth="1"/>
    <col min="8" max="8" width="17.140625" style="20" customWidth="1"/>
    <col min="9" max="9" width="20.140625" style="20" customWidth="1"/>
    <col min="10" max="10" width="21.28515625" style="20" customWidth="1"/>
    <col min="11" max="15" width="17.140625" style="29"/>
    <col min="16" max="16384" width="17.140625" style="20"/>
  </cols>
  <sheetData>
    <row r="1" spans="1:20" ht="9" customHeight="1" x14ac:dyDescent="0.25">
      <c r="B1" s="86"/>
      <c r="C1" s="86"/>
      <c r="D1" s="86"/>
      <c r="E1" s="86"/>
      <c r="F1" s="87"/>
      <c r="G1" s="88"/>
      <c r="H1" s="89"/>
      <c r="I1" s="90"/>
      <c r="J1" s="91"/>
      <c r="K1" s="21"/>
      <c r="L1" s="21"/>
      <c r="M1" s="21"/>
      <c r="N1" s="21"/>
      <c r="O1" s="21"/>
      <c r="P1" s="22"/>
      <c r="Q1" s="22"/>
      <c r="R1" s="22"/>
      <c r="S1" s="22"/>
      <c r="T1" s="22"/>
    </row>
    <row r="2" spans="1:20" ht="31.5" customHeight="1" x14ac:dyDescent="0.25">
      <c r="A2" s="92"/>
      <c r="B2" s="361" t="s">
        <v>40</v>
      </c>
      <c r="C2" s="361"/>
      <c r="D2" s="361" t="s">
        <v>41</v>
      </c>
      <c r="E2" s="479" t="s">
        <v>42</v>
      </c>
      <c r="F2" s="480"/>
      <c r="G2" s="466" t="s">
        <v>43</v>
      </c>
      <c r="H2" s="467"/>
      <c r="I2" s="361" t="s">
        <v>44</v>
      </c>
      <c r="J2" s="361" t="s">
        <v>15</v>
      </c>
      <c r="K2" s="21"/>
      <c r="L2" s="21"/>
      <c r="M2" s="23"/>
      <c r="N2" s="24"/>
      <c r="O2" s="24"/>
      <c r="P2" s="24"/>
      <c r="Q2" s="24"/>
      <c r="R2" s="24"/>
      <c r="S2" s="24"/>
      <c r="T2" s="24"/>
    </row>
    <row r="3" spans="1:20" ht="30" customHeight="1" x14ac:dyDescent="0.25">
      <c r="A3" s="25"/>
      <c r="B3" s="31"/>
      <c r="C3" s="31"/>
      <c r="D3" s="31"/>
      <c r="E3" s="468"/>
      <c r="F3" s="468"/>
      <c r="G3" s="469"/>
      <c r="H3" s="469"/>
      <c r="I3" s="201"/>
      <c r="J3" s="271"/>
      <c r="K3" s="21"/>
      <c r="L3" s="21"/>
      <c r="M3" s="24"/>
      <c r="N3" s="24"/>
      <c r="O3" s="24"/>
      <c r="P3" s="24"/>
      <c r="Q3" s="24"/>
      <c r="R3" s="24"/>
      <c r="S3" s="24"/>
      <c r="T3" s="24"/>
    </row>
    <row r="4" spans="1:20" ht="15" customHeight="1" x14ac:dyDescent="0.25">
      <c r="B4" s="25"/>
      <c r="C4" s="25"/>
      <c r="D4" s="31"/>
      <c r="E4" s="477"/>
      <c r="F4" s="477"/>
      <c r="G4" s="469"/>
      <c r="H4" s="469"/>
      <c r="I4" s="28"/>
      <c r="J4" s="213"/>
      <c r="K4" s="28"/>
      <c r="L4" s="21"/>
      <c r="M4" s="21"/>
      <c r="N4" s="21"/>
      <c r="O4" s="21"/>
      <c r="P4" s="22"/>
      <c r="Q4" s="22"/>
      <c r="R4" s="22"/>
      <c r="S4" s="22"/>
      <c r="T4" s="22"/>
    </row>
    <row r="5" spans="1:20" ht="15" customHeight="1" x14ac:dyDescent="0.25">
      <c r="B5" s="25"/>
      <c r="C5" s="25"/>
      <c r="D5" s="31"/>
      <c r="E5" s="477"/>
      <c r="F5" s="477"/>
      <c r="G5" s="469"/>
      <c r="H5" s="469"/>
      <c r="I5" s="28"/>
      <c r="J5" s="213"/>
      <c r="K5" s="28"/>
      <c r="L5" s="21"/>
      <c r="M5" s="21"/>
      <c r="N5" s="21"/>
      <c r="O5" s="21"/>
      <c r="P5" s="22"/>
      <c r="Q5" s="22"/>
      <c r="R5" s="22"/>
      <c r="S5" s="22"/>
      <c r="T5" s="22"/>
    </row>
    <row r="6" spans="1:20" ht="15" customHeight="1" x14ac:dyDescent="0.25">
      <c r="B6" s="25"/>
      <c r="C6" s="25"/>
      <c r="D6" s="31"/>
      <c r="E6" s="477"/>
      <c r="F6" s="477"/>
      <c r="G6" s="469"/>
      <c r="H6" s="469"/>
      <c r="I6" s="28"/>
      <c r="J6" s="213"/>
      <c r="K6" s="28"/>
      <c r="L6" s="21"/>
      <c r="M6" s="21"/>
      <c r="N6" s="21"/>
      <c r="O6" s="21"/>
      <c r="P6" s="22"/>
      <c r="Q6" s="22"/>
      <c r="R6" s="22"/>
      <c r="S6" s="22"/>
      <c r="T6" s="22"/>
    </row>
    <row r="7" spans="1:20" ht="15" customHeight="1" x14ac:dyDescent="0.25">
      <c r="B7" s="25"/>
      <c r="C7" s="25"/>
      <c r="D7" s="31"/>
      <c r="E7" s="477"/>
      <c r="F7" s="477"/>
      <c r="G7" s="469"/>
      <c r="H7" s="469"/>
      <c r="I7" s="28"/>
      <c r="J7" s="213"/>
      <c r="K7" s="28"/>
      <c r="L7" s="21"/>
      <c r="M7" s="21"/>
      <c r="N7" s="21"/>
      <c r="O7" s="21"/>
      <c r="P7" s="22"/>
      <c r="Q7" s="22"/>
      <c r="R7" s="22"/>
      <c r="S7" s="22"/>
      <c r="T7" s="22"/>
    </row>
    <row r="8" spans="1:20" ht="15" customHeight="1" x14ac:dyDescent="0.25">
      <c r="B8" s="25"/>
      <c r="C8" s="25"/>
      <c r="D8" s="31"/>
      <c r="E8" s="477"/>
      <c r="F8" s="477"/>
      <c r="G8" s="469"/>
      <c r="H8" s="469"/>
      <c r="I8" s="28"/>
      <c r="J8" s="213"/>
      <c r="K8" s="28"/>
      <c r="L8" s="21"/>
      <c r="M8" s="21"/>
      <c r="N8" s="21"/>
      <c r="O8" s="21"/>
      <c r="P8" s="22"/>
      <c r="Q8" s="22"/>
      <c r="R8" s="22"/>
      <c r="S8" s="22"/>
      <c r="T8" s="22"/>
    </row>
    <row r="9" spans="1:20" ht="15" customHeight="1" x14ac:dyDescent="0.25">
      <c r="B9" s="25"/>
      <c r="C9" s="25"/>
      <c r="D9" s="31"/>
      <c r="E9" s="477"/>
      <c r="F9" s="477"/>
      <c r="G9" s="469"/>
      <c r="H9" s="469"/>
      <c r="I9" s="28"/>
      <c r="J9" s="213"/>
      <c r="K9" s="28"/>
      <c r="L9" s="21"/>
      <c r="M9" s="21"/>
      <c r="N9" s="21"/>
      <c r="O9" s="21"/>
      <c r="P9" s="22"/>
      <c r="Q9" s="22"/>
      <c r="R9" s="22"/>
      <c r="S9" s="22"/>
      <c r="T9" s="22"/>
    </row>
    <row r="10" spans="1:20" ht="15" customHeight="1" x14ac:dyDescent="0.25">
      <c r="B10" s="25"/>
      <c r="C10" s="25"/>
      <c r="D10" s="25"/>
      <c r="E10" s="477"/>
      <c r="F10" s="477"/>
      <c r="G10" s="469"/>
      <c r="H10" s="469"/>
      <c r="I10" s="27"/>
      <c r="J10" s="213"/>
      <c r="K10" s="28"/>
      <c r="L10" s="21"/>
      <c r="M10" s="21"/>
      <c r="N10" s="21"/>
      <c r="O10" s="21"/>
      <c r="P10" s="22"/>
      <c r="Q10" s="22"/>
      <c r="R10" s="22"/>
      <c r="S10" s="22"/>
      <c r="T10" s="22"/>
    </row>
    <row r="11" spans="1:20" ht="15" customHeight="1" x14ac:dyDescent="0.25">
      <c r="C11" s="93"/>
      <c r="D11" s="93"/>
      <c r="E11" s="478"/>
      <c r="F11" s="478"/>
      <c r="G11" s="26"/>
      <c r="H11" s="26"/>
      <c r="I11" s="29"/>
      <c r="J11" s="30"/>
      <c r="K11" s="21"/>
      <c r="L11" s="21"/>
      <c r="M11" s="21"/>
      <c r="N11" s="21"/>
      <c r="O11" s="21"/>
      <c r="P11" s="22"/>
      <c r="Q11" s="22"/>
      <c r="R11" s="22"/>
      <c r="S11" s="22"/>
      <c r="T11" s="22"/>
    </row>
    <row r="12" spans="1:20" ht="30.75" customHeight="1" x14ac:dyDescent="0.25">
      <c r="B12" s="94"/>
      <c r="C12" s="471" t="s">
        <v>45</v>
      </c>
      <c r="D12" s="472"/>
      <c r="E12" s="473"/>
      <c r="F12" s="26"/>
      <c r="G12" s="26"/>
      <c r="H12" s="211" t="s">
        <v>46</v>
      </c>
      <c r="I12" s="212">
        <f>SUM(I3:I11)</f>
        <v>0</v>
      </c>
      <c r="J12" s="214">
        <f>SUM(J3:J11)</f>
        <v>0</v>
      </c>
      <c r="K12" s="360"/>
      <c r="L12" s="360"/>
      <c r="M12" s="360"/>
      <c r="N12" s="360"/>
      <c r="O12" s="360"/>
      <c r="P12" s="360"/>
      <c r="Q12" s="360"/>
      <c r="R12" s="360"/>
      <c r="S12" s="360"/>
      <c r="T12" s="360"/>
    </row>
    <row r="13" spans="1:20" ht="15" customHeight="1" x14ac:dyDescent="0.25">
      <c r="B13" s="95"/>
      <c r="C13" s="93"/>
      <c r="D13" s="93"/>
      <c r="E13" s="93"/>
      <c r="F13" s="96"/>
      <c r="G13" s="97"/>
      <c r="H13" s="98"/>
      <c r="I13" s="96"/>
      <c r="J13" s="99"/>
      <c r="K13" s="360"/>
      <c r="L13" s="360"/>
      <c r="M13" s="360"/>
      <c r="N13" s="360"/>
      <c r="O13" s="360"/>
      <c r="P13" s="360"/>
      <c r="Q13" s="360"/>
      <c r="R13" s="360"/>
      <c r="S13" s="360"/>
      <c r="T13" s="360"/>
    </row>
    <row r="14" spans="1:20" ht="45" customHeight="1" x14ac:dyDescent="0.25">
      <c r="A14" s="92"/>
      <c r="B14" s="362" t="s">
        <v>47</v>
      </c>
      <c r="C14" s="362" t="s">
        <v>48</v>
      </c>
      <c r="D14" s="474" t="s">
        <v>49</v>
      </c>
      <c r="E14" s="475"/>
      <c r="F14" s="200" t="s">
        <v>50</v>
      </c>
      <c r="G14" s="362" t="s">
        <v>51</v>
      </c>
      <c r="H14" s="362" t="s">
        <v>52</v>
      </c>
      <c r="I14" s="362" t="s">
        <v>53</v>
      </c>
      <c r="J14" s="362" t="s">
        <v>54</v>
      </c>
      <c r="K14" s="360"/>
      <c r="L14" s="360"/>
      <c r="M14" s="360"/>
      <c r="N14" s="360"/>
      <c r="O14" s="360"/>
      <c r="P14" s="360"/>
      <c r="Q14" s="360"/>
      <c r="R14" s="360"/>
      <c r="S14" s="360"/>
      <c r="T14" s="360"/>
    </row>
    <row r="15" spans="1:20" ht="15.75" x14ac:dyDescent="0.25">
      <c r="B15" s="33"/>
      <c r="C15" s="360"/>
      <c r="D15" s="482"/>
      <c r="E15" s="482"/>
      <c r="F15" s="34"/>
      <c r="G15" s="360"/>
      <c r="H15" s="360"/>
      <c r="I15" s="360"/>
      <c r="J15" s="368"/>
      <c r="K15" s="360"/>
      <c r="L15" s="360"/>
      <c r="M15" s="360"/>
      <c r="N15" s="360"/>
      <c r="O15" s="360"/>
      <c r="P15" s="360"/>
      <c r="Q15" s="360"/>
      <c r="R15" s="360"/>
      <c r="S15" s="360"/>
      <c r="T15" s="360"/>
    </row>
    <row r="16" spans="1:20" ht="15.75" customHeight="1" x14ac:dyDescent="0.25">
      <c r="B16" s="33"/>
      <c r="C16" s="360"/>
      <c r="D16" s="476"/>
      <c r="E16" s="476"/>
      <c r="F16" s="34"/>
      <c r="G16" s="360"/>
      <c r="H16" s="360"/>
      <c r="I16" s="360"/>
      <c r="J16" s="368"/>
      <c r="K16" s="360"/>
      <c r="L16" s="360"/>
      <c r="M16" s="360"/>
      <c r="N16" s="360"/>
      <c r="O16" s="360"/>
      <c r="P16" s="360"/>
      <c r="Q16" s="360"/>
      <c r="R16" s="360"/>
      <c r="S16" s="360"/>
      <c r="T16" s="360"/>
    </row>
    <row r="17" spans="2:20" ht="15.75" customHeight="1" x14ac:dyDescent="0.25">
      <c r="B17" s="33"/>
      <c r="C17" s="360"/>
      <c r="D17" s="470"/>
      <c r="E17" s="470"/>
      <c r="F17" s="34"/>
      <c r="G17" s="360"/>
      <c r="H17" s="360"/>
      <c r="I17" s="360"/>
      <c r="J17" s="368"/>
      <c r="K17" s="360"/>
      <c r="L17" s="360"/>
      <c r="M17" s="360"/>
      <c r="N17" s="360"/>
      <c r="O17" s="360"/>
      <c r="P17" s="360"/>
      <c r="Q17" s="360"/>
      <c r="R17" s="360"/>
      <c r="S17" s="360"/>
      <c r="T17" s="360"/>
    </row>
    <row r="18" spans="2:20" ht="15.75" customHeight="1" x14ac:dyDescent="0.25">
      <c r="B18" s="33"/>
      <c r="C18" s="360"/>
      <c r="D18" s="476"/>
      <c r="E18" s="476"/>
      <c r="F18" s="34"/>
      <c r="G18" s="360"/>
      <c r="H18" s="360"/>
      <c r="I18" s="360"/>
      <c r="J18" s="368"/>
      <c r="K18" s="360"/>
      <c r="L18" s="360"/>
      <c r="M18" s="360"/>
      <c r="N18" s="360"/>
      <c r="O18" s="360"/>
      <c r="P18" s="360"/>
      <c r="Q18" s="360"/>
      <c r="R18" s="360"/>
      <c r="S18" s="360"/>
      <c r="T18" s="360"/>
    </row>
    <row r="19" spans="2:20" ht="15.75" x14ac:dyDescent="0.25">
      <c r="B19" s="33"/>
      <c r="C19" s="360"/>
      <c r="D19" s="476"/>
      <c r="E19" s="476"/>
      <c r="F19" s="34"/>
      <c r="G19" s="360"/>
      <c r="H19" s="360"/>
      <c r="I19" s="360"/>
      <c r="J19" s="368"/>
      <c r="K19" s="360"/>
      <c r="L19" s="360"/>
      <c r="M19" s="360"/>
      <c r="N19" s="360"/>
      <c r="O19" s="360"/>
      <c r="P19" s="360"/>
      <c r="Q19" s="360"/>
      <c r="R19" s="360"/>
      <c r="S19" s="360"/>
      <c r="T19" s="360"/>
    </row>
    <row r="20" spans="2:20" ht="15.75" customHeight="1" x14ac:dyDescent="0.25">
      <c r="B20" s="33"/>
      <c r="C20" s="360"/>
      <c r="D20" s="476"/>
      <c r="E20" s="476"/>
      <c r="F20" s="34"/>
      <c r="G20" s="360"/>
      <c r="H20" s="360"/>
      <c r="I20" s="360"/>
      <c r="J20" s="368"/>
      <c r="K20" s="360"/>
      <c r="L20" s="360"/>
      <c r="M20" s="360"/>
      <c r="N20" s="360"/>
      <c r="O20" s="32"/>
      <c r="T20" s="22"/>
    </row>
    <row r="21" spans="2:20" ht="15" customHeight="1" x14ac:dyDescent="0.25">
      <c r="B21" s="33"/>
      <c r="C21" s="360"/>
      <c r="D21" s="476"/>
      <c r="E21" s="476"/>
      <c r="F21" s="34"/>
      <c r="G21" s="360"/>
      <c r="H21" s="360"/>
      <c r="I21" s="360"/>
      <c r="J21" s="368"/>
      <c r="K21" s="360"/>
      <c r="L21" s="360"/>
      <c r="M21" s="360"/>
      <c r="N21" s="360"/>
      <c r="O21" s="32"/>
      <c r="T21" s="22"/>
    </row>
    <row r="22" spans="2:20" ht="15" customHeight="1" x14ac:dyDescent="0.25">
      <c r="B22" s="33"/>
      <c r="C22" s="360"/>
      <c r="D22" s="476"/>
      <c r="E22" s="476"/>
      <c r="F22" s="34"/>
      <c r="G22" s="360"/>
      <c r="H22" s="360"/>
      <c r="I22" s="360"/>
      <c r="J22" s="368"/>
      <c r="K22" s="360"/>
      <c r="L22" s="360"/>
      <c r="M22" s="360"/>
      <c r="N22" s="360"/>
      <c r="O22" s="32"/>
      <c r="T22" s="22"/>
    </row>
    <row r="23" spans="2:20" ht="15" customHeight="1" x14ac:dyDescent="0.25">
      <c r="B23" s="33"/>
      <c r="C23" s="360"/>
      <c r="D23" s="359"/>
      <c r="E23" s="359"/>
      <c r="F23" s="34"/>
      <c r="G23" s="360"/>
      <c r="H23" s="360"/>
      <c r="I23" s="360"/>
      <c r="J23" s="368"/>
      <c r="K23" s="360"/>
      <c r="L23" s="360"/>
      <c r="M23" s="360"/>
      <c r="N23" s="360"/>
      <c r="O23" s="32"/>
      <c r="T23" s="22"/>
    </row>
    <row r="24" spans="2:20" ht="15" customHeight="1" x14ac:dyDescent="0.25">
      <c r="B24" s="33"/>
      <c r="C24" s="360"/>
      <c r="D24" s="359"/>
      <c r="E24" s="359"/>
      <c r="F24" s="34"/>
      <c r="G24" s="360"/>
      <c r="H24" s="360"/>
      <c r="I24" s="360"/>
      <c r="J24" s="368"/>
      <c r="K24" s="360"/>
      <c r="L24" s="360"/>
      <c r="M24" s="360"/>
      <c r="N24" s="360"/>
      <c r="O24" s="32"/>
      <c r="T24" s="22"/>
    </row>
    <row r="25" spans="2:20" ht="15.75" customHeight="1" x14ac:dyDescent="0.25">
      <c r="B25" s="33"/>
      <c r="C25" s="360"/>
      <c r="D25" s="476"/>
      <c r="E25" s="476"/>
      <c r="F25" s="34"/>
      <c r="G25" s="360"/>
      <c r="H25" s="360"/>
      <c r="I25" s="360"/>
      <c r="J25" s="368"/>
      <c r="K25" s="360"/>
      <c r="L25" s="360"/>
      <c r="M25" s="360"/>
      <c r="N25" s="360"/>
      <c r="O25" s="32"/>
      <c r="T25" s="22"/>
    </row>
    <row r="26" spans="2:20" ht="15.75" customHeight="1" x14ac:dyDescent="0.25">
      <c r="B26" s="33"/>
      <c r="C26" s="360"/>
      <c r="D26" s="476"/>
      <c r="E26" s="476"/>
      <c r="F26" s="34"/>
      <c r="G26" s="360"/>
      <c r="H26" s="360"/>
      <c r="I26" s="360"/>
      <c r="J26" s="368"/>
      <c r="K26" s="360"/>
      <c r="L26" s="360"/>
      <c r="M26" s="360"/>
      <c r="N26" s="360"/>
      <c r="O26" s="32"/>
      <c r="P26" s="22"/>
      <c r="Q26" s="22"/>
      <c r="R26" s="22"/>
      <c r="S26" s="22"/>
      <c r="T26" s="22"/>
    </row>
    <row r="27" spans="2:20" ht="15" customHeight="1" x14ac:dyDescent="0.25">
      <c r="B27" s="33"/>
      <c r="C27" s="360"/>
      <c r="D27" s="476"/>
      <c r="E27" s="476"/>
      <c r="F27" s="34"/>
      <c r="G27" s="360"/>
      <c r="H27" s="360"/>
      <c r="I27" s="360"/>
      <c r="J27" s="368"/>
      <c r="K27" s="360"/>
      <c r="L27" s="360"/>
      <c r="M27" s="360"/>
      <c r="N27" s="360"/>
      <c r="O27" s="368"/>
      <c r="P27" s="22"/>
      <c r="Q27" s="22"/>
      <c r="R27" s="22"/>
      <c r="S27" s="22"/>
      <c r="T27" s="22"/>
    </row>
    <row r="28" spans="2:20" ht="15" customHeight="1" x14ac:dyDescent="0.25">
      <c r="B28" s="33"/>
      <c r="C28" s="360"/>
      <c r="D28" s="476"/>
      <c r="E28" s="476"/>
      <c r="F28" s="34"/>
      <c r="G28" s="360"/>
      <c r="H28" s="360"/>
      <c r="I28" s="360"/>
      <c r="J28" s="368"/>
      <c r="K28" s="360"/>
      <c r="L28" s="360"/>
      <c r="M28" s="360"/>
      <c r="N28" s="360"/>
      <c r="O28" s="368"/>
      <c r="P28" s="22"/>
      <c r="Q28" s="22"/>
      <c r="R28" s="22"/>
      <c r="S28" s="22"/>
      <c r="T28" s="22"/>
    </row>
    <row r="29" spans="2:20" ht="15" customHeight="1" x14ac:dyDescent="0.25">
      <c r="B29" s="33"/>
      <c r="C29" s="360"/>
      <c r="D29" s="476"/>
      <c r="E29" s="476"/>
      <c r="F29" s="34"/>
      <c r="G29" s="360"/>
      <c r="H29" s="360"/>
      <c r="I29" s="360"/>
      <c r="J29" s="368"/>
      <c r="K29" s="360"/>
      <c r="L29" s="360"/>
      <c r="M29" s="360"/>
      <c r="N29" s="360"/>
      <c r="O29" s="368"/>
      <c r="P29" s="22"/>
      <c r="Q29" s="22"/>
      <c r="R29" s="22"/>
      <c r="S29" s="22"/>
      <c r="T29" s="22"/>
    </row>
    <row r="30" spans="2:20" ht="15" customHeight="1" x14ac:dyDescent="0.25">
      <c r="B30" s="33"/>
      <c r="C30" s="360"/>
      <c r="D30" s="359"/>
      <c r="E30" s="359"/>
      <c r="F30" s="34"/>
      <c r="G30" s="360"/>
      <c r="H30" s="360"/>
      <c r="I30" s="360"/>
      <c r="J30" s="368"/>
      <c r="K30" s="360"/>
      <c r="L30" s="360"/>
      <c r="M30" s="360"/>
      <c r="N30" s="360"/>
      <c r="O30" s="368"/>
      <c r="P30" s="22"/>
      <c r="Q30" s="22"/>
      <c r="R30" s="22"/>
      <c r="S30" s="22"/>
      <c r="T30" s="22"/>
    </row>
    <row r="31" spans="2:20" ht="15" customHeight="1" x14ac:dyDescent="0.25">
      <c r="B31" s="33"/>
      <c r="C31" s="360"/>
      <c r="D31" s="476"/>
      <c r="E31" s="476"/>
      <c r="F31" s="34"/>
      <c r="G31" s="360"/>
      <c r="H31" s="360"/>
      <c r="I31" s="360"/>
      <c r="J31" s="368"/>
      <c r="K31" s="360"/>
      <c r="L31" s="360"/>
      <c r="M31" s="360"/>
      <c r="N31" s="360"/>
      <c r="O31" s="368"/>
      <c r="P31" s="22"/>
      <c r="Q31" s="22"/>
      <c r="R31" s="22"/>
      <c r="S31" s="22"/>
      <c r="T31" s="22"/>
    </row>
    <row r="32" spans="2:20" ht="15" customHeight="1" x14ac:dyDescent="0.25">
      <c r="B32" s="33"/>
      <c r="C32" s="360"/>
      <c r="D32" s="476"/>
      <c r="E32" s="476"/>
      <c r="F32" s="34"/>
      <c r="G32" s="360"/>
      <c r="H32" s="360"/>
      <c r="I32" s="360"/>
      <c r="J32" s="368"/>
      <c r="K32" s="360"/>
      <c r="L32" s="360"/>
      <c r="M32" s="360"/>
      <c r="N32" s="360"/>
      <c r="O32" s="368"/>
      <c r="P32" s="22"/>
      <c r="Q32" s="22"/>
      <c r="R32" s="22"/>
      <c r="S32" s="22"/>
      <c r="T32" s="22"/>
    </row>
    <row r="33" spans="2:20" ht="15" customHeight="1" x14ac:dyDescent="0.25">
      <c r="B33" s="33"/>
      <c r="C33" s="360"/>
      <c r="D33" s="476"/>
      <c r="E33" s="476"/>
      <c r="F33" s="34"/>
      <c r="G33" s="360"/>
      <c r="H33" s="360"/>
      <c r="I33" s="360"/>
      <c r="J33" s="368"/>
      <c r="K33" s="360"/>
      <c r="L33" s="360"/>
      <c r="M33" s="360"/>
      <c r="N33" s="360"/>
      <c r="O33" s="368"/>
      <c r="P33" s="22"/>
      <c r="Q33" s="22"/>
      <c r="R33" s="22"/>
      <c r="S33" s="22"/>
      <c r="T33" s="22"/>
    </row>
    <row r="34" spans="2:20" ht="15" customHeight="1" x14ac:dyDescent="0.25">
      <c r="B34" s="33"/>
      <c r="C34" s="360"/>
      <c r="D34" s="476"/>
      <c r="E34" s="476"/>
      <c r="F34" s="34"/>
      <c r="G34" s="360"/>
      <c r="H34" s="360"/>
      <c r="I34" s="360"/>
      <c r="J34" s="368"/>
      <c r="K34" s="360"/>
      <c r="L34" s="360"/>
      <c r="M34" s="360"/>
      <c r="N34" s="360"/>
      <c r="O34" s="368"/>
      <c r="P34" s="22"/>
      <c r="Q34" s="22"/>
      <c r="R34" s="22"/>
      <c r="S34" s="22"/>
      <c r="T34" s="22"/>
    </row>
    <row r="35" spans="2:20" ht="15" customHeight="1" x14ac:dyDescent="0.25">
      <c r="B35" s="33"/>
      <c r="C35" s="360"/>
      <c r="D35" s="476"/>
      <c r="E35" s="476"/>
      <c r="F35" s="34"/>
      <c r="G35" s="360"/>
      <c r="H35" s="360"/>
      <c r="I35" s="360"/>
      <c r="J35" s="368"/>
      <c r="K35" s="360"/>
      <c r="L35" s="360"/>
      <c r="M35" s="360"/>
      <c r="N35" s="360"/>
      <c r="O35" s="368"/>
      <c r="P35" s="22"/>
      <c r="Q35" s="22"/>
      <c r="R35" s="22"/>
      <c r="S35" s="22"/>
      <c r="T35" s="22"/>
    </row>
    <row r="36" spans="2:20" ht="15.75" x14ac:dyDescent="0.25">
      <c r="B36" s="33"/>
      <c r="C36" s="360"/>
      <c r="D36" s="476"/>
      <c r="E36" s="476"/>
      <c r="F36" s="34"/>
      <c r="G36" s="360"/>
      <c r="H36" s="360"/>
      <c r="I36" s="360"/>
      <c r="J36" s="368"/>
      <c r="K36" s="360"/>
      <c r="L36" s="360"/>
      <c r="M36" s="360"/>
      <c r="N36" s="360"/>
      <c r="O36" s="368"/>
      <c r="P36" s="22"/>
      <c r="Q36" s="22"/>
      <c r="R36" s="22"/>
      <c r="S36" s="22"/>
      <c r="T36" s="22"/>
    </row>
    <row r="37" spans="2:20" ht="15" customHeight="1" x14ac:dyDescent="0.25">
      <c r="B37" s="33"/>
      <c r="C37" s="360"/>
      <c r="D37" s="476"/>
      <c r="E37" s="476"/>
      <c r="F37" s="360"/>
      <c r="G37" s="360"/>
      <c r="H37" s="360"/>
      <c r="I37" s="360"/>
      <c r="J37" s="368"/>
      <c r="K37" s="360"/>
      <c r="L37" s="360"/>
      <c r="M37" s="360"/>
      <c r="N37" s="360"/>
      <c r="O37" s="368"/>
      <c r="P37" s="22"/>
      <c r="Q37" s="22"/>
      <c r="R37" s="22"/>
      <c r="S37" s="22"/>
      <c r="T37" s="22"/>
    </row>
    <row r="38" spans="2:20" ht="15" customHeight="1" x14ac:dyDescent="0.25">
      <c r="B38" s="33"/>
      <c r="C38" s="360"/>
      <c r="D38" s="476"/>
      <c r="E38" s="476"/>
      <c r="F38" s="360"/>
      <c r="G38" s="360"/>
      <c r="H38" s="360"/>
      <c r="I38" s="360"/>
      <c r="J38" s="360"/>
      <c r="K38" s="360"/>
      <c r="L38" s="360"/>
      <c r="M38" s="360"/>
      <c r="N38" s="360"/>
      <c r="O38" s="368"/>
      <c r="P38" s="22"/>
      <c r="Q38" s="22"/>
      <c r="R38" s="22"/>
      <c r="S38" s="22"/>
      <c r="T38" s="22"/>
    </row>
    <row r="39" spans="2:20" ht="15" customHeight="1" x14ac:dyDescent="0.25">
      <c r="B39" s="35"/>
      <c r="C39" s="360"/>
      <c r="D39" s="476"/>
      <c r="E39" s="476"/>
      <c r="F39" s="360"/>
      <c r="G39" s="360"/>
      <c r="H39" s="360"/>
      <c r="I39" s="360"/>
      <c r="J39" s="360"/>
      <c r="K39" s="360"/>
      <c r="L39" s="360"/>
      <c r="M39" s="360"/>
      <c r="N39" s="360"/>
      <c r="O39" s="368"/>
      <c r="P39" s="22"/>
      <c r="Q39" s="22"/>
      <c r="R39" s="22"/>
      <c r="S39" s="22"/>
      <c r="T39" s="22"/>
    </row>
    <row r="40" spans="2:20" ht="15.75" customHeight="1" x14ac:dyDescent="0.25">
      <c r="B40" s="35"/>
      <c r="C40" s="360"/>
      <c r="D40" s="481"/>
      <c r="E40" s="481"/>
      <c r="F40" s="360"/>
      <c r="G40" s="360"/>
      <c r="H40" s="360"/>
      <c r="I40" s="360"/>
      <c r="J40" s="360"/>
      <c r="K40" s="360"/>
      <c r="L40" s="360"/>
      <c r="M40" s="360"/>
      <c r="N40" s="360"/>
      <c r="O40" s="368"/>
      <c r="P40" s="22"/>
      <c r="Q40" s="22"/>
      <c r="R40" s="22"/>
      <c r="S40" s="22"/>
      <c r="T40" s="22"/>
    </row>
    <row r="41" spans="2:20" ht="15.75" customHeight="1" x14ac:dyDescent="0.25">
      <c r="B41" s="35"/>
      <c r="C41" s="360"/>
      <c r="D41" s="481"/>
      <c r="E41" s="481"/>
      <c r="F41" s="360"/>
      <c r="G41" s="360"/>
      <c r="H41" s="360"/>
      <c r="I41" s="360"/>
      <c r="J41" s="360"/>
      <c r="K41" s="360"/>
      <c r="L41" s="360"/>
      <c r="M41" s="360"/>
      <c r="N41" s="360"/>
      <c r="O41" s="368"/>
      <c r="P41" s="22"/>
      <c r="Q41" s="22"/>
      <c r="R41" s="22"/>
      <c r="S41" s="22"/>
      <c r="T41" s="22"/>
    </row>
    <row r="42" spans="2:20" ht="15.75" customHeight="1" x14ac:dyDescent="0.25">
      <c r="B42" s="35"/>
      <c r="C42" s="360"/>
      <c r="D42" s="481"/>
      <c r="E42" s="481"/>
      <c r="F42" s="360"/>
      <c r="G42" s="360"/>
      <c r="H42" s="360"/>
      <c r="I42" s="360"/>
      <c r="J42" s="360"/>
      <c r="K42" s="360"/>
      <c r="L42" s="360"/>
      <c r="M42" s="360"/>
      <c r="N42" s="360"/>
      <c r="O42" s="368"/>
      <c r="P42" s="22"/>
      <c r="Q42" s="22"/>
      <c r="R42" s="22"/>
      <c r="S42" s="22"/>
      <c r="T42" s="22"/>
    </row>
    <row r="43" spans="2:20" ht="15.75" customHeight="1" x14ac:dyDescent="0.25">
      <c r="B43" s="35"/>
      <c r="C43" s="360"/>
      <c r="D43" s="360"/>
      <c r="E43" s="481"/>
      <c r="F43" s="481"/>
      <c r="G43" s="360"/>
      <c r="H43" s="360"/>
      <c r="I43" s="360"/>
      <c r="J43" s="360"/>
      <c r="K43" s="360"/>
      <c r="L43" s="360"/>
      <c r="M43" s="360"/>
      <c r="N43" s="360"/>
      <c r="O43" s="368"/>
      <c r="P43" s="22"/>
      <c r="Q43" s="22"/>
      <c r="R43" s="22"/>
      <c r="S43" s="22"/>
      <c r="T43" s="22"/>
    </row>
    <row r="44" spans="2:20" ht="15" customHeight="1" x14ac:dyDescent="0.25">
      <c r="B44" s="35"/>
      <c r="C44" s="360"/>
      <c r="D44" s="481"/>
      <c r="E44" s="481"/>
      <c r="F44" s="360"/>
      <c r="G44" s="360"/>
      <c r="H44" s="360"/>
      <c r="I44" s="360"/>
      <c r="J44" s="360"/>
      <c r="K44" s="360"/>
      <c r="L44" s="360"/>
      <c r="M44" s="360"/>
      <c r="N44" s="360"/>
      <c r="O44" s="368"/>
      <c r="P44" s="22"/>
      <c r="Q44" s="22"/>
      <c r="R44" s="22"/>
      <c r="S44" s="22"/>
      <c r="T44" s="22"/>
    </row>
    <row r="45" spans="2:20" ht="15" customHeight="1" x14ac:dyDescent="0.25">
      <c r="B45" s="35"/>
      <c r="C45" s="360"/>
      <c r="D45" s="481"/>
      <c r="E45" s="481"/>
      <c r="F45" s="360"/>
      <c r="G45" s="360"/>
      <c r="H45" s="360"/>
      <c r="I45" s="360"/>
      <c r="J45" s="360"/>
      <c r="K45" s="360"/>
      <c r="L45" s="360"/>
      <c r="M45" s="360"/>
      <c r="N45" s="360"/>
      <c r="O45" s="368"/>
      <c r="P45" s="22"/>
      <c r="Q45" s="22"/>
      <c r="R45" s="22"/>
      <c r="S45" s="22"/>
      <c r="T45" s="22"/>
    </row>
    <row r="46" spans="2:20" ht="15" customHeight="1" x14ac:dyDescent="0.25">
      <c r="B46" s="35"/>
      <c r="C46" s="360"/>
      <c r="D46" s="481"/>
      <c r="E46" s="481"/>
      <c r="F46" s="360"/>
      <c r="G46" s="360"/>
      <c r="H46" s="360"/>
      <c r="I46" s="360"/>
      <c r="J46" s="360"/>
      <c r="K46" s="360"/>
      <c r="L46" s="360"/>
      <c r="M46" s="360"/>
      <c r="N46" s="360"/>
      <c r="O46" s="368"/>
      <c r="P46" s="22"/>
      <c r="Q46" s="22"/>
      <c r="R46" s="22"/>
      <c r="S46" s="22"/>
      <c r="T46" s="22"/>
    </row>
    <row r="47" spans="2:20" ht="15" customHeight="1" x14ac:dyDescent="0.25">
      <c r="B47" s="360"/>
      <c r="C47" s="360"/>
      <c r="D47" s="481"/>
      <c r="E47" s="481"/>
      <c r="F47" s="360"/>
      <c r="G47" s="360"/>
      <c r="H47" s="360"/>
      <c r="I47" s="360"/>
      <c r="J47" s="360"/>
      <c r="K47" s="360"/>
      <c r="L47" s="360"/>
      <c r="M47" s="360"/>
      <c r="N47" s="360"/>
      <c r="O47" s="368"/>
      <c r="P47" s="22"/>
      <c r="Q47" s="22"/>
      <c r="R47" s="22"/>
      <c r="S47" s="22"/>
      <c r="T47" s="22"/>
    </row>
    <row r="48" spans="2:20" ht="15" customHeight="1" x14ac:dyDescent="0.25">
      <c r="B48" s="360"/>
      <c r="C48" s="360"/>
      <c r="D48" s="481"/>
      <c r="E48" s="481"/>
      <c r="F48" s="360"/>
      <c r="G48" s="360"/>
      <c r="H48" s="360"/>
      <c r="I48" s="360"/>
      <c r="J48" s="360"/>
      <c r="K48" s="360"/>
      <c r="L48" s="360"/>
      <c r="M48" s="360"/>
      <c r="N48" s="360"/>
      <c r="O48" s="368"/>
      <c r="P48" s="22"/>
      <c r="Q48" s="22"/>
      <c r="R48" s="22"/>
      <c r="S48" s="22"/>
      <c r="T48" s="22"/>
    </row>
    <row r="49" spans="2:20" ht="15.75" customHeight="1" x14ac:dyDescent="0.25">
      <c r="B49" s="360"/>
      <c r="C49" s="360"/>
      <c r="D49" s="481"/>
      <c r="E49" s="481"/>
      <c r="F49" s="360"/>
      <c r="G49" s="360"/>
      <c r="H49" s="360"/>
      <c r="I49" s="360"/>
      <c r="J49" s="360"/>
      <c r="K49" s="360"/>
      <c r="L49" s="360"/>
      <c r="M49" s="360"/>
      <c r="N49" s="360"/>
      <c r="O49" s="368"/>
      <c r="P49" s="22"/>
      <c r="Q49" s="22"/>
      <c r="R49" s="22"/>
      <c r="S49" s="22"/>
      <c r="T49" s="22"/>
    </row>
    <row r="50" spans="2:20" ht="15.75" customHeight="1" x14ac:dyDescent="0.25">
      <c r="B50" s="360"/>
      <c r="C50" s="360"/>
      <c r="D50" s="481"/>
      <c r="E50" s="481"/>
      <c r="F50" s="360"/>
      <c r="G50" s="360"/>
      <c r="H50" s="360"/>
      <c r="I50" s="360"/>
      <c r="J50" s="360"/>
      <c r="K50" s="360"/>
      <c r="L50" s="360"/>
      <c r="M50" s="360"/>
      <c r="N50" s="360"/>
      <c r="O50" s="368"/>
      <c r="P50" s="22"/>
      <c r="Q50" s="22"/>
      <c r="R50" s="22"/>
      <c r="S50" s="22"/>
      <c r="T50" s="22"/>
    </row>
    <row r="51" spans="2:20" ht="15" customHeight="1" x14ac:dyDescent="0.25">
      <c r="B51" s="360"/>
      <c r="C51" s="360"/>
      <c r="D51" s="481"/>
      <c r="E51" s="481"/>
      <c r="F51" s="360"/>
      <c r="G51" s="360"/>
      <c r="H51" s="360"/>
      <c r="I51" s="360"/>
      <c r="J51" s="360"/>
      <c r="K51" s="360"/>
      <c r="L51" s="360"/>
      <c r="M51" s="360"/>
      <c r="N51" s="360"/>
      <c r="O51" s="368"/>
      <c r="P51" s="22"/>
      <c r="Q51" s="22"/>
      <c r="R51" s="22"/>
      <c r="S51" s="22"/>
      <c r="T51" s="22"/>
    </row>
    <row r="52" spans="2:20" ht="15" customHeight="1" x14ac:dyDescent="0.25">
      <c r="B52" s="360"/>
      <c r="C52" s="360"/>
      <c r="D52" s="360"/>
      <c r="E52" s="360"/>
      <c r="F52" s="360"/>
      <c r="G52" s="360"/>
      <c r="H52" s="360"/>
      <c r="I52" s="360"/>
      <c r="J52" s="360"/>
      <c r="K52" s="360"/>
      <c r="L52" s="360"/>
      <c r="M52" s="360"/>
      <c r="N52" s="360"/>
      <c r="O52" s="368"/>
      <c r="P52" s="22"/>
      <c r="Q52" s="22"/>
      <c r="R52" s="22"/>
      <c r="S52" s="22"/>
      <c r="T52" s="22"/>
    </row>
    <row r="53" spans="2:20" ht="15.75" x14ac:dyDescent="0.25">
      <c r="B53" s="360"/>
      <c r="C53" s="360"/>
      <c r="D53" s="360"/>
      <c r="E53" s="360"/>
      <c r="F53" s="360"/>
      <c r="G53" s="360"/>
      <c r="H53" s="360"/>
      <c r="I53" s="360"/>
      <c r="J53" s="360"/>
      <c r="K53" s="360"/>
      <c r="L53" s="360"/>
      <c r="M53" s="360"/>
      <c r="N53" s="360"/>
      <c r="O53" s="32"/>
    </row>
    <row r="54" spans="2:20" ht="15.75" x14ac:dyDescent="0.25">
      <c r="B54" s="360"/>
      <c r="C54" s="360"/>
      <c r="D54" s="360"/>
      <c r="E54" s="360"/>
      <c r="F54" s="360"/>
      <c r="G54" s="360"/>
      <c r="H54" s="360"/>
      <c r="I54" s="360"/>
      <c r="J54" s="360"/>
      <c r="K54" s="360"/>
      <c r="L54" s="360"/>
      <c r="M54" s="360"/>
      <c r="N54" s="360"/>
      <c r="O54" s="20"/>
    </row>
    <row r="55" spans="2:20" ht="12.75" customHeight="1" x14ac:dyDescent="0.25">
      <c r="B55" s="360"/>
      <c r="C55" s="360"/>
      <c r="D55" s="360"/>
      <c r="E55" s="360"/>
      <c r="F55" s="360"/>
      <c r="G55" s="360"/>
      <c r="H55" s="360"/>
      <c r="I55" s="360"/>
      <c r="J55" s="360"/>
      <c r="K55" s="360"/>
      <c r="L55" s="360"/>
      <c r="M55" s="360"/>
      <c r="N55" s="360"/>
    </row>
    <row r="56" spans="2:20" ht="12.75" customHeight="1" x14ac:dyDescent="0.25">
      <c r="B56" s="360"/>
      <c r="C56" s="360"/>
      <c r="D56" s="360"/>
      <c r="E56" s="360"/>
      <c r="F56" s="360"/>
      <c r="G56" s="360"/>
      <c r="H56" s="360"/>
      <c r="I56" s="360"/>
      <c r="J56" s="360"/>
      <c r="K56" s="360"/>
      <c r="L56" s="360"/>
      <c r="M56" s="360"/>
      <c r="N56" s="360"/>
    </row>
    <row r="57" spans="2:20" ht="12.75" customHeight="1" x14ac:dyDescent="0.25">
      <c r="B57" s="360"/>
      <c r="C57" s="360"/>
      <c r="D57" s="360"/>
      <c r="E57" s="360"/>
      <c r="F57" s="360"/>
      <c r="G57" s="360"/>
      <c r="H57" s="360"/>
      <c r="I57" s="360"/>
      <c r="J57" s="360"/>
      <c r="K57" s="360"/>
      <c r="L57" s="360"/>
      <c r="M57" s="360"/>
      <c r="N57" s="360"/>
    </row>
    <row r="58" spans="2:20" ht="12.75" customHeight="1" x14ac:dyDescent="0.25">
      <c r="B58" s="360"/>
      <c r="C58" s="360"/>
      <c r="D58" s="360"/>
      <c r="E58" s="360"/>
      <c r="F58" s="360"/>
      <c r="G58" s="360"/>
      <c r="H58" s="360"/>
      <c r="I58" s="360"/>
      <c r="J58" s="360"/>
      <c r="K58" s="360"/>
      <c r="L58" s="360"/>
      <c r="M58" s="360"/>
      <c r="N58" s="360"/>
    </row>
    <row r="59" spans="2:20" ht="12.75" customHeight="1" x14ac:dyDescent="0.25">
      <c r="B59" s="360"/>
      <c r="C59" s="360"/>
      <c r="D59" s="360"/>
      <c r="E59" s="360"/>
      <c r="F59" s="360"/>
      <c r="G59" s="360"/>
      <c r="H59" s="360"/>
      <c r="I59" s="360"/>
      <c r="J59" s="360"/>
      <c r="K59" s="360"/>
      <c r="L59" s="360"/>
      <c r="M59" s="360"/>
      <c r="N59" s="360"/>
    </row>
  </sheetData>
  <mergeCells count="55">
    <mergeCell ref="D20:E20"/>
    <mergeCell ref="D26:E26"/>
    <mergeCell ref="D36:E36"/>
    <mergeCell ref="D40:E40"/>
    <mergeCell ref="G8:H8"/>
    <mergeCell ref="D28:E28"/>
    <mergeCell ref="D29:E29"/>
    <mergeCell ref="D34:E34"/>
    <mergeCell ref="D35:E35"/>
    <mergeCell ref="D15:E15"/>
    <mergeCell ref="D18:E18"/>
    <mergeCell ref="D33:E33"/>
    <mergeCell ref="D19:E19"/>
    <mergeCell ref="D21:E21"/>
    <mergeCell ref="D22:E22"/>
    <mergeCell ref="D25:E25"/>
    <mergeCell ref="D31:E31"/>
    <mergeCell ref="D49:E49"/>
    <mergeCell ref="D37:E37"/>
    <mergeCell ref="D38:E38"/>
    <mergeCell ref="D39:E39"/>
    <mergeCell ref="D41:E41"/>
    <mergeCell ref="D32:E32"/>
    <mergeCell ref="E2:F2"/>
    <mergeCell ref="D51:E51"/>
    <mergeCell ref="D42:E42"/>
    <mergeCell ref="D44:E44"/>
    <mergeCell ref="D45:E45"/>
    <mergeCell ref="D46:E46"/>
    <mergeCell ref="E43:F43"/>
    <mergeCell ref="D50:E50"/>
    <mergeCell ref="E4:F4"/>
    <mergeCell ref="E5:F5"/>
    <mergeCell ref="E6:F6"/>
    <mergeCell ref="E7:F7"/>
    <mergeCell ref="E8:F8"/>
    <mergeCell ref="D47:E47"/>
    <mergeCell ref="D48:E48"/>
    <mergeCell ref="D27:E27"/>
    <mergeCell ref="G2:H2"/>
    <mergeCell ref="E3:F3"/>
    <mergeCell ref="G3:H3"/>
    <mergeCell ref="D17:E17"/>
    <mergeCell ref="C12:E12"/>
    <mergeCell ref="D14:E14"/>
    <mergeCell ref="D16:E16"/>
    <mergeCell ref="G9:H9"/>
    <mergeCell ref="G10:H10"/>
    <mergeCell ref="E9:F9"/>
    <mergeCell ref="E10:F10"/>
    <mergeCell ref="E11:F11"/>
    <mergeCell ref="G4:H4"/>
    <mergeCell ref="G5:H5"/>
    <mergeCell ref="G6:H6"/>
    <mergeCell ref="G7:H7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0"/>
  <sheetViews>
    <sheetView workbookViewId="0">
      <pane ySplit="11" topLeftCell="A21" activePane="bottomLeft" state="frozen"/>
      <selection pane="bottomLeft" activeCell="A14" sqref="A14:F38"/>
    </sheetView>
  </sheetViews>
  <sheetFormatPr defaultColWidth="11.28515625" defaultRowHeight="15" customHeight="1" x14ac:dyDescent="0.25"/>
  <cols>
    <col min="1" max="1" width="14.42578125" style="1" customWidth="1"/>
    <col min="2" max="2" width="12.42578125" style="14" customWidth="1"/>
    <col min="3" max="3" width="12.7109375" style="14" customWidth="1"/>
    <col min="4" max="4" width="59.7109375" style="16" customWidth="1"/>
    <col min="5" max="5" width="12.42578125" style="13" customWidth="1"/>
    <col min="6" max="6" width="100.7109375" style="7" customWidth="1"/>
    <col min="7" max="7" width="11.28515625" style="10"/>
    <col min="8" max="8" width="11.28515625" style="4"/>
  </cols>
  <sheetData>
    <row r="1" spans="1:8" ht="18" customHeight="1" x14ac:dyDescent="0.25">
      <c r="A1" s="483" t="s">
        <v>55</v>
      </c>
      <c r="B1" s="484"/>
      <c r="C1" s="484"/>
      <c r="D1" s="484"/>
      <c r="E1" s="484"/>
      <c r="F1" s="485"/>
      <c r="G1" s="69"/>
      <c r="H1" s="36"/>
    </row>
    <row r="2" spans="1:8" ht="18" customHeight="1" x14ac:dyDescent="0.25">
      <c r="A2" s="100" t="s">
        <v>17</v>
      </c>
      <c r="B2" s="353" t="s">
        <v>22</v>
      </c>
      <c r="C2" s="353" t="s">
        <v>56</v>
      </c>
      <c r="D2" s="486" t="s">
        <v>57</v>
      </c>
      <c r="E2" s="486"/>
      <c r="F2" s="487"/>
      <c r="G2" s="83"/>
      <c r="H2" s="36"/>
    </row>
    <row r="3" spans="1:8" ht="18" customHeight="1" x14ac:dyDescent="0.25">
      <c r="A3" s="74"/>
      <c r="B3" s="113"/>
      <c r="C3" s="210"/>
      <c r="D3" s="488"/>
      <c r="E3" s="489"/>
      <c r="F3" s="490"/>
      <c r="G3" s="69"/>
      <c r="H3" s="36"/>
    </row>
    <row r="4" spans="1:8" ht="18" customHeight="1" x14ac:dyDescent="0.25">
      <c r="A4" s="74"/>
      <c r="B4" s="113"/>
      <c r="C4" s="210"/>
      <c r="D4" s="491"/>
      <c r="E4" s="492"/>
      <c r="F4" s="493"/>
      <c r="G4" s="69"/>
      <c r="H4" s="36"/>
    </row>
    <row r="5" spans="1:8" ht="18" customHeight="1" x14ac:dyDescent="0.25">
      <c r="A5" s="74"/>
      <c r="B5" s="113"/>
      <c r="C5" s="210"/>
      <c r="D5" s="491"/>
      <c r="E5" s="492"/>
      <c r="F5" s="493"/>
      <c r="G5" s="69"/>
      <c r="H5" s="36"/>
    </row>
    <row r="6" spans="1:8" ht="18" customHeight="1" x14ac:dyDescent="0.25">
      <c r="A6" s="74"/>
      <c r="B6" s="221"/>
      <c r="C6" s="210"/>
      <c r="D6" s="491"/>
      <c r="E6" s="492"/>
      <c r="F6" s="493"/>
      <c r="G6" s="69"/>
      <c r="H6" s="36"/>
    </row>
    <row r="7" spans="1:8" ht="18" customHeight="1" x14ac:dyDescent="0.25">
      <c r="A7" s="79"/>
      <c r="B7" s="219"/>
      <c r="C7" s="210"/>
      <c r="D7" s="494"/>
      <c r="E7" s="494"/>
      <c r="F7" s="494"/>
      <c r="G7" s="204"/>
      <c r="H7" s="36"/>
    </row>
    <row r="8" spans="1:8" s="19" customFormat="1" ht="18" customHeight="1" thickBot="1" x14ac:dyDescent="0.3">
      <c r="A8" s="74"/>
      <c r="B8" s="220"/>
      <c r="C8" s="215"/>
      <c r="D8" s="364"/>
      <c r="E8" s="366"/>
      <c r="F8" s="365"/>
      <c r="G8" s="69"/>
      <c r="H8" s="36"/>
    </row>
    <row r="9" spans="1:8" ht="18" customHeight="1" x14ac:dyDescent="0.25">
      <c r="A9" s="495"/>
      <c r="B9" s="497"/>
      <c r="C9" s="499" t="str">
        <f>IF((SUM(C3:C7)=0),"",SUM(C3:C7))</f>
        <v/>
      </c>
      <c r="D9" s="501" t="s">
        <v>59</v>
      </c>
      <c r="E9" s="503"/>
      <c r="F9" s="505"/>
      <c r="G9" s="69"/>
      <c r="H9" s="36"/>
    </row>
    <row r="10" spans="1:8" s="10" customFormat="1" ht="18" customHeight="1" x14ac:dyDescent="0.25">
      <c r="A10" s="496"/>
      <c r="B10" s="498"/>
      <c r="C10" s="500"/>
      <c r="D10" s="502"/>
      <c r="E10" s="504"/>
      <c r="F10" s="506"/>
      <c r="G10" s="69"/>
      <c r="H10" s="36"/>
    </row>
    <row r="11" spans="1:8" s="10" customFormat="1" ht="18" customHeight="1" x14ac:dyDescent="0.25">
      <c r="A11" s="507" t="s">
        <v>60</v>
      </c>
      <c r="B11" s="508"/>
      <c r="C11" s="509"/>
      <c r="D11" s="508"/>
      <c r="E11" s="435"/>
      <c r="F11" s="510"/>
      <c r="G11" s="83"/>
      <c r="H11" s="36"/>
    </row>
    <row r="12" spans="1:8" ht="18" customHeight="1" x14ac:dyDescent="0.25">
      <c r="A12" s="511" t="s">
        <v>28</v>
      </c>
      <c r="B12" s="414" t="s">
        <v>17</v>
      </c>
      <c r="C12" s="512" t="s">
        <v>61</v>
      </c>
      <c r="D12" s="513"/>
      <c r="E12" s="514" t="s">
        <v>62</v>
      </c>
      <c r="F12" s="515" t="s">
        <v>63</v>
      </c>
      <c r="G12" s="83"/>
      <c r="H12" s="36"/>
    </row>
    <row r="13" spans="1:8" ht="18" customHeight="1" x14ac:dyDescent="0.25">
      <c r="A13" s="511"/>
      <c r="B13" s="414"/>
      <c r="C13" s="216" t="s">
        <v>31</v>
      </c>
      <c r="D13" s="101" t="s">
        <v>64</v>
      </c>
      <c r="E13" s="514"/>
      <c r="F13" s="515"/>
      <c r="G13" s="83"/>
      <c r="H13" s="36"/>
    </row>
    <row r="14" spans="1:8" s="257" customFormat="1" ht="18" customHeight="1" x14ac:dyDescent="0.2">
      <c r="A14" s="250"/>
      <c r="B14" s="249"/>
      <c r="C14" s="251"/>
      <c r="D14" s="252"/>
      <c r="E14" s="253"/>
      <c r="F14" s="254"/>
      <c r="G14" s="255"/>
      <c r="H14" s="256"/>
    </row>
    <row r="15" spans="1:8" s="257" customFormat="1" ht="18" customHeight="1" x14ac:dyDescent="0.2">
      <c r="A15" s="250"/>
      <c r="B15" s="249"/>
      <c r="C15" s="251"/>
      <c r="D15" s="252"/>
      <c r="E15" s="253"/>
      <c r="F15" s="254"/>
      <c r="G15" s="255"/>
      <c r="H15" s="256"/>
    </row>
    <row r="16" spans="1:8" ht="18" customHeight="1" x14ac:dyDescent="0.25">
      <c r="A16" s="202"/>
      <c r="B16" s="235"/>
      <c r="C16" s="236"/>
      <c r="D16" s="237"/>
      <c r="E16" s="238"/>
      <c r="F16" s="239"/>
      <c r="G16" s="69"/>
      <c r="H16" s="36"/>
    </row>
    <row r="17" spans="1:8" ht="18" customHeight="1" x14ac:dyDescent="0.25">
      <c r="A17" s="202"/>
      <c r="B17" s="235"/>
      <c r="C17" s="236"/>
      <c r="D17" s="237"/>
      <c r="E17" s="238"/>
      <c r="F17" s="239"/>
      <c r="G17" s="69"/>
      <c r="H17" s="36"/>
    </row>
    <row r="18" spans="1:8" s="19" customFormat="1" ht="18" customHeight="1" x14ac:dyDescent="0.25">
      <c r="A18" s="202"/>
      <c r="B18" s="235"/>
      <c r="C18" s="236"/>
      <c r="D18" s="237"/>
      <c r="E18" s="238"/>
      <c r="F18" s="239"/>
      <c r="G18" s="69"/>
      <c r="H18" s="36"/>
    </row>
    <row r="19" spans="1:8" s="19" customFormat="1" ht="18" customHeight="1" x14ac:dyDescent="0.25">
      <c r="A19" s="202"/>
      <c r="B19" s="235"/>
      <c r="C19" s="236"/>
      <c r="D19" s="237"/>
      <c r="E19" s="238"/>
      <c r="F19" s="239"/>
      <c r="G19" s="69"/>
      <c r="H19" s="36"/>
    </row>
    <row r="20" spans="1:8" ht="18" customHeight="1" x14ac:dyDescent="0.25">
      <c r="A20" s="202"/>
      <c r="B20" s="235"/>
      <c r="C20" s="236"/>
      <c r="D20" s="237"/>
      <c r="E20" s="238"/>
      <c r="F20" s="239"/>
      <c r="G20" s="69"/>
      <c r="H20" s="36"/>
    </row>
    <row r="21" spans="1:8" ht="18" customHeight="1" x14ac:dyDescent="0.25">
      <c r="A21" s="202"/>
      <c r="B21" s="235"/>
      <c r="C21" s="236"/>
      <c r="D21" s="237"/>
      <c r="E21" s="238"/>
      <c r="F21" s="239"/>
      <c r="G21" s="69"/>
      <c r="H21" s="36"/>
    </row>
    <row r="22" spans="1:8" ht="18" customHeight="1" x14ac:dyDescent="0.25">
      <c r="A22" s="202"/>
      <c r="B22" s="235"/>
      <c r="C22" s="236"/>
      <c r="D22" s="237"/>
      <c r="E22" s="238"/>
      <c r="F22" s="240"/>
      <c r="G22" s="83"/>
      <c r="H22" s="36"/>
    </row>
    <row r="23" spans="1:8" ht="18" customHeight="1" x14ac:dyDescent="0.25">
      <c r="A23" s="202"/>
      <c r="B23" s="235"/>
      <c r="C23" s="241"/>
      <c r="D23" s="237"/>
      <c r="E23" s="238"/>
      <c r="F23" s="240"/>
      <c r="G23" s="83"/>
      <c r="H23" s="36"/>
    </row>
    <row r="24" spans="1:8" s="19" customFormat="1" ht="18" customHeight="1" x14ac:dyDescent="0.25">
      <c r="A24" s="202"/>
      <c r="B24" s="235"/>
      <c r="C24" s="241"/>
      <c r="D24" s="237"/>
      <c r="E24" s="238"/>
      <c r="F24" s="240"/>
      <c r="G24" s="83"/>
      <c r="H24" s="36"/>
    </row>
    <row r="25" spans="1:8" ht="18" customHeight="1" x14ac:dyDescent="0.25">
      <c r="A25" s="202"/>
      <c r="B25" s="235"/>
      <c r="C25" s="236"/>
      <c r="D25" s="237"/>
      <c r="E25" s="238"/>
      <c r="F25" s="240"/>
      <c r="G25" s="83"/>
      <c r="H25" s="36"/>
    </row>
    <row r="26" spans="1:8" s="19" customFormat="1" ht="18" customHeight="1" x14ac:dyDescent="0.25">
      <c r="A26" s="202"/>
      <c r="B26" s="235"/>
      <c r="C26" s="236"/>
      <c r="D26" s="237"/>
      <c r="E26" s="238"/>
      <c r="F26" s="240"/>
      <c r="G26" s="83"/>
      <c r="H26" s="36"/>
    </row>
    <row r="27" spans="1:8" ht="18" customHeight="1" x14ac:dyDescent="0.25">
      <c r="A27" s="202"/>
      <c r="B27" s="235"/>
      <c r="C27" s="236"/>
      <c r="D27" s="237"/>
      <c r="E27" s="238"/>
      <c r="F27" s="240"/>
      <c r="G27" s="108"/>
      <c r="H27" s="36"/>
    </row>
    <row r="28" spans="1:8" s="19" customFormat="1" ht="18" customHeight="1" x14ac:dyDescent="0.25">
      <c r="A28" s="202"/>
      <c r="B28" s="235"/>
      <c r="C28" s="236"/>
      <c r="D28" s="237"/>
      <c r="E28" s="238"/>
      <c r="F28" s="240"/>
      <c r="G28" s="248"/>
      <c r="H28" s="36"/>
    </row>
    <row r="29" spans="1:8" ht="18" customHeight="1" x14ac:dyDescent="0.25">
      <c r="A29" s="202"/>
      <c r="B29" s="235"/>
      <c r="C29" s="236"/>
      <c r="D29" s="237"/>
      <c r="E29" s="238"/>
      <c r="F29" s="240"/>
      <c r="G29" s="109"/>
      <c r="H29" s="36"/>
    </row>
    <row r="30" spans="1:8" s="19" customFormat="1" ht="18" customHeight="1" x14ac:dyDescent="0.25">
      <c r="A30" s="202"/>
      <c r="B30" s="235"/>
      <c r="C30" s="236"/>
      <c r="D30" s="237"/>
      <c r="E30" s="238"/>
      <c r="F30" s="240"/>
      <c r="G30" s="109"/>
      <c r="H30" s="36"/>
    </row>
    <row r="31" spans="1:8" ht="18" customHeight="1" x14ac:dyDescent="0.25">
      <c r="A31" s="202"/>
      <c r="B31" s="235"/>
      <c r="C31" s="236"/>
      <c r="D31" s="237"/>
      <c r="E31" s="238"/>
      <c r="F31" s="240"/>
      <c r="G31" s="109"/>
      <c r="H31" s="36"/>
    </row>
    <row r="32" spans="1:8" ht="18" customHeight="1" x14ac:dyDescent="0.25">
      <c r="A32" s="202"/>
      <c r="B32" s="235"/>
      <c r="C32" s="236"/>
      <c r="D32" s="237"/>
      <c r="E32" s="238"/>
      <c r="F32" s="240"/>
      <c r="G32" s="110"/>
      <c r="H32" s="36"/>
    </row>
    <row r="33" spans="1:8" s="19" customFormat="1" ht="18" customHeight="1" x14ac:dyDescent="0.25">
      <c r="A33" s="202"/>
      <c r="B33" s="235"/>
      <c r="C33" s="236"/>
      <c r="D33" s="237"/>
      <c r="E33" s="238"/>
      <c r="F33" s="240"/>
      <c r="G33" s="110"/>
      <c r="H33" s="36"/>
    </row>
    <row r="34" spans="1:8" s="19" customFormat="1" ht="18" customHeight="1" x14ac:dyDescent="0.25">
      <c r="A34" s="202"/>
      <c r="B34" s="235"/>
      <c r="C34" s="236"/>
      <c r="D34" s="237"/>
      <c r="E34" s="238"/>
      <c r="F34" s="240"/>
      <c r="G34" s="110"/>
      <c r="H34" s="36"/>
    </row>
    <row r="35" spans="1:8" ht="18" customHeight="1" x14ac:dyDescent="0.25">
      <c r="A35" s="202"/>
      <c r="B35" s="235"/>
      <c r="C35" s="236"/>
      <c r="D35" s="237"/>
      <c r="E35" s="238"/>
      <c r="F35" s="240"/>
      <c r="G35" s="110"/>
      <c r="H35" s="36"/>
    </row>
    <row r="36" spans="1:8" s="19" customFormat="1" x14ac:dyDescent="0.25">
      <c r="A36" s="202"/>
      <c r="B36" s="235"/>
      <c r="C36" s="236"/>
      <c r="D36" s="237"/>
      <c r="E36" s="238"/>
      <c r="F36" s="240"/>
      <c r="G36" s="110"/>
      <c r="H36" s="36"/>
    </row>
    <row r="37" spans="1:8" ht="18" customHeight="1" x14ac:dyDescent="0.25">
      <c r="A37" s="202"/>
      <c r="B37" s="235"/>
      <c r="C37" s="236"/>
      <c r="D37" s="237"/>
      <c r="E37" s="238"/>
      <c r="F37" s="240"/>
      <c r="G37" s="110"/>
      <c r="H37" s="36"/>
    </row>
    <row r="38" spans="1:8" ht="18" customHeight="1" x14ac:dyDescent="0.25">
      <c r="A38" s="202"/>
      <c r="B38" s="235"/>
      <c r="C38" s="236"/>
      <c r="D38" s="237"/>
      <c r="E38" s="238"/>
      <c r="F38" s="240"/>
      <c r="G38" s="83"/>
      <c r="H38" s="36"/>
    </row>
    <row r="39" spans="1:8" ht="18" customHeight="1" x14ac:dyDescent="0.25">
      <c r="A39" s="202"/>
      <c r="B39" s="235"/>
      <c r="C39" s="236"/>
      <c r="D39" s="237"/>
      <c r="E39" s="238"/>
      <c r="F39" s="240"/>
      <c r="G39" s="83"/>
      <c r="H39" s="36"/>
    </row>
    <row r="40" spans="1:8" ht="18" customHeight="1" x14ac:dyDescent="0.25">
      <c r="A40" s="202"/>
      <c r="B40" s="235"/>
      <c r="C40" s="236"/>
      <c r="D40" s="237"/>
      <c r="E40" s="238"/>
      <c r="F40" s="239"/>
      <c r="G40" s="69"/>
      <c r="H40" s="36"/>
    </row>
    <row r="41" spans="1:8" ht="18" customHeight="1" x14ac:dyDescent="0.25">
      <c r="A41" s="202"/>
      <c r="B41" s="235"/>
      <c r="C41" s="236"/>
      <c r="D41" s="237"/>
      <c r="E41" s="238"/>
      <c r="F41" s="239"/>
      <c r="G41" s="69"/>
      <c r="H41" s="36"/>
    </row>
    <row r="42" spans="1:8" ht="18" customHeight="1" x14ac:dyDescent="0.25">
      <c r="A42" s="202"/>
      <c r="B42" s="235"/>
      <c r="C42" s="236"/>
      <c r="D42" s="237"/>
      <c r="E42" s="238"/>
      <c r="F42" s="239"/>
      <c r="G42" s="69"/>
      <c r="H42" s="36"/>
    </row>
    <row r="43" spans="1:8" ht="18" customHeight="1" x14ac:dyDescent="0.25">
      <c r="A43" s="202"/>
      <c r="B43" s="235"/>
      <c r="C43" s="236"/>
      <c r="D43" s="237"/>
      <c r="E43" s="238"/>
      <c r="F43" s="239"/>
      <c r="G43" s="69"/>
      <c r="H43" s="36"/>
    </row>
    <row r="44" spans="1:8" ht="18" customHeight="1" x14ac:dyDescent="0.25">
      <c r="A44" s="202"/>
      <c r="B44" s="235"/>
      <c r="C44" s="236"/>
      <c r="D44" s="237"/>
      <c r="E44" s="238"/>
      <c r="F44" s="239"/>
      <c r="G44" s="69"/>
      <c r="H44" s="36"/>
    </row>
    <row r="45" spans="1:8" ht="18" customHeight="1" x14ac:dyDescent="0.25">
      <c r="A45" s="202"/>
      <c r="B45" s="235"/>
      <c r="C45" s="236"/>
      <c r="D45" s="237"/>
      <c r="E45" s="238"/>
      <c r="F45" s="239"/>
      <c r="G45" s="69"/>
      <c r="H45" s="36"/>
    </row>
    <row r="46" spans="1:8" ht="18" customHeight="1" x14ac:dyDescent="0.25">
      <c r="A46" s="202"/>
      <c r="B46" s="235"/>
      <c r="C46" s="236"/>
      <c r="D46" s="237"/>
      <c r="E46" s="238"/>
      <c r="F46" s="239"/>
      <c r="G46" s="69"/>
      <c r="H46" s="36"/>
    </row>
    <row r="47" spans="1:8" ht="18" customHeight="1" x14ac:dyDescent="0.25">
      <c r="A47" s="202"/>
      <c r="B47" s="235"/>
      <c r="C47" s="236"/>
      <c r="D47" s="237"/>
      <c r="E47" s="238"/>
      <c r="F47" s="239"/>
      <c r="G47" s="69"/>
      <c r="H47" s="36"/>
    </row>
    <row r="48" spans="1:8" ht="18" customHeight="1" x14ac:dyDescent="0.25">
      <c r="A48" s="202"/>
      <c r="B48" s="235"/>
      <c r="C48" s="236"/>
      <c r="D48" s="237"/>
      <c r="E48" s="238"/>
      <c r="F48" s="239"/>
      <c r="G48" s="69"/>
      <c r="H48" s="36"/>
    </row>
    <row r="49" spans="1:8" ht="18" customHeight="1" x14ac:dyDescent="0.25">
      <c r="A49" s="202"/>
      <c r="B49" s="235"/>
      <c r="C49" s="236"/>
      <c r="D49" s="237"/>
      <c r="E49" s="238"/>
      <c r="F49" s="239"/>
      <c r="G49" s="69"/>
      <c r="H49" s="36"/>
    </row>
    <row r="50" spans="1:8" ht="18" customHeight="1" x14ac:dyDescent="0.25">
      <c r="A50" s="202"/>
      <c r="B50" s="235"/>
      <c r="C50" s="236"/>
      <c r="D50" s="237"/>
      <c r="E50" s="238"/>
      <c r="F50" s="239"/>
      <c r="G50" s="69"/>
      <c r="H50" s="36"/>
    </row>
    <row r="51" spans="1:8" ht="18" customHeight="1" x14ac:dyDescent="0.25">
      <c r="A51" s="202"/>
      <c r="B51" s="235"/>
      <c r="C51" s="236"/>
      <c r="D51" s="237"/>
      <c r="E51" s="238"/>
      <c r="F51" s="239"/>
      <c r="G51" s="69"/>
      <c r="H51" s="36"/>
    </row>
    <row r="52" spans="1:8" ht="18" customHeight="1" x14ac:dyDescent="0.25">
      <c r="A52" s="202"/>
      <c r="B52" s="235"/>
      <c r="C52" s="236"/>
      <c r="D52" s="237"/>
      <c r="E52" s="238"/>
      <c r="F52" s="239"/>
      <c r="G52" s="69"/>
      <c r="H52" s="36"/>
    </row>
    <row r="53" spans="1:8" ht="18" customHeight="1" x14ac:dyDescent="0.25">
      <c r="A53" s="202"/>
      <c r="B53" s="235"/>
      <c r="C53" s="236"/>
      <c r="D53" s="237"/>
      <c r="E53" s="238"/>
      <c r="F53" s="239"/>
      <c r="G53" s="69"/>
      <c r="H53" s="36"/>
    </row>
    <row r="54" spans="1:8" ht="18" customHeight="1" x14ac:dyDescent="0.25">
      <c r="A54" s="202"/>
      <c r="B54" s="235"/>
      <c r="C54" s="236"/>
      <c r="D54" s="237"/>
      <c r="E54" s="238"/>
      <c r="F54" s="239"/>
      <c r="G54" s="69"/>
      <c r="H54" s="36"/>
    </row>
    <row r="55" spans="1:8" ht="18" customHeight="1" x14ac:dyDescent="0.25">
      <c r="A55" s="202"/>
      <c r="B55" s="235"/>
      <c r="C55" s="236"/>
      <c r="D55" s="237"/>
      <c r="E55" s="238"/>
      <c r="F55" s="239"/>
      <c r="G55" s="69"/>
      <c r="H55" s="36"/>
    </row>
    <row r="56" spans="1:8" ht="18" customHeight="1" x14ac:dyDescent="0.25">
      <c r="A56" s="202"/>
      <c r="B56" s="235"/>
      <c r="C56" s="236"/>
      <c r="D56" s="237"/>
      <c r="E56" s="238"/>
      <c r="F56" s="239"/>
      <c r="G56" s="69"/>
      <c r="H56" s="36"/>
    </row>
    <row r="57" spans="1:8" ht="18" customHeight="1" x14ac:dyDescent="0.25">
      <c r="A57" s="202"/>
      <c r="B57" s="235"/>
      <c r="C57" s="236"/>
      <c r="D57" s="237"/>
      <c r="E57" s="238"/>
      <c r="F57" s="239"/>
      <c r="G57" s="69"/>
      <c r="H57" s="36"/>
    </row>
    <row r="58" spans="1:8" ht="18" customHeight="1" x14ac:dyDescent="0.25">
      <c r="A58" s="202"/>
      <c r="B58" s="235"/>
      <c r="C58" s="236"/>
      <c r="D58" s="237"/>
      <c r="E58" s="238"/>
      <c r="F58" s="239"/>
      <c r="G58" s="69"/>
      <c r="H58" s="36"/>
    </row>
    <row r="59" spans="1:8" ht="18" customHeight="1" x14ac:dyDescent="0.25">
      <c r="A59" s="202"/>
      <c r="B59" s="235"/>
      <c r="C59" s="236"/>
      <c r="D59" s="237"/>
      <c r="E59" s="238"/>
      <c r="F59" s="239"/>
      <c r="G59" s="69"/>
      <c r="H59" s="36"/>
    </row>
    <row r="60" spans="1:8" ht="18" customHeight="1" x14ac:dyDescent="0.25">
      <c r="A60" s="202"/>
      <c r="B60" s="235"/>
      <c r="C60" s="236"/>
      <c r="D60" s="237"/>
      <c r="E60" s="238"/>
      <c r="F60" s="239"/>
      <c r="G60" s="69"/>
      <c r="H60" s="36"/>
    </row>
    <row r="61" spans="1:8" ht="18" customHeight="1" x14ac:dyDescent="0.25">
      <c r="A61" s="202"/>
      <c r="B61" s="235"/>
      <c r="C61" s="236"/>
      <c r="D61" s="237"/>
      <c r="E61" s="238"/>
      <c r="F61" s="239"/>
      <c r="G61" s="69"/>
      <c r="H61" s="36"/>
    </row>
    <row r="62" spans="1:8" ht="18" customHeight="1" x14ac:dyDescent="0.25">
      <c r="A62" s="202"/>
      <c r="B62" s="235"/>
      <c r="C62" s="236"/>
      <c r="D62" s="237"/>
      <c r="E62" s="238"/>
      <c r="F62" s="239"/>
      <c r="G62" s="69"/>
      <c r="H62" s="36"/>
    </row>
    <row r="63" spans="1:8" ht="18" customHeight="1" x14ac:dyDescent="0.25">
      <c r="A63" s="202"/>
      <c r="B63" s="235"/>
      <c r="C63" s="236"/>
      <c r="D63" s="237"/>
      <c r="E63" s="238"/>
      <c r="F63" s="239"/>
      <c r="G63" s="69"/>
      <c r="H63" s="111"/>
    </row>
    <row r="64" spans="1:8" ht="18" customHeight="1" x14ac:dyDescent="0.25">
      <c r="A64" s="202"/>
      <c r="B64" s="235"/>
      <c r="C64" s="236"/>
      <c r="D64" s="237"/>
      <c r="E64" s="238"/>
      <c r="F64" s="239"/>
      <c r="G64" s="69"/>
      <c r="H64" s="111"/>
    </row>
    <row r="65" spans="1:8" ht="18" customHeight="1" x14ac:dyDescent="0.25">
      <c r="A65" s="202"/>
      <c r="B65" s="235"/>
      <c r="C65" s="236"/>
      <c r="D65" s="237"/>
      <c r="E65" s="238"/>
      <c r="F65" s="239"/>
      <c r="G65" s="69"/>
      <c r="H65" s="111"/>
    </row>
    <row r="66" spans="1:8" ht="18" customHeight="1" x14ac:dyDescent="0.25">
      <c r="A66" s="202"/>
      <c r="B66" s="235"/>
      <c r="C66" s="236"/>
      <c r="D66" s="237"/>
      <c r="E66" s="238"/>
      <c r="F66" s="239"/>
      <c r="G66" s="69"/>
      <c r="H66" s="111"/>
    </row>
    <row r="67" spans="1:8" ht="18" customHeight="1" x14ac:dyDescent="0.25">
      <c r="A67" s="202"/>
      <c r="B67" s="235"/>
      <c r="C67" s="236"/>
      <c r="D67" s="237"/>
      <c r="E67" s="238"/>
      <c r="F67" s="239"/>
      <c r="G67" s="69"/>
      <c r="H67" s="36"/>
    </row>
    <row r="68" spans="1:8" ht="18" customHeight="1" x14ac:dyDescent="0.25">
      <c r="A68" s="202"/>
      <c r="B68" s="235"/>
      <c r="C68" s="241"/>
      <c r="D68" s="237"/>
      <c r="E68" s="238"/>
      <c r="F68" s="239"/>
      <c r="G68" s="69"/>
      <c r="H68" s="36"/>
    </row>
    <row r="69" spans="1:8" ht="18" customHeight="1" x14ac:dyDescent="0.25">
      <c r="A69" s="202"/>
      <c r="B69" s="235"/>
      <c r="C69" s="241"/>
      <c r="D69" s="237"/>
      <c r="E69" s="238"/>
      <c r="F69" s="239"/>
      <c r="G69" s="69"/>
      <c r="H69" s="36"/>
    </row>
    <row r="70" spans="1:8" ht="18" customHeight="1" x14ac:dyDescent="0.25">
      <c r="A70" s="202"/>
      <c r="B70" s="235"/>
      <c r="C70" s="241"/>
      <c r="D70" s="237"/>
      <c r="E70" s="238"/>
      <c r="F70" s="239"/>
      <c r="G70" s="69"/>
      <c r="H70" s="36"/>
    </row>
    <row r="71" spans="1:8" ht="18" customHeight="1" x14ac:dyDescent="0.25">
      <c r="A71" s="202"/>
      <c r="B71" s="235"/>
      <c r="C71" s="236"/>
      <c r="D71" s="237"/>
      <c r="E71" s="238"/>
      <c r="F71" s="239"/>
      <c r="G71" s="69"/>
      <c r="H71" s="36"/>
    </row>
    <row r="72" spans="1:8" ht="18" customHeight="1" x14ac:dyDescent="0.25">
      <c r="A72" s="202"/>
      <c r="B72" s="235"/>
      <c r="C72" s="236"/>
      <c r="D72" s="237"/>
      <c r="E72" s="238"/>
      <c r="F72" s="239"/>
      <c r="G72" s="69"/>
      <c r="H72" s="36"/>
    </row>
    <row r="73" spans="1:8" ht="18" customHeight="1" x14ac:dyDescent="0.25">
      <c r="A73" s="102"/>
      <c r="B73" s="235"/>
      <c r="C73" s="236"/>
      <c r="D73" s="237"/>
      <c r="E73" s="238"/>
      <c r="F73" s="239"/>
      <c r="G73" s="69"/>
      <c r="H73" s="36"/>
    </row>
    <row r="74" spans="1:8" ht="18" customHeight="1" x14ac:dyDescent="0.25">
      <c r="A74" s="102"/>
      <c r="B74" s="235"/>
      <c r="C74" s="236"/>
      <c r="D74" s="237"/>
      <c r="E74" s="238"/>
      <c r="F74" s="239"/>
      <c r="G74" s="69"/>
      <c r="H74" s="36"/>
    </row>
    <row r="75" spans="1:8" ht="18" customHeight="1" x14ac:dyDescent="0.25">
      <c r="A75" s="102"/>
      <c r="B75" s="235"/>
      <c r="C75" s="236"/>
      <c r="D75" s="237"/>
      <c r="E75" s="238"/>
      <c r="F75" s="239"/>
      <c r="G75" s="69"/>
      <c r="H75" s="111"/>
    </row>
    <row r="76" spans="1:8" ht="18" customHeight="1" x14ac:dyDescent="0.25">
      <c r="A76" s="102"/>
      <c r="B76" s="235"/>
      <c r="C76" s="242"/>
      <c r="D76" s="237"/>
      <c r="E76" s="238"/>
      <c r="F76" s="239"/>
      <c r="G76" s="69"/>
      <c r="H76" s="36"/>
    </row>
    <row r="77" spans="1:8" ht="18" customHeight="1" x14ac:dyDescent="0.25">
      <c r="A77" s="102"/>
      <c r="B77" s="235"/>
      <c r="C77" s="242"/>
      <c r="D77" s="237"/>
      <c r="E77" s="238"/>
      <c r="F77" s="239"/>
      <c r="G77" s="69"/>
      <c r="H77" s="36"/>
    </row>
    <row r="78" spans="1:8" ht="18" customHeight="1" x14ac:dyDescent="0.25">
      <c r="A78" s="102"/>
      <c r="B78" s="235"/>
      <c r="C78" s="242"/>
      <c r="D78" s="237"/>
      <c r="E78" s="238"/>
      <c r="F78" s="239"/>
      <c r="G78" s="69"/>
      <c r="H78" s="111"/>
    </row>
    <row r="79" spans="1:8" ht="18" customHeight="1" x14ac:dyDescent="0.25">
      <c r="A79" s="102"/>
      <c r="B79" s="235"/>
      <c r="C79" s="242"/>
      <c r="D79" s="237"/>
      <c r="E79" s="238"/>
      <c r="F79" s="239"/>
      <c r="G79" s="69"/>
      <c r="H79" s="111"/>
    </row>
    <row r="80" spans="1:8" ht="18" customHeight="1" x14ac:dyDescent="0.25">
      <c r="A80" s="102"/>
      <c r="B80" s="235"/>
      <c r="C80" s="242"/>
      <c r="D80" s="237"/>
      <c r="E80" s="238"/>
      <c r="F80" s="239"/>
      <c r="G80" s="69"/>
      <c r="H80" s="111"/>
    </row>
    <row r="81" spans="1:8" ht="18" customHeight="1" x14ac:dyDescent="0.25">
      <c r="A81" s="102"/>
      <c r="B81" s="235"/>
      <c r="C81" s="242"/>
      <c r="D81" s="237"/>
      <c r="E81" s="238"/>
      <c r="F81" s="239"/>
      <c r="G81" s="69"/>
      <c r="H81" s="111"/>
    </row>
    <row r="82" spans="1:8" ht="18" customHeight="1" x14ac:dyDescent="0.25">
      <c r="A82" s="102"/>
      <c r="B82" s="235"/>
      <c r="C82" s="242"/>
      <c r="D82" s="237"/>
      <c r="E82" s="238"/>
      <c r="F82" s="239"/>
      <c r="G82" s="69"/>
      <c r="H82" s="111"/>
    </row>
    <row r="83" spans="1:8" ht="18" customHeight="1" x14ac:dyDescent="0.25">
      <c r="A83" s="102"/>
      <c r="B83" s="235"/>
      <c r="C83" s="242"/>
      <c r="D83" s="237"/>
      <c r="E83" s="238"/>
      <c r="F83" s="239"/>
      <c r="G83" s="69"/>
      <c r="H83" s="36"/>
    </row>
    <row r="84" spans="1:8" ht="18" customHeight="1" x14ac:dyDescent="0.25">
      <c r="A84" s="102"/>
      <c r="B84" s="235"/>
      <c r="C84" s="242"/>
      <c r="D84" s="237"/>
      <c r="E84" s="238"/>
      <c r="F84" s="239"/>
      <c r="G84" s="69"/>
      <c r="H84" s="111"/>
    </row>
    <row r="85" spans="1:8" ht="18" customHeight="1" x14ac:dyDescent="0.25">
      <c r="A85" s="102"/>
      <c r="B85" s="235"/>
      <c r="C85" s="242"/>
      <c r="D85" s="237"/>
      <c r="E85" s="238"/>
      <c r="F85" s="239"/>
      <c r="G85" s="69"/>
      <c r="H85" s="111"/>
    </row>
    <row r="86" spans="1:8" ht="18" customHeight="1" x14ac:dyDescent="0.25">
      <c r="A86" s="102"/>
      <c r="B86" s="235"/>
      <c r="C86" s="242"/>
      <c r="D86" s="237"/>
      <c r="E86" s="238"/>
      <c r="F86" s="239"/>
      <c r="G86" s="69"/>
      <c r="H86" s="111"/>
    </row>
    <row r="87" spans="1:8" ht="18" customHeight="1" x14ac:dyDescent="0.25">
      <c r="A87" s="102"/>
      <c r="B87" s="235"/>
      <c r="C87" s="242"/>
      <c r="D87" s="237"/>
      <c r="E87" s="238"/>
      <c r="F87" s="239"/>
      <c r="G87" s="69"/>
      <c r="H87" s="111"/>
    </row>
    <row r="88" spans="1:8" ht="18" customHeight="1" x14ac:dyDescent="0.25">
      <c r="A88" s="102"/>
      <c r="B88" s="235"/>
      <c r="C88" s="242"/>
      <c r="D88" s="237"/>
      <c r="E88" s="238"/>
      <c r="F88" s="239"/>
      <c r="G88" s="69"/>
      <c r="H88" s="111"/>
    </row>
    <row r="89" spans="1:8" ht="18" customHeight="1" x14ac:dyDescent="0.25">
      <c r="A89" s="102"/>
      <c r="B89" s="235"/>
      <c r="C89" s="242"/>
      <c r="D89" s="237"/>
      <c r="E89" s="112"/>
      <c r="F89" s="239"/>
      <c r="G89" s="69"/>
      <c r="H89" s="111"/>
    </row>
    <row r="90" spans="1:8" ht="18" customHeight="1" x14ac:dyDescent="0.25">
      <c r="A90" s="102"/>
      <c r="B90" s="242"/>
      <c r="C90" s="242"/>
      <c r="D90" s="237"/>
      <c r="E90" s="112"/>
      <c r="F90" s="239"/>
      <c r="G90" s="69"/>
      <c r="H90" s="111"/>
    </row>
    <row r="91" spans="1:8" ht="18" customHeight="1" x14ac:dyDescent="0.25">
      <c r="A91" s="102"/>
      <c r="B91" s="242"/>
      <c r="C91" s="242"/>
      <c r="D91" s="237"/>
      <c r="E91" s="112"/>
      <c r="F91" s="239"/>
      <c r="G91" s="69"/>
      <c r="H91" s="36"/>
    </row>
    <row r="92" spans="1:8" ht="18" customHeight="1" x14ac:dyDescent="0.25">
      <c r="A92" s="102"/>
      <c r="B92" s="242"/>
      <c r="C92" s="242"/>
      <c r="D92" s="237"/>
      <c r="E92" s="112"/>
      <c r="F92" s="239"/>
      <c r="G92" s="69"/>
      <c r="H92" s="36"/>
    </row>
    <row r="93" spans="1:8" ht="18" customHeight="1" x14ac:dyDescent="0.25">
      <c r="A93" s="102"/>
      <c r="B93" s="242"/>
      <c r="C93" s="242"/>
      <c r="D93" s="237"/>
      <c r="E93" s="112"/>
      <c r="F93" s="239"/>
      <c r="G93" s="69"/>
      <c r="H93" s="36"/>
    </row>
    <row r="94" spans="1:8" ht="18" customHeight="1" x14ac:dyDescent="0.25">
      <c r="A94" s="102"/>
      <c r="B94" s="242"/>
      <c r="C94" s="242"/>
      <c r="D94" s="237"/>
      <c r="E94" s="112"/>
      <c r="F94" s="239"/>
      <c r="G94" s="69"/>
      <c r="H94" s="36"/>
    </row>
    <row r="95" spans="1:8" ht="18" customHeight="1" x14ac:dyDescent="0.25">
      <c r="A95" s="102"/>
      <c r="B95" s="242"/>
      <c r="C95" s="242"/>
      <c r="D95" s="237"/>
      <c r="E95" s="243"/>
      <c r="F95" s="239"/>
      <c r="G95" s="69"/>
      <c r="H95" s="111"/>
    </row>
    <row r="96" spans="1:8" ht="18" customHeight="1" x14ac:dyDescent="0.25">
      <c r="A96" s="114"/>
      <c r="B96" s="235"/>
      <c r="C96" s="235"/>
      <c r="D96" s="244"/>
      <c r="E96" s="238"/>
      <c r="F96" s="239"/>
      <c r="G96" s="69"/>
      <c r="H96" s="36"/>
    </row>
    <row r="97" spans="1:8" ht="18" customHeight="1" x14ac:dyDescent="0.2">
      <c r="A97" s="116"/>
      <c r="B97" s="245"/>
      <c r="C97" s="245"/>
      <c r="D97" s="246"/>
      <c r="E97" s="238"/>
      <c r="F97" s="247"/>
      <c r="G97" s="36"/>
      <c r="H97" s="36"/>
    </row>
    <row r="98" spans="1:8" ht="15" customHeight="1" x14ac:dyDescent="0.25">
      <c r="A98" s="258"/>
      <c r="B98" s="245"/>
      <c r="C98" s="245"/>
      <c r="D98" s="246"/>
      <c r="E98" s="238"/>
      <c r="F98" s="259"/>
      <c r="G98" s="260"/>
      <c r="H98" s="36"/>
    </row>
    <row r="99" spans="1:8" ht="15" customHeight="1" x14ac:dyDescent="0.25">
      <c r="A99" s="258"/>
      <c r="B99" s="245"/>
      <c r="C99" s="245"/>
      <c r="D99" s="246"/>
      <c r="E99" s="238"/>
      <c r="F99" s="259"/>
      <c r="G99" s="260"/>
      <c r="H99" s="36"/>
    </row>
    <row r="100" spans="1:8" ht="15" customHeight="1" x14ac:dyDescent="0.25">
      <c r="A100" s="258"/>
      <c r="B100" s="245"/>
      <c r="C100" s="245"/>
      <c r="D100" s="246"/>
      <c r="E100" s="238"/>
      <c r="F100" s="259"/>
      <c r="G100" s="260"/>
      <c r="H100" s="36"/>
    </row>
    <row r="101" spans="1:8" ht="15" customHeight="1" x14ac:dyDescent="0.25">
      <c r="A101" s="258"/>
      <c r="B101" s="245"/>
      <c r="C101" s="245"/>
      <c r="D101" s="246"/>
      <c r="E101" s="238"/>
      <c r="F101" s="259"/>
      <c r="G101" s="260"/>
      <c r="H101" s="36"/>
    </row>
    <row r="102" spans="1:8" ht="15" customHeight="1" x14ac:dyDescent="0.25">
      <c r="A102" s="258"/>
      <c r="B102" s="245"/>
      <c r="C102" s="245"/>
      <c r="D102" s="246"/>
      <c r="E102" s="238"/>
      <c r="F102" s="259"/>
      <c r="G102" s="260"/>
      <c r="H102" s="36"/>
    </row>
    <row r="103" spans="1:8" ht="15" customHeight="1" x14ac:dyDescent="0.25">
      <c r="A103" s="258"/>
      <c r="B103" s="245"/>
      <c r="C103" s="245"/>
      <c r="D103" s="246"/>
      <c r="E103" s="238"/>
      <c r="F103" s="259"/>
      <c r="G103" s="260"/>
      <c r="H103" s="36"/>
    </row>
    <row r="104" spans="1:8" ht="15" customHeight="1" x14ac:dyDescent="0.25">
      <c r="A104" s="258"/>
      <c r="B104" s="245"/>
      <c r="C104" s="245"/>
      <c r="D104" s="246"/>
      <c r="E104" s="238"/>
      <c r="F104" s="259"/>
      <c r="G104" s="260"/>
      <c r="H104" s="36"/>
    </row>
    <row r="105" spans="1:8" ht="15" customHeight="1" x14ac:dyDescent="0.25">
      <c r="A105" s="258"/>
      <c r="B105" s="245"/>
      <c r="C105" s="245"/>
      <c r="D105" s="246"/>
      <c r="E105" s="238"/>
      <c r="F105" s="259"/>
      <c r="G105" s="260"/>
      <c r="H105" s="36"/>
    </row>
    <row r="106" spans="1:8" ht="15" customHeight="1" x14ac:dyDescent="0.25">
      <c r="A106" s="258"/>
      <c r="B106" s="245"/>
      <c r="C106" s="245"/>
      <c r="D106" s="246"/>
      <c r="E106" s="238"/>
      <c r="F106" s="259"/>
      <c r="G106" s="260"/>
      <c r="H106" s="36"/>
    </row>
    <row r="107" spans="1:8" ht="15" customHeight="1" x14ac:dyDescent="0.25">
      <c r="A107" s="258"/>
      <c r="B107" s="245"/>
      <c r="C107" s="245"/>
      <c r="D107" s="246"/>
      <c r="E107" s="238"/>
      <c r="F107" s="259"/>
      <c r="G107" s="260"/>
      <c r="H107" s="36"/>
    </row>
    <row r="108" spans="1:8" ht="15" customHeight="1" x14ac:dyDescent="0.25">
      <c r="A108" s="258"/>
      <c r="B108" s="245"/>
      <c r="C108" s="245"/>
      <c r="D108" s="246"/>
      <c r="E108" s="238"/>
      <c r="F108" s="259"/>
      <c r="G108" s="260"/>
      <c r="H108" s="36"/>
    </row>
    <row r="109" spans="1:8" ht="15" customHeight="1" x14ac:dyDescent="0.25">
      <c r="A109" s="258"/>
      <c r="B109" s="245"/>
      <c r="C109" s="245"/>
      <c r="D109" s="246"/>
      <c r="E109" s="238"/>
      <c r="F109" s="259"/>
      <c r="G109" s="260"/>
      <c r="H109" s="36"/>
    </row>
    <row r="110" spans="1:8" ht="15" customHeight="1" x14ac:dyDescent="0.25">
      <c r="A110" s="258"/>
      <c r="B110" s="245"/>
      <c r="C110" s="245"/>
      <c r="D110" s="246"/>
      <c r="E110" s="238"/>
      <c r="F110" s="259"/>
      <c r="G110" s="260"/>
      <c r="H110" s="36"/>
    </row>
  </sheetData>
  <mergeCells count="19">
    <mergeCell ref="A11:F11"/>
    <mergeCell ref="A12:A13"/>
    <mergeCell ref="B12:B13"/>
    <mergeCell ref="C12:D12"/>
    <mergeCell ref="E12:E13"/>
    <mergeCell ref="F12:F13"/>
    <mergeCell ref="D6:F6"/>
    <mergeCell ref="D7:F7"/>
    <mergeCell ref="A9:A10"/>
    <mergeCell ref="B9:B10"/>
    <mergeCell ref="C9:C10"/>
    <mergeCell ref="D9:D10"/>
    <mergeCell ref="E9:E10"/>
    <mergeCell ref="F9:F10"/>
    <mergeCell ref="A1:F1"/>
    <mergeCell ref="D2:F2"/>
    <mergeCell ref="D3:F3"/>
    <mergeCell ref="D4:F4"/>
    <mergeCell ref="D5:F5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6"/>
  <sheetViews>
    <sheetView topLeftCell="A13" workbookViewId="0">
      <selection activeCell="J38" sqref="A14:J38"/>
    </sheetView>
  </sheetViews>
  <sheetFormatPr defaultColWidth="17.140625" defaultRowHeight="12.75" customHeight="1" x14ac:dyDescent="0.2"/>
  <cols>
    <col min="1" max="1" width="0.42578125" style="20" customWidth="1"/>
    <col min="2" max="2" width="11.7109375" style="20" customWidth="1"/>
    <col min="3" max="3" width="9.7109375" style="20" customWidth="1"/>
    <col min="4" max="4" width="18.42578125" style="20" customWidth="1"/>
    <col min="5" max="5" width="51.42578125" style="20" customWidth="1"/>
    <col min="6" max="6" width="7.140625" style="20" bestFit="1" customWidth="1"/>
    <col min="7" max="7" width="14.42578125" style="20" customWidth="1"/>
    <col min="8" max="8" width="17.140625" style="20" customWidth="1"/>
    <col min="9" max="9" width="20.140625" style="20" customWidth="1"/>
    <col min="10" max="10" width="21.28515625" style="20" customWidth="1"/>
    <col min="11" max="14" width="17.140625" style="29"/>
    <col min="15" max="16384" width="17.140625" style="20"/>
  </cols>
  <sheetData>
    <row r="1" spans="1:19" ht="9" customHeight="1" x14ac:dyDescent="0.25">
      <c r="B1" s="86"/>
      <c r="C1" s="86"/>
      <c r="D1" s="86"/>
      <c r="E1" s="86"/>
      <c r="F1" s="87"/>
      <c r="G1" s="88"/>
      <c r="H1" s="89"/>
      <c r="I1" s="90"/>
      <c r="J1" s="91"/>
      <c r="K1" s="21"/>
      <c r="L1" s="21"/>
      <c r="M1" s="21"/>
      <c r="N1" s="21"/>
      <c r="O1" s="22"/>
      <c r="P1" s="22"/>
      <c r="Q1" s="22"/>
      <c r="R1" s="22"/>
      <c r="S1" s="22"/>
    </row>
    <row r="2" spans="1:19" ht="31.5" customHeight="1" x14ac:dyDescent="0.25">
      <c r="A2" s="92"/>
      <c r="B2" s="361" t="s">
        <v>40</v>
      </c>
      <c r="C2" s="361"/>
      <c r="D2" s="361" t="s">
        <v>41</v>
      </c>
      <c r="E2" s="479" t="s">
        <v>42</v>
      </c>
      <c r="F2" s="480"/>
      <c r="G2" s="466" t="s">
        <v>43</v>
      </c>
      <c r="H2" s="467"/>
      <c r="I2" s="361" t="s">
        <v>44</v>
      </c>
      <c r="J2" s="361" t="s">
        <v>15</v>
      </c>
      <c r="K2" s="21"/>
      <c r="L2" s="23"/>
      <c r="M2" s="24"/>
      <c r="N2" s="24"/>
      <c r="O2" s="24"/>
      <c r="P2" s="24"/>
      <c r="Q2" s="24"/>
      <c r="R2" s="24"/>
      <c r="S2" s="24"/>
    </row>
    <row r="3" spans="1:19" ht="30" customHeight="1" x14ac:dyDescent="0.25">
      <c r="A3" s="25"/>
      <c r="B3" s="31"/>
      <c r="C3" s="31"/>
      <c r="D3" s="31"/>
      <c r="E3" s="468"/>
      <c r="F3" s="468"/>
      <c r="G3" s="469"/>
      <c r="H3" s="469"/>
      <c r="I3" s="201"/>
      <c r="J3" s="271"/>
      <c r="K3" s="21"/>
      <c r="L3" s="24"/>
      <c r="M3" s="24"/>
      <c r="N3" s="24"/>
      <c r="O3" s="24"/>
      <c r="P3" s="24"/>
      <c r="Q3" s="24"/>
      <c r="R3" s="24"/>
      <c r="S3" s="24"/>
    </row>
    <row r="4" spans="1:19" ht="15" customHeight="1" x14ac:dyDescent="0.25">
      <c r="B4" s="25"/>
      <c r="C4" s="25"/>
      <c r="D4" s="31"/>
      <c r="E4" s="477"/>
      <c r="F4" s="477"/>
      <c r="G4" s="469"/>
      <c r="H4" s="469"/>
      <c r="I4" s="28"/>
      <c r="J4" s="213"/>
      <c r="K4" s="21"/>
      <c r="L4" s="21"/>
      <c r="M4" s="21"/>
      <c r="N4" s="21"/>
      <c r="O4" s="22"/>
      <c r="P4" s="22"/>
      <c r="Q4" s="22"/>
      <c r="R4" s="22"/>
      <c r="S4" s="22"/>
    </row>
    <row r="5" spans="1:19" ht="15" customHeight="1" x14ac:dyDescent="0.25">
      <c r="B5" s="25"/>
      <c r="C5" s="25"/>
      <c r="D5" s="31"/>
      <c r="E5" s="477"/>
      <c r="F5" s="477"/>
      <c r="G5" s="469"/>
      <c r="H5" s="469"/>
      <c r="I5" s="28"/>
      <c r="J5" s="213"/>
      <c r="K5" s="21"/>
      <c r="L5" s="21"/>
      <c r="M5" s="21"/>
      <c r="N5" s="21"/>
      <c r="O5" s="22"/>
      <c r="P5" s="22"/>
      <c r="Q5" s="22"/>
      <c r="R5" s="22"/>
      <c r="S5" s="22"/>
    </row>
    <row r="6" spans="1:19" ht="15" customHeight="1" x14ac:dyDescent="0.25">
      <c r="B6" s="25"/>
      <c r="C6" s="25"/>
      <c r="D6" s="31"/>
      <c r="E6" s="477"/>
      <c r="F6" s="477"/>
      <c r="G6" s="469"/>
      <c r="H6" s="469"/>
      <c r="I6" s="28"/>
      <c r="J6" s="213"/>
      <c r="K6" s="21"/>
      <c r="L6" s="21"/>
      <c r="M6" s="21"/>
      <c r="N6" s="21"/>
      <c r="O6" s="22"/>
      <c r="P6" s="22"/>
      <c r="Q6" s="22"/>
      <c r="R6" s="22"/>
      <c r="S6" s="22"/>
    </row>
    <row r="7" spans="1:19" ht="15" customHeight="1" x14ac:dyDescent="0.25">
      <c r="B7" s="25"/>
      <c r="C7" s="25"/>
      <c r="D7" s="31"/>
      <c r="E7" s="477"/>
      <c r="F7" s="477"/>
      <c r="G7" s="469"/>
      <c r="H7" s="469"/>
      <c r="I7" s="28"/>
      <c r="J7" s="213"/>
      <c r="K7" s="21"/>
      <c r="L7" s="21"/>
      <c r="M7" s="21"/>
      <c r="N7" s="21"/>
      <c r="O7" s="22"/>
      <c r="P7" s="22"/>
      <c r="Q7" s="22"/>
      <c r="R7" s="22"/>
      <c r="S7" s="22"/>
    </row>
    <row r="8" spans="1:19" ht="15" customHeight="1" x14ac:dyDescent="0.25">
      <c r="B8" s="25"/>
      <c r="C8" s="25"/>
      <c r="D8" s="31"/>
      <c r="E8" s="477"/>
      <c r="F8" s="477"/>
      <c r="G8" s="469"/>
      <c r="H8" s="469"/>
      <c r="I8" s="28"/>
      <c r="J8" s="213"/>
      <c r="K8" s="21"/>
      <c r="L8" s="21"/>
      <c r="M8" s="21"/>
      <c r="N8" s="21"/>
      <c r="O8" s="22"/>
      <c r="P8" s="22"/>
      <c r="Q8" s="22"/>
      <c r="R8" s="22"/>
      <c r="S8" s="22"/>
    </row>
    <row r="9" spans="1:19" ht="15" customHeight="1" x14ac:dyDescent="0.25">
      <c r="B9" s="25"/>
      <c r="C9" s="25"/>
      <c r="D9" s="31"/>
      <c r="E9" s="477"/>
      <c r="F9" s="477"/>
      <c r="G9" s="469"/>
      <c r="H9" s="469"/>
      <c r="I9" s="28"/>
      <c r="J9" s="213"/>
      <c r="K9" s="21"/>
      <c r="L9" s="21"/>
      <c r="M9" s="21"/>
      <c r="N9" s="21"/>
      <c r="O9" s="22"/>
      <c r="P9" s="22"/>
      <c r="Q9" s="22"/>
      <c r="R9" s="22"/>
      <c r="S9" s="22"/>
    </row>
    <row r="10" spans="1:19" ht="15" customHeight="1" x14ac:dyDescent="0.25">
      <c r="C10" s="93"/>
      <c r="D10" s="93"/>
      <c r="E10" s="478"/>
      <c r="F10" s="478"/>
      <c r="G10" s="26"/>
      <c r="H10" s="26"/>
      <c r="I10" s="29"/>
      <c r="J10" s="30"/>
      <c r="K10" s="21"/>
      <c r="L10" s="21"/>
      <c r="M10" s="21"/>
      <c r="N10" s="21"/>
      <c r="O10" s="22"/>
      <c r="P10" s="22"/>
      <c r="Q10" s="22"/>
      <c r="R10" s="22"/>
      <c r="S10" s="22"/>
    </row>
    <row r="11" spans="1:19" ht="30.75" customHeight="1" x14ac:dyDescent="0.25">
      <c r="B11" s="94"/>
      <c r="C11" s="471" t="s">
        <v>45</v>
      </c>
      <c r="D11" s="472"/>
      <c r="E11" s="473"/>
      <c r="F11" s="26"/>
      <c r="G11" s="26"/>
      <c r="H11" s="211" t="s">
        <v>46</v>
      </c>
      <c r="I11" s="212"/>
      <c r="J11" s="214"/>
      <c r="K11" s="360"/>
      <c r="L11" s="360"/>
      <c r="M11" s="360"/>
      <c r="N11" s="360"/>
      <c r="O11" s="360"/>
      <c r="P11" s="360"/>
      <c r="Q11" s="360"/>
      <c r="R11" s="360"/>
      <c r="S11" s="360"/>
    </row>
    <row r="12" spans="1:19" ht="15" customHeight="1" x14ac:dyDescent="0.25">
      <c r="B12" s="95"/>
      <c r="C12" s="93"/>
      <c r="D12" s="93"/>
      <c r="E12" s="93"/>
      <c r="F12" s="96"/>
      <c r="G12" s="97"/>
      <c r="H12" s="98"/>
      <c r="I12" s="96"/>
      <c r="J12" s="99"/>
      <c r="K12" s="360"/>
      <c r="L12" s="360"/>
      <c r="M12" s="360"/>
      <c r="N12" s="360"/>
      <c r="O12" s="360"/>
      <c r="P12" s="360"/>
      <c r="Q12" s="360"/>
      <c r="R12" s="360"/>
      <c r="S12" s="360"/>
    </row>
    <row r="13" spans="1:19" ht="45" customHeight="1" x14ac:dyDescent="0.25">
      <c r="A13" s="92"/>
      <c r="B13" s="362" t="s">
        <v>47</v>
      </c>
      <c r="C13" s="362" t="s">
        <v>48</v>
      </c>
      <c r="D13" s="474" t="s">
        <v>49</v>
      </c>
      <c r="E13" s="475"/>
      <c r="F13" s="200" t="s">
        <v>50</v>
      </c>
      <c r="G13" s="362" t="s">
        <v>51</v>
      </c>
      <c r="H13" s="362" t="s">
        <v>52</v>
      </c>
      <c r="I13" s="362" t="s">
        <v>53</v>
      </c>
      <c r="J13" s="362" t="s">
        <v>54</v>
      </c>
      <c r="K13" s="360"/>
      <c r="L13" s="360"/>
      <c r="M13" s="360"/>
      <c r="N13" s="360"/>
      <c r="O13" s="360"/>
      <c r="P13" s="360"/>
      <c r="Q13" s="360"/>
      <c r="R13" s="360"/>
      <c r="S13" s="360"/>
    </row>
    <row r="14" spans="1:19" ht="15.75" x14ac:dyDescent="0.25">
      <c r="B14" s="33"/>
      <c r="C14" s="360"/>
      <c r="D14" s="482"/>
      <c r="E14" s="482"/>
      <c r="F14" s="34"/>
      <c r="G14" s="360"/>
      <c r="H14" s="360"/>
      <c r="I14" s="360"/>
      <c r="J14" s="368"/>
      <c r="K14" s="360"/>
      <c r="L14" s="360"/>
      <c r="M14" s="360"/>
      <c r="N14" s="360"/>
      <c r="O14" s="360"/>
      <c r="P14" s="360"/>
      <c r="Q14" s="360"/>
      <c r="R14" s="360"/>
      <c r="S14" s="360"/>
    </row>
    <row r="15" spans="1:19" ht="15.75" customHeight="1" x14ac:dyDescent="0.25">
      <c r="B15" s="261"/>
      <c r="C15" s="360"/>
      <c r="D15" s="476"/>
      <c r="E15" s="476"/>
      <c r="F15" s="34"/>
      <c r="G15" s="360"/>
      <c r="H15" s="360"/>
      <c r="I15" s="360"/>
      <c r="J15" s="368"/>
      <c r="K15" s="360"/>
      <c r="L15" s="360"/>
      <c r="M15" s="360"/>
      <c r="N15" s="360"/>
      <c r="O15" s="360"/>
      <c r="P15" s="360"/>
      <c r="Q15" s="360"/>
      <c r="R15" s="360"/>
      <c r="S15" s="360"/>
    </row>
    <row r="16" spans="1:19" ht="15.75" customHeight="1" x14ac:dyDescent="0.25">
      <c r="B16" s="261"/>
      <c r="C16" s="360"/>
      <c r="D16" s="470"/>
      <c r="E16" s="470"/>
      <c r="F16" s="34"/>
      <c r="G16" s="360"/>
      <c r="H16" s="360"/>
      <c r="I16" s="360"/>
      <c r="J16" s="368"/>
      <c r="K16" s="360"/>
      <c r="L16" s="360"/>
      <c r="M16" s="360"/>
      <c r="N16" s="360"/>
      <c r="O16" s="360"/>
      <c r="P16" s="360"/>
      <c r="Q16" s="360"/>
      <c r="R16" s="360"/>
      <c r="S16" s="360"/>
    </row>
    <row r="17" spans="2:19" ht="17.25" customHeight="1" x14ac:dyDescent="0.25">
      <c r="B17" s="33"/>
      <c r="C17" s="360"/>
      <c r="D17" s="476"/>
      <c r="E17" s="476"/>
      <c r="F17" s="34"/>
      <c r="G17" s="360"/>
      <c r="H17" s="360"/>
      <c r="I17" s="360"/>
      <c r="J17" s="368"/>
      <c r="K17" s="360"/>
      <c r="L17" s="360"/>
      <c r="M17" s="360"/>
      <c r="N17" s="360"/>
      <c r="O17" s="360"/>
      <c r="P17" s="360"/>
      <c r="Q17" s="360"/>
      <c r="R17" s="360"/>
      <c r="S17" s="360"/>
    </row>
    <row r="18" spans="2:19" ht="17.25" customHeight="1" x14ac:dyDescent="0.25">
      <c r="B18" s="33"/>
      <c r="C18" s="360"/>
      <c r="D18" s="470"/>
      <c r="E18" s="470"/>
      <c r="F18" s="34"/>
      <c r="G18" s="360"/>
      <c r="H18" s="360"/>
      <c r="I18" s="360"/>
      <c r="J18" s="368"/>
      <c r="K18" s="360"/>
      <c r="L18" s="360"/>
      <c r="M18" s="360"/>
      <c r="N18" s="360"/>
      <c r="O18" s="360"/>
      <c r="P18" s="360"/>
      <c r="Q18" s="360"/>
      <c r="R18" s="360"/>
      <c r="S18" s="360"/>
    </row>
    <row r="19" spans="2:19" ht="15.75" customHeight="1" x14ac:dyDescent="0.25">
      <c r="B19" s="33"/>
      <c r="C19" s="360"/>
      <c r="D19" s="476"/>
      <c r="E19" s="476"/>
      <c r="F19" s="34"/>
      <c r="G19" s="360"/>
      <c r="H19" s="360"/>
      <c r="I19" s="360"/>
      <c r="J19" s="368"/>
      <c r="K19" s="360"/>
      <c r="L19" s="360"/>
      <c r="M19" s="360"/>
      <c r="N19" s="32"/>
      <c r="S19" s="22"/>
    </row>
    <row r="20" spans="2:19" ht="15" customHeight="1" x14ac:dyDescent="0.25">
      <c r="B20" s="33"/>
      <c r="C20" s="360"/>
      <c r="D20" s="476"/>
      <c r="E20" s="476"/>
      <c r="F20" s="34"/>
      <c r="G20" s="360"/>
      <c r="H20" s="360"/>
      <c r="I20" s="360"/>
      <c r="J20" s="368"/>
      <c r="K20" s="360"/>
      <c r="L20" s="360"/>
      <c r="M20" s="360"/>
      <c r="N20" s="32"/>
      <c r="S20" s="22"/>
    </row>
    <row r="21" spans="2:19" ht="15" customHeight="1" x14ac:dyDescent="0.25">
      <c r="B21" s="33"/>
      <c r="C21" s="360"/>
      <c r="D21" s="476"/>
      <c r="E21" s="476"/>
      <c r="F21" s="34"/>
      <c r="G21" s="360"/>
      <c r="H21" s="360"/>
      <c r="I21" s="360"/>
      <c r="J21" s="368"/>
      <c r="K21" s="360"/>
      <c r="L21" s="360"/>
      <c r="M21" s="360"/>
      <c r="N21" s="32"/>
      <c r="S21" s="22"/>
    </row>
    <row r="22" spans="2:19" ht="15" customHeight="1" x14ac:dyDescent="0.25">
      <c r="B22" s="33"/>
      <c r="C22" s="360"/>
      <c r="D22" s="359"/>
      <c r="E22" s="359"/>
      <c r="F22" s="34"/>
      <c r="H22" s="360"/>
      <c r="I22" s="360"/>
      <c r="J22" s="368"/>
      <c r="K22" s="360"/>
      <c r="L22" s="360"/>
      <c r="M22" s="360"/>
      <c r="N22" s="32"/>
      <c r="S22" s="22"/>
    </row>
    <row r="23" spans="2:19" ht="15" customHeight="1" x14ac:dyDescent="0.25">
      <c r="B23" s="33"/>
      <c r="C23" s="360"/>
      <c r="D23" s="359"/>
      <c r="E23" s="359"/>
      <c r="F23" s="34"/>
      <c r="G23" s="360"/>
      <c r="H23" s="360"/>
      <c r="I23" s="360"/>
      <c r="J23" s="368"/>
      <c r="K23" s="360"/>
      <c r="L23" s="360"/>
      <c r="M23" s="360"/>
      <c r="N23" s="32"/>
      <c r="S23" s="22"/>
    </row>
    <row r="24" spans="2:19" ht="15" customHeight="1" x14ac:dyDescent="0.25">
      <c r="B24" s="33"/>
      <c r="C24" s="360"/>
      <c r="D24" s="359"/>
      <c r="E24" s="359"/>
      <c r="F24" s="34"/>
      <c r="G24" s="360"/>
      <c r="H24" s="360"/>
      <c r="I24" s="360"/>
      <c r="J24" s="368"/>
      <c r="K24" s="360"/>
      <c r="L24" s="360"/>
      <c r="M24" s="360"/>
      <c r="N24" s="32"/>
      <c r="S24" s="22"/>
    </row>
    <row r="25" spans="2:19" ht="15" customHeight="1" x14ac:dyDescent="0.25">
      <c r="B25" s="33"/>
      <c r="C25" s="360"/>
      <c r="D25" s="476"/>
      <c r="E25" s="476"/>
      <c r="F25" s="34"/>
      <c r="G25" s="360"/>
      <c r="H25" s="360"/>
      <c r="I25" s="360"/>
      <c r="J25" s="368"/>
      <c r="K25" s="360"/>
      <c r="L25" s="360"/>
      <c r="M25" s="360"/>
      <c r="N25" s="32"/>
      <c r="S25" s="22"/>
    </row>
    <row r="26" spans="2:19" ht="15" customHeight="1" x14ac:dyDescent="0.25">
      <c r="B26" s="33"/>
      <c r="C26" s="360"/>
      <c r="D26" s="359"/>
      <c r="E26" s="359"/>
      <c r="F26" s="34"/>
      <c r="G26" s="360"/>
      <c r="H26" s="360"/>
      <c r="I26" s="360"/>
      <c r="J26" s="368"/>
      <c r="K26" s="360"/>
      <c r="L26" s="360"/>
      <c r="M26" s="360"/>
      <c r="N26" s="32"/>
      <c r="S26" s="22"/>
    </row>
    <row r="27" spans="2:19" ht="15" customHeight="1" x14ac:dyDescent="0.25">
      <c r="B27" s="33"/>
      <c r="C27" s="360"/>
      <c r="D27" s="476"/>
      <c r="E27" s="476"/>
      <c r="F27" s="34"/>
      <c r="G27" s="360"/>
      <c r="H27" s="360"/>
      <c r="I27" s="360"/>
      <c r="J27" s="368"/>
      <c r="K27" s="360"/>
      <c r="L27" s="360"/>
      <c r="M27" s="360"/>
      <c r="N27" s="32"/>
      <c r="S27" s="22"/>
    </row>
    <row r="28" spans="2:19" ht="15" customHeight="1" x14ac:dyDescent="0.25">
      <c r="B28" s="33"/>
      <c r="C28" s="360"/>
      <c r="D28" s="359"/>
      <c r="E28" s="359"/>
      <c r="F28" s="34"/>
      <c r="G28" s="360"/>
      <c r="H28" s="360"/>
      <c r="I28" s="360"/>
      <c r="J28" s="368"/>
      <c r="K28" s="360"/>
      <c r="L28" s="360"/>
      <c r="M28" s="360"/>
      <c r="N28" s="32"/>
      <c r="S28" s="22"/>
    </row>
    <row r="29" spans="2:19" ht="15.75" customHeight="1" x14ac:dyDescent="0.25">
      <c r="B29" s="33"/>
      <c r="C29" s="360"/>
      <c r="D29" s="476"/>
      <c r="E29" s="476"/>
      <c r="F29" s="34"/>
      <c r="G29" s="360"/>
      <c r="H29" s="360"/>
      <c r="I29" s="360"/>
      <c r="J29" s="368"/>
      <c r="K29" s="360"/>
      <c r="L29" s="360"/>
      <c r="M29" s="360"/>
      <c r="N29" s="32"/>
      <c r="S29" s="22"/>
    </row>
    <row r="30" spans="2:19" ht="15.75" customHeight="1" x14ac:dyDescent="0.25">
      <c r="B30" s="33"/>
      <c r="C30" s="360"/>
      <c r="D30" s="359"/>
      <c r="E30" s="359"/>
      <c r="F30" s="34"/>
      <c r="G30" s="360"/>
      <c r="H30" s="360"/>
      <c r="I30" s="360"/>
      <c r="J30" s="368"/>
      <c r="K30" s="360"/>
      <c r="L30" s="360"/>
      <c r="M30" s="360"/>
      <c r="N30" s="32"/>
      <c r="S30" s="22"/>
    </row>
    <row r="31" spans="2:19" ht="15" customHeight="1" x14ac:dyDescent="0.25">
      <c r="B31" s="33"/>
      <c r="C31" s="360"/>
      <c r="D31" s="476"/>
      <c r="E31" s="476"/>
      <c r="F31" s="34"/>
      <c r="G31" s="360"/>
      <c r="H31" s="360"/>
      <c r="I31" s="360"/>
      <c r="J31" s="368"/>
      <c r="K31" s="360"/>
      <c r="L31" s="360"/>
      <c r="M31" s="360"/>
      <c r="N31" s="368"/>
      <c r="O31" s="22"/>
      <c r="P31" s="22"/>
      <c r="Q31" s="22"/>
      <c r="R31" s="22"/>
      <c r="S31" s="22"/>
    </row>
    <row r="32" spans="2:19" ht="15" customHeight="1" x14ac:dyDescent="0.25">
      <c r="B32" s="33"/>
      <c r="C32" s="360"/>
      <c r="D32" s="359"/>
      <c r="E32" s="359"/>
      <c r="F32" s="34"/>
      <c r="G32" s="360"/>
      <c r="H32" s="360"/>
      <c r="I32" s="360"/>
      <c r="J32" s="368"/>
      <c r="K32" s="360"/>
      <c r="L32" s="360"/>
      <c r="M32" s="360"/>
      <c r="N32" s="368"/>
      <c r="O32" s="22"/>
      <c r="P32" s="22"/>
      <c r="Q32" s="22"/>
      <c r="R32" s="22"/>
      <c r="S32" s="22"/>
    </row>
    <row r="33" spans="2:19" ht="15.75" customHeight="1" x14ac:dyDescent="0.25">
      <c r="B33" s="33"/>
      <c r="C33" s="360"/>
      <c r="D33" s="476"/>
      <c r="E33" s="476"/>
      <c r="F33" s="34"/>
      <c r="G33" s="360"/>
      <c r="H33" s="360"/>
      <c r="I33" s="360"/>
      <c r="J33" s="368"/>
      <c r="K33" s="360"/>
      <c r="L33" s="360"/>
      <c r="M33" s="360"/>
      <c r="N33" s="32"/>
      <c r="O33" s="22"/>
      <c r="P33" s="22"/>
      <c r="Q33" s="22"/>
      <c r="R33" s="22"/>
      <c r="S33" s="22"/>
    </row>
    <row r="34" spans="2:19" ht="15" customHeight="1" x14ac:dyDescent="0.25">
      <c r="B34" s="33"/>
      <c r="C34" s="360"/>
      <c r="D34" s="476"/>
      <c r="E34" s="476"/>
      <c r="F34" s="34"/>
      <c r="G34" s="360"/>
      <c r="H34" s="360"/>
      <c r="I34" s="360"/>
      <c r="J34" s="368"/>
      <c r="K34" s="360"/>
      <c r="L34" s="360"/>
      <c r="M34" s="360"/>
      <c r="N34" s="368"/>
      <c r="O34" s="22"/>
      <c r="P34" s="22"/>
      <c r="Q34" s="22"/>
      <c r="R34" s="22"/>
      <c r="S34" s="22"/>
    </row>
    <row r="35" spans="2:19" ht="15" customHeight="1" x14ac:dyDescent="0.25">
      <c r="B35" s="33"/>
      <c r="C35" s="360"/>
      <c r="D35" s="359"/>
      <c r="E35" s="359"/>
      <c r="F35" s="34"/>
      <c r="G35" s="360"/>
      <c r="H35" s="360"/>
      <c r="I35" s="360"/>
      <c r="J35" s="368"/>
      <c r="K35" s="360"/>
      <c r="L35" s="360"/>
      <c r="M35" s="360"/>
      <c r="N35" s="368"/>
      <c r="O35" s="22"/>
      <c r="P35" s="22"/>
      <c r="Q35" s="22"/>
      <c r="R35" s="22"/>
      <c r="S35" s="22"/>
    </row>
    <row r="36" spans="2:19" ht="15" customHeight="1" x14ac:dyDescent="0.25">
      <c r="B36" s="33"/>
      <c r="C36" s="360"/>
      <c r="D36" s="359"/>
      <c r="E36" s="359"/>
      <c r="F36" s="34"/>
      <c r="G36" s="360"/>
      <c r="H36" s="360"/>
      <c r="I36" s="360"/>
      <c r="J36" s="368"/>
      <c r="K36" s="360"/>
      <c r="L36" s="360"/>
      <c r="M36" s="360"/>
      <c r="N36" s="368"/>
      <c r="O36" s="22"/>
      <c r="P36" s="22"/>
      <c r="Q36" s="22"/>
      <c r="R36" s="22"/>
      <c r="S36" s="22"/>
    </row>
    <row r="37" spans="2:19" ht="15" customHeight="1" x14ac:dyDescent="0.25">
      <c r="B37" s="33"/>
      <c r="C37" s="360"/>
      <c r="D37" s="476"/>
      <c r="E37" s="476"/>
      <c r="F37" s="34"/>
      <c r="G37" s="360"/>
      <c r="H37" s="360"/>
      <c r="I37" s="360"/>
      <c r="J37" s="368"/>
      <c r="K37" s="360"/>
      <c r="L37" s="360"/>
      <c r="M37" s="360"/>
      <c r="N37" s="368"/>
      <c r="O37" s="22"/>
      <c r="P37" s="22"/>
      <c r="Q37" s="22"/>
      <c r="R37" s="22"/>
      <c r="S37" s="22"/>
    </row>
    <row r="38" spans="2:19" ht="15" customHeight="1" x14ac:dyDescent="0.25">
      <c r="B38" s="33"/>
      <c r="C38" s="360"/>
      <c r="D38" s="476"/>
      <c r="E38" s="476"/>
      <c r="F38" s="34"/>
      <c r="G38" s="360"/>
      <c r="H38" s="360"/>
      <c r="I38" s="360"/>
      <c r="J38" s="368"/>
      <c r="K38" s="360"/>
      <c r="L38" s="360"/>
      <c r="M38" s="360"/>
      <c r="N38" s="368"/>
      <c r="O38" s="22"/>
      <c r="P38" s="22"/>
      <c r="Q38" s="22"/>
      <c r="R38" s="22"/>
      <c r="S38" s="22"/>
    </row>
    <row r="39" spans="2:19" ht="15" customHeight="1" x14ac:dyDescent="0.25">
      <c r="B39" s="33" t="s">
        <v>65</v>
      </c>
      <c r="C39" s="360"/>
      <c r="D39" s="476" t="s">
        <v>65</v>
      </c>
      <c r="E39" s="476"/>
      <c r="F39" s="360" t="s">
        <v>65</v>
      </c>
      <c r="G39" s="360"/>
      <c r="H39" s="360"/>
      <c r="I39" s="360" t="s">
        <v>65</v>
      </c>
      <c r="J39" s="368"/>
      <c r="K39" s="360"/>
      <c r="L39" s="360"/>
      <c r="M39" s="360"/>
      <c r="N39" s="368"/>
      <c r="O39" s="22"/>
      <c r="P39" s="22"/>
      <c r="Q39" s="22"/>
      <c r="R39" s="22"/>
      <c r="S39" s="22"/>
    </row>
    <row r="40" spans="2:19" ht="15" customHeight="1" x14ac:dyDescent="0.25">
      <c r="B40" s="33" t="s">
        <v>65</v>
      </c>
      <c r="C40" s="360"/>
      <c r="D40" s="476" t="s">
        <v>66</v>
      </c>
      <c r="E40" s="476"/>
      <c r="F40" s="360" t="s">
        <v>65</v>
      </c>
      <c r="G40" s="360"/>
      <c r="H40" s="360" t="s">
        <v>65</v>
      </c>
      <c r="I40" s="360" t="s">
        <v>65</v>
      </c>
      <c r="J40" s="368" t="s">
        <v>65</v>
      </c>
      <c r="K40" s="360"/>
      <c r="L40" s="360"/>
      <c r="M40" s="360"/>
      <c r="N40" s="368"/>
      <c r="O40" s="22"/>
      <c r="P40" s="22"/>
      <c r="Q40" s="22"/>
      <c r="R40" s="22"/>
      <c r="S40" s="22"/>
    </row>
    <row r="41" spans="2:19" ht="15" customHeight="1" x14ac:dyDescent="0.25">
      <c r="B41" s="33" t="s">
        <v>65</v>
      </c>
      <c r="C41" s="360"/>
      <c r="D41" s="476" t="s">
        <v>65</v>
      </c>
      <c r="E41" s="476"/>
      <c r="F41" s="360" t="s">
        <v>65</v>
      </c>
      <c r="G41" s="360"/>
      <c r="H41" s="360" t="s">
        <v>65</v>
      </c>
      <c r="I41" s="360" t="s">
        <v>65</v>
      </c>
      <c r="J41" s="368" t="s">
        <v>65</v>
      </c>
      <c r="K41" s="360"/>
      <c r="L41" s="360"/>
      <c r="M41" s="360"/>
      <c r="N41" s="368"/>
      <c r="O41" s="22"/>
      <c r="P41" s="22"/>
      <c r="Q41" s="22"/>
      <c r="R41" s="22"/>
      <c r="S41" s="22"/>
    </row>
    <row r="42" spans="2:19" ht="15" customHeight="1" x14ac:dyDescent="0.25">
      <c r="B42" s="33" t="s">
        <v>65</v>
      </c>
      <c r="C42" s="360"/>
      <c r="D42" s="476" t="s">
        <v>65</v>
      </c>
      <c r="E42" s="476"/>
      <c r="F42" s="360" t="s">
        <v>65</v>
      </c>
      <c r="G42" s="360"/>
      <c r="H42" s="360" t="s">
        <v>65</v>
      </c>
      <c r="I42" s="360" t="s">
        <v>65</v>
      </c>
      <c r="J42" s="368" t="s">
        <v>65</v>
      </c>
      <c r="K42" s="360"/>
      <c r="L42" s="360"/>
      <c r="M42" s="360"/>
      <c r="N42" s="368"/>
      <c r="O42" s="22"/>
      <c r="P42" s="22"/>
      <c r="Q42" s="22"/>
      <c r="R42" s="22"/>
      <c r="S42" s="22"/>
    </row>
    <row r="43" spans="2:19" ht="15.75" x14ac:dyDescent="0.25">
      <c r="B43" s="33" t="s">
        <v>65</v>
      </c>
      <c r="C43" s="360"/>
      <c r="D43" s="476" t="s">
        <v>65</v>
      </c>
      <c r="E43" s="476"/>
      <c r="F43" s="360" t="s">
        <v>65</v>
      </c>
      <c r="G43" s="360"/>
      <c r="H43" s="360" t="s">
        <v>65</v>
      </c>
      <c r="I43" s="360" t="s">
        <v>65</v>
      </c>
      <c r="J43" s="368" t="s">
        <v>65</v>
      </c>
      <c r="K43" s="360"/>
      <c r="L43" s="360"/>
      <c r="M43" s="360"/>
      <c r="N43" s="368"/>
      <c r="O43" s="22"/>
      <c r="P43" s="22"/>
      <c r="Q43" s="22"/>
      <c r="R43" s="22"/>
      <c r="S43" s="22"/>
    </row>
    <row r="44" spans="2:19" ht="15" customHeight="1" x14ac:dyDescent="0.25">
      <c r="B44" s="33"/>
      <c r="C44" s="360"/>
      <c r="D44" s="476" t="s">
        <v>65</v>
      </c>
      <c r="E44" s="476"/>
      <c r="F44" s="360"/>
      <c r="G44" s="360"/>
      <c r="H44" s="360" t="s">
        <v>65</v>
      </c>
      <c r="I44" s="360"/>
      <c r="J44" s="368"/>
      <c r="K44" s="360"/>
      <c r="L44" s="360"/>
      <c r="M44" s="360"/>
      <c r="N44" s="368"/>
      <c r="O44" s="22"/>
      <c r="P44" s="22"/>
      <c r="Q44" s="22"/>
      <c r="R44" s="22"/>
      <c r="S44" s="22"/>
    </row>
    <row r="45" spans="2:19" ht="15" customHeight="1" x14ac:dyDescent="0.25">
      <c r="B45" s="33"/>
      <c r="C45" s="360"/>
      <c r="D45" s="476"/>
      <c r="E45" s="476"/>
      <c r="F45" s="360"/>
      <c r="G45" s="360"/>
      <c r="H45" s="360"/>
      <c r="I45" s="360"/>
      <c r="J45" s="360"/>
      <c r="K45" s="360"/>
      <c r="L45" s="360"/>
      <c r="M45" s="360"/>
      <c r="N45" s="368"/>
      <c r="O45" s="22"/>
      <c r="P45" s="22"/>
      <c r="Q45" s="22"/>
      <c r="R45" s="22"/>
      <c r="S45" s="22"/>
    </row>
    <row r="46" spans="2:19" ht="15" customHeight="1" x14ac:dyDescent="0.25">
      <c r="B46" s="35"/>
      <c r="C46" s="360"/>
      <c r="D46" s="476"/>
      <c r="E46" s="476"/>
      <c r="F46" s="360"/>
      <c r="G46" s="360"/>
      <c r="H46" s="360"/>
      <c r="I46" s="360"/>
      <c r="J46" s="360"/>
      <c r="K46" s="360"/>
      <c r="L46" s="360"/>
      <c r="M46" s="360"/>
      <c r="N46" s="368"/>
      <c r="O46" s="22"/>
      <c r="P46" s="22"/>
      <c r="Q46" s="22"/>
      <c r="R46" s="22"/>
      <c r="S46" s="22"/>
    </row>
    <row r="47" spans="2:19" ht="15.75" customHeight="1" x14ac:dyDescent="0.25">
      <c r="B47" s="35"/>
      <c r="C47" s="360"/>
      <c r="D47" s="481"/>
      <c r="E47" s="481"/>
      <c r="F47" s="360"/>
      <c r="G47" s="360"/>
      <c r="H47" s="360"/>
      <c r="I47" s="360"/>
      <c r="J47" s="360"/>
      <c r="K47" s="360"/>
      <c r="L47" s="360"/>
      <c r="M47" s="360"/>
      <c r="N47" s="368"/>
      <c r="O47" s="22"/>
      <c r="P47" s="22"/>
      <c r="Q47" s="22"/>
      <c r="R47" s="22"/>
      <c r="S47" s="22"/>
    </row>
    <row r="48" spans="2:19" ht="15.75" customHeight="1" x14ac:dyDescent="0.25">
      <c r="B48" s="35"/>
      <c r="C48" s="360"/>
      <c r="D48" s="481"/>
      <c r="E48" s="481"/>
      <c r="F48" s="360"/>
      <c r="G48" s="360"/>
      <c r="H48" s="360"/>
      <c r="I48" s="360"/>
      <c r="J48" s="360"/>
      <c r="K48" s="360"/>
      <c r="L48" s="360"/>
      <c r="M48" s="360"/>
      <c r="N48" s="368"/>
      <c r="O48" s="22"/>
      <c r="P48" s="22"/>
      <c r="Q48" s="22"/>
      <c r="R48" s="22"/>
      <c r="S48" s="22"/>
    </row>
    <row r="49" spans="2:19" ht="15.75" customHeight="1" x14ac:dyDescent="0.25">
      <c r="B49" s="35"/>
      <c r="C49" s="360"/>
      <c r="D49" s="481"/>
      <c r="E49" s="481"/>
      <c r="F49" s="360"/>
      <c r="G49" s="360"/>
      <c r="H49" s="360"/>
      <c r="I49" s="360"/>
      <c r="J49" s="360"/>
      <c r="K49" s="360"/>
      <c r="L49" s="360"/>
      <c r="M49" s="360"/>
      <c r="N49" s="368"/>
      <c r="O49" s="22"/>
      <c r="P49" s="22"/>
      <c r="Q49" s="22"/>
      <c r="R49" s="22"/>
      <c r="S49" s="22"/>
    </row>
    <row r="50" spans="2:19" ht="15.75" customHeight="1" x14ac:dyDescent="0.25">
      <c r="B50" s="35"/>
      <c r="C50" s="360"/>
      <c r="D50" s="360"/>
      <c r="E50" s="481"/>
      <c r="F50" s="481"/>
      <c r="G50" s="360"/>
      <c r="H50" s="360"/>
      <c r="I50" s="360"/>
      <c r="J50" s="360"/>
      <c r="K50" s="360"/>
      <c r="L50" s="360"/>
      <c r="M50" s="360"/>
      <c r="N50" s="368"/>
      <c r="O50" s="22"/>
      <c r="P50" s="22"/>
      <c r="Q50" s="22"/>
      <c r="R50" s="22"/>
      <c r="S50" s="22"/>
    </row>
    <row r="51" spans="2:19" ht="15" customHeight="1" x14ac:dyDescent="0.25">
      <c r="B51" s="35"/>
      <c r="C51" s="360"/>
      <c r="D51" s="481"/>
      <c r="E51" s="481"/>
      <c r="F51" s="360"/>
      <c r="G51" s="360"/>
      <c r="H51" s="360"/>
      <c r="I51" s="360"/>
      <c r="J51" s="360"/>
      <c r="K51" s="360"/>
      <c r="L51" s="360"/>
      <c r="M51" s="360"/>
      <c r="N51" s="368"/>
      <c r="O51" s="22"/>
      <c r="P51" s="22"/>
      <c r="Q51" s="22"/>
      <c r="R51" s="22"/>
      <c r="S51" s="22"/>
    </row>
    <row r="52" spans="2:19" ht="15" customHeight="1" x14ac:dyDescent="0.25">
      <c r="B52" s="35"/>
      <c r="C52" s="360"/>
      <c r="D52" s="481"/>
      <c r="E52" s="481"/>
      <c r="F52" s="360"/>
      <c r="G52" s="360"/>
      <c r="H52" s="360"/>
      <c r="I52" s="360"/>
      <c r="J52" s="360"/>
      <c r="K52" s="360"/>
      <c r="L52" s="360"/>
      <c r="M52" s="360"/>
      <c r="N52" s="368"/>
      <c r="O52" s="22"/>
      <c r="P52" s="22"/>
      <c r="Q52" s="22"/>
      <c r="R52" s="22"/>
      <c r="S52" s="22"/>
    </row>
    <row r="53" spans="2:19" ht="15" customHeight="1" x14ac:dyDescent="0.25">
      <c r="B53" s="35"/>
      <c r="C53" s="360"/>
      <c r="D53" s="481"/>
      <c r="E53" s="481"/>
      <c r="F53" s="360"/>
      <c r="G53" s="360"/>
      <c r="H53" s="360"/>
      <c r="I53" s="360"/>
      <c r="J53" s="360"/>
      <c r="K53" s="360"/>
      <c r="L53" s="360"/>
      <c r="M53" s="360"/>
      <c r="N53" s="368"/>
      <c r="O53" s="22"/>
      <c r="P53" s="22"/>
      <c r="Q53" s="22"/>
      <c r="R53" s="22"/>
      <c r="S53" s="22"/>
    </row>
    <row r="54" spans="2:19" ht="15" customHeight="1" x14ac:dyDescent="0.25">
      <c r="B54" s="360"/>
      <c r="C54" s="360"/>
      <c r="D54" s="481"/>
      <c r="E54" s="481"/>
      <c r="F54" s="360"/>
      <c r="G54" s="360"/>
      <c r="H54" s="360"/>
      <c r="I54" s="360"/>
      <c r="J54" s="360"/>
      <c r="K54" s="360"/>
      <c r="L54" s="360"/>
      <c r="M54" s="360"/>
      <c r="N54" s="368"/>
      <c r="O54" s="22"/>
      <c r="P54" s="22"/>
      <c r="Q54" s="22"/>
      <c r="R54" s="22"/>
      <c r="S54" s="22"/>
    </row>
    <row r="55" spans="2:19" ht="15" customHeight="1" x14ac:dyDescent="0.25">
      <c r="B55" s="360"/>
      <c r="C55" s="360"/>
      <c r="D55" s="481"/>
      <c r="E55" s="481"/>
      <c r="F55" s="360"/>
      <c r="G55" s="360"/>
      <c r="H55" s="360"/>
      <c r="I55" s="360"/>
      <c r="J55" s="360"/>
      <c r="K55" s="360"/>
      <c r="L55" s="360"/>
      <c r="M55" s="360"/>
      <c r="N55" s="368"/>
      <c r="O55" s="22"/>
      <c r="P55" s="22"/>
      <c r="Q55" s="22"/>
      <c r="R55" s="22"/>
      <c r="S55" s="22"/>
    </row>
    <row r="56" spans="2:19" ht="15.75" customHeight="1" x14ac:dyDescent="0.25">
      <c r="B56" s="360"/>
      <c r="C56" s="360"/>
      <c r="D56" s="481"/>
      <c r="E56" s="481"/>
      <c r="F56" s="360"/>
      <c r="G56" s="360"/>
      <c r="H56" s="360"/>
      <c r="I56" s="360"/>
      <c r="J56" s="360"/>
      <c r="K56" s="360"/>
      <c r="L56" s="360"/>
      <c r="M56" s="360"/>
      <c r="N56" s="368"/>
      <c r="O56" s="22"/>
      <c r="P56" s="22"/>
      <c r="Q56" s="22"/>
      <c r="R56" s="22"/>
      <c r="S56" s="22"/>
    </row>
    <row r="57" spans="2:19" ht="15.75" customHeight="1" x14ac:dyDescent="0.25">
      <c r="B57" s="360"/>
      <c r="C57" s="360"/>
      <c r="D57" s="481"/>
      <c r="E57" s="481"/>
      <c r="F57" s="360"/>
      <c r="G57" s="360"/>
      <c r="H57" s="360"/>
      <c r="I57" s="360"/>
      <c r="J57" s="360"/>
      <c r="K57" s="360"/>
      <c r="L57" s="360"/>
      <c r="M57" s="360"/>
      <c r="N57" s="368"/>
      <c r="O57" s="22"/>
      <c r="P57" s="22"/>
      <c r="Q57" s="22"/>
      <c r="R57" s="22"/>
      <c r="S57" s="22"/>
    </row>
    <row r="58" spans="2:19" ht="15" customHeight="1" x14ac:dyDescent="0.25">
      <c r="B58" s="360"/>
      <c r="C58" s="360"/>
      <c r="D58" s="481"/>
      <c r="E58" s="481"/>
      <c r="F58" s="360"/>
      <c r="G58" s="360"/>
      <c r="H58" s="360"/>
      <c r="I58" s="360"/>
      <c r="J58" s="360"/>
      <c r="K58" s="360"/>
      <c r="L58" s="360"/>
      <c r="M58" s="360"/>
      <c r="N58" s="368"/>
      <c r="O58" s="22"/>
      <c r="P58" s="22"/>
      <c r="Q58" s="22"/>
      <c r="R58" s="22"/>
      <c r="S58" s="22"/>
    </row>
    <row r="59" spans="2:19" ht="15" customHeight="1" x14ac:dyDescent="0.25">
      <c r="B59" s="360"/>
      <c r="C59" s="360"/>
      <c r="D59" s="360"/>
      <c r="E59" s="360"/>
      <c r="F59" s="360"/>
      <c r="G59" s="360"/>
      <c r="H59" s="360"/>
      <c r="I59" s="360"/>
      <c r="J59" s="360"/>
      <c r="K59" s="360"/>
      <c r="L59" s="360"/>
      <c r="M59" s="360"/>
      <c r="N59" s="368"/>
      <c r="O59" s="22"/>
      <c r="P59" s="22"/>
      <c r="Q59" s="22"/>
      <c r="R59" s="22"/>
      <c r="S59" s="22"/>
    </row>
    <row r="60" spans="2:19" ht="15.75" x14ac:dyDescent="0.25">
      <c r="B60" s="360"/>
      <c r="C60" s="360"/>
      <c r="D60" s="360"/>
      <c r="E60" s="360"/>
      <c r="F60" s="360"/>
      <c r="G60" s="360"/>
      <c r="H60" s="360"/>
      <c r="I60" s="360"/>
      <c r="J60" s="360"/>
      <c r="K60" s="360"/>
      <c r="L60" s="360"/>
      <c r="M60" s="360"/>
      <c r="N60" s="32"/>
    </row>
    <row r="61" spans="2:19" ht="15.75" x14ac:dyDescent="0.25">
      <c r="B61" s="360"/>
      <c r="C61" s="360"/>
      <c r="D61" s="360"/>
      <c r="E61" s="360"/>
      <c r="F61" s="360"/>
      <c r="G61" s="360"/>
      <c r="H61" s="360"/>
      <c r="I61" s="360"/>
      <c r="J61" s="360"/>
      <c r="K61" s="360"/>
      <c r="L61" s="360"/>
      <c r="M61" s="360"/>
      <c r="N61" s="20"/>
    </row>
    <row r="62" spans="2:19" ht="12.75" customHeight="1" x14ac:dyDescent="0.25">
      <c r="B62" s="360"/>
      <c r="C62" s="360"/>
      <c r="D62" s="360"/>
      <c r="E62" s="360"/>
      <c r="F62" s="360"/>
      <c r="G62" s="360"/>
      <c r="H62" s="360"/>
      <c r="I62" s="360"/>
      <c r="J62" s="360"/>
      <c r="K62" s="360"/>
      <c r="L62" s="360"/>
      <c r="M62" s="360"/>
    </row>
    <row r="63" spans="2:19" ht="12.75" customHeight="1" x14ac:dyDescent="0.25">
      <c r="B63" s="360"/>
      <c r="C63" s="360"/>
      <c r="D63" s="360"/>
      <c r="E63" s="360"/>
      <c r="F63" s="360"/>
      <c r="G63" s="360"/>
      <c r="H63" s="360"/>
      <c r="I63" s="360"/>
      <c r="J63" s="360"/>
      <c r="K63" s="360"/>
      <c r="L63" s="360"/>
      <c r="M63" s="360"/>
    </row>
    <row r="64" spans="2:19" ht="12.75" customHeight="1" x14ac:dyDescent="0.25">
      <c r="B64" s="360"/>
      <c r="C64" s="360"/>
      <c r="D64" s="360"/>
      <c r="E64" s="360"/>
      <c r="F64" s="360"/>
      <c r="G64" s="360"/>
      <c r="H64" s="360"/>
      <c r="I64" s="360"/>
      <c r="J64" s="360"/>
      <c r="K64" s="360"/>
      <c r="L64" s="360"/>
      <c r="M64" s="360"/>
    </row>
    <row r="65" spans="2:13" ht="12.75" customHeight="1" x14ac:dyDescent="0.25">
      <c r="B65" s="360"/>
      <c r="C65" s="360"/>
      <c r="D65" s="360"/>
      <c r="E65" s="360"/>
      <c r="F65" s="360"/>
      <c r="G65" s="360"/>
      <c r="H65" s="360"/>
      <c r="I65" s="360"/>
      <c r="J65" s="360"/>
      <c r="K65" s="360"/>
      <c r="L65" s="360"/>
      <c r="M65" s="360"/>
    </row>
    <row r="66" spans="2:13" ht="12.75" customHeight="1" x14ac:dyDescent="0.25">
      <c r="B66" s="360"/>
      <c r="C66" s="360"/>
      <c r="D66" s="360"/>
      <c r="E66" s="360"/>
      <c r="F66" s="360"/>
      <c r="G66" s="360"/>
      <c r="H66" s="360"/>
      <c r="I66" s="360"/>
      <c r="J66" s="360"/>
      <c r="K66" s="360"/>
      <c r="L66" s="360"/>
      <c r="M66" s="360"/>
    </row>
  </sheetData>
  <mergeCells count="55">
    <mergeCell ref="E2:F2"/>
    <mergeCell ref="G2:H2"/>
    <mergeCell ref="E3:F3"/>
    <mergeCell ref="G3:H3"/>
    <mergeCell ref="E4:F4"/>
    <mergeCell ref="G4:H4"/>
    <mergeCell ref="E5:F5"/>
    <mergeCell ref="G5:H5"/>
    <mergeCell ref="E6:F6"/>
    <mergeCell ref="G6:H6"/>
    <mergeCell ref="E7:F7"/>
    <mergeCell ref="G7:H7"/>
    <mergeCell ref="D16:E16"/>
    <mergeCell ref="E9:F9"/>
    <mergeCell ref="G9:H9"/>
    <mergeCell ref="E8:F8"/>
    <mergeCell ref="G8:H8"/>
    <mergeCell ref="E10:F10"/>
    <mergeCell ref="C11:E11"/>
    <mergeCell ref="D13:E13"/>
    <mergeCell ref="D14:E14"/>
    <mergeCell ref="D15:E15"/>
    <mergeCell ref="D39:E39"/>
    <mergeCell ref="D17:E17"/>
    <mergeCell ref="D18:E18"/>
    <mergeCell ref="D19:E19"/>
    <mergeCell ref="D20:E20"/>
    <mergeCell ref="D21:E21"/>
    <mergeCell ref="D29:E29"/>
    <mergeCell ref="D33:E33"/>
    <mergeCell ref="D31:E31"/>
    <mergeCell ref="D34:E34"/>
    <mergeCell ref="D38:E38"/>
    <mergeCell ref="D25:E25"/>
    <mergeCell ref="D27:E27"/>
    <mergeCell ref="D37:E37"/>
    <mergeCell ref="D51:E51"/>
    <mergeCell ref="D40:E40"/>
    <mergeCell ref="D41:E41"/>
    <mergeCell ref="D42:E42"/>
    <mergeCell ref="D43:E43"/>
    <mergeCell ref="D44:E44"/>
    <mergeCell ref="D45:E45"/>
    <mergeCell ref="D46:E46"/>
    <mergeCell ref="D47:E47"/>
    <mergeCell ref="D48:E48"/>
    <mergeCell ref="D49:E49"/>
    <mergeCell ref="E50:F50"/>
    <mergeCell ref="D58:E58"/>
    <mergeCell ref="D52:E52"/>
    <mergeCell ref="D53:E53"/>
    <mergeCell ref="D54:E54"/>
    <mergeCell ref="D55:E55"/>
    <mergeCell ref="D56:E56"/>
    <mergeCell ref="D57:E57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"/>
  <sheetViews>
    <sheetView workbookViewId="0">
      <pane ySplit="11" topLeftCell="A12" activePane="bottomLeft" state="frozen"/>
      <selection pane="bottomLeft" activeCell="F50" sqref="A14:F50"/>
    </sheetView>
  </sheetViews>
  <sheetFormatPr defaultColWidth="11.28515625" defaultRowHeight="15" customHeight="1" x14ac:dyDescent="0.25"/>
  <cols>
    <col min="1" max="1" width="14.42578125" style="1" customWidth="1"/>
    <col min="2" max="2" width="12.42578125" style="14" customWidth="1"/>
    <col min="3" max="3" width="12.7109375" style="14" customWidth="1"/>
    <col min="4" max="4" width="59.7109375" style="16" customWidth="1"/>
    <col min="5" max="5" width="12.42578125" style="13" customWidth="1"/>
    <col min="6" max="6" width="100.7109375" style="7" customWidth="1"/>
    <col min="7" max="7" width="11.28515625" style="10"/>
    <col min="8" max="8" width="11.28515625" style="4"/>
    <col min="9" max="16384" width="11.28515625" style="19"/>
  </cols>
  <sheetData>
    <row r="1" spans="1:8" ht="18" customHeight="1" x14ac:dyDescent="0.25">
      <c r="A1" s="483" t="s">
        <v>67</v>
      </c>
      <c r="B1" s="484"/>
      <c r="C1" s="484"/>
      <c r="D1" s="484"/>
      <c r="E1" s="484"/>
      <c r="F1" s="485"/>
      <c r="G1" s="69"/>
      <c r="H1" s="36"/>
    </row>
    <row r="2" spans="1:8" ht="18" customHeight="1" x14ac:dyDescent="0.25">
      <c r="A2" s="100" t="s">
        <v>17</v>
      </c>
      <c r="B2" s="353" t="s">
        <v>22</v>
      </c>
      <c r="C2" s="353" t="s">
        <v>56</v>
      </c>
      <c r="D2" s="486" t="s">
        <v>57</v>
      </c>
      <c r="E2" s="486"/>
      <c r="F2" s="487"/>
      <c r="G2" s="83"/>
      <c r="H2" s="36"/>
    </row>
    <row r="3" spans="1:8" ht="18" customHeight="1" x14ac:dyDescent="0.25">
      <c r="A3" s="74"/>
      <c r="B3" s="113"/>
      <c r="C3" s="210"/>
      <c r="D3" s="488"/>
      <c r="E3" s="489"/>
      <c r="F3" s="490"/>
      <c r="G3" s="69"/>
      <c r="H3" s="36"/>
    </row>
    <row r="4" spans="1:8" ht="18" customHeight="1" x14ac:dyDescent="0.25">
      <c r="A4" s="74"/>
      <c r="B4" s="113"/>
      <c r="C4" s="210"/>
      <c r="D4" s="491"/>
      <c r="E4" s="492"/>
      <c r="F4" s="493"/>
      <c r="G4" s="69"/>
      <c r="H4" s="36"/>
    </row>
    <row r="5" spans="1:8" ht="18" customHeight="1" x14ac:dyDescent="0.25">
      <c r="A5" s="74"/>
      <c r="B5" s="113"/>
      <c r="C5" s="210"/>
      <c r="D5" s="491"/>
      <c r="E5" s="492"/>
      <c r="F5" s="493"/>
      <c r="G5" s="69"/>
      <c r="H5" s="36"/>
    </row>
    <row r="6" spans="1:8" ht="18" customHeight="1" x14ac:dyDescent="0.25">
      <c r="A6" s="74"/>
      <c r="B6" s="221"/>
      <c r="C6" s="210"/>
      <c r="D6" s="491"/>
      <c r="E6" s="492"/>
      <c r="F6" s="493"/>
      <c r="G6" s="69"/>
      <c r="H6" s="36"/>
    </row>
    <row r="7" spans="1:8" ht="18" customHeight="1" x14ac:dyDescent="0.25">
      <c r="A7" s="79"/>
      <c r="B7" s="219"/>
      <c r="C7" s="210"/>
      <c r="D7" s="494"/>
      <c r="E7" s="494"/>
      <c r="F7" s="494"/>
      <c r="G7" s="204"/>
      <c r="H7" s="36"/>
    </row>
    <row r="8" spans="1:8" ht="18" customHeight="1" thickBot="1" x14ac:dyDescent="0.3">
      <c r="A8" s="74"/>
      <c r="B8" s="220"/>
      <c r="C8" s="215"/>
      <c r="D8" s="364"/>
      <c r="E8" s="366"/>
      <c r="F8" s="365"/>
      <c r="G8" s="69"/>
      <c r="H8" s="36"/>
    </row>
    <row r="9" spans="1:8" ht="18" customHeight="1" x14ac:dyDescent="0.25">
      <c r="A9" s="495"/>
      <c r="B9" s="497"/>
      <c r="C9" s="499" t="str">
        <f>IF((SUM(C3:C7)=0),"",SUM(C3:C7))</f>
        <v/>
      </c>
      <c r="D9" s="501" t="s">
        <v>59</v>
      </c>
      <c r="E9" s="503"/>
      <c r="F9" s="505"/>
      <c r="G9" s="69"/>
      <c r="H9" s="36"/>
    </row>
    <row r="10" spans="1:8" s="10" customFormat="1" ht="18" customHeight="1" x14ac:dyDescent="0.25">
      <c r="A10" s="496"/>
      <c r="B10" s="498"/>
      <c r="C10" s="500"/>
      <c r="D10" s="502"/>
      <c r="E10" s="504"/>
      <c r="F10" s="506"/>
      <c r="G10" s="69"/>
      <c r="H10" s="36"/>
    </row>
    <row r="11" spans="1:8" s="10" customFormat="1" ht="18" customHeight="1" x14ac:dyDescent="0.25">
      <c r="A11" s="507" t="s">
        <v>60</v>
      </c>
      <c r="B11" s="508"/>
      <c r="C11" s="509"/>
      <c r="D11" s="508"/>
      <c r="E11" s="435"/>
      <c r="F11" s="510"/>
      <c r="G11" s="83"/>
      <c r="H11" s="36"/>
    </row>
    <row r="12" spans="1:8" ht="18" customHeight="1" x14ac:dyDescent="0.25">
      <c r="A12" s="511" t="s">
        <v>28</v>
      </c>
      <c r="B12" s="414" t="s">
        <v>17</v>
      </c>
      <c r="C12" s="512" t="s">
        <v>61</v>
      </c>
      <c r="D12" s="513"/>
      <c r="E12" s="514" t="s">
        <v>62</v>
      </c>
      <c r="F12" s="515" t="s">
        <v>63</v>
      </c>
      <c r="G12" s="83"/>
      <c r="H12" s="36"/>
    </row>
    <row r="13" spans="1:8" ht="18" customHeight="1" x14ac:dyDescent="0.25">
      <c r="A13" s="511"/>
      <c r="B13" s="414"/>
      <c r="C13" s="216" t="s">
        <v>31</v>
      </c>
      <c r="D13" s="101" t="s">
        <v>64</v>
      </c>
      <c r="E13" s="514"/>
      <c r="F13" s="515"/>
      <c r="G13" s="83"/>
      <c r="H13" s="36"/>
    </row>
    <row r="14" spans="1:8" ht="18" customHeight="1" x14ac:dyDescent="0.25">
      <c r="A14" s="202"/>
      <c r="B14" s="85"/>
      <c r="C14" s="217"/>
      <c r="D14" s="104"/>
      <c r="E14" s="105"/>
      <c r="F14" s="106"/>
      <c r="G14" s="69"/>
      <c r="H14" s="36"/>
    </row>
    <row r="15" spans="1:8" ht="18" customHeight="1" x14ac:dyDescent="0.25">
      <c r="A15" s="202"/>
      <c r="B15" s="85"/>
      <c r="C15" s="217"/>
      <c r="D15" s="104"/>
      <c r="E15" s="105"/>
      <c r="F15" s="106"/>
      <c r="G15" s="69"/>
      <c r="H15" s="36"/>
    </row>
    <row r="16" spans="1:8" ht="18" customHeight="1" x14ac:dyDescent="0.25">
      <c r="A16" s="202"/>
      <c r="B16" s="262"/>
      <c r="C16" s="217"/>
      <c r="D16" s="104"/>
      <c r="E16" s="105"/>
      <c r="F16" s="106"/>
      <c r="G16" s="69"/>
      <c r="H16" s="36"/>
    </row>
    <row r="17" spans="1:8" ht="18" customHeight="1" x14ac:dyDescent="0.25">
      <c r="A17" s="202"/>
      <c r="B17" s="85"/>
      <c r="C17" s="217"/>
      <c r="D17" s="104"/>
      <c r="E17" s="105"/>
      <c r="F17" s="106"/>
      <c r="G17" s="69"/>
      <c r="H17" s="36"/>
    </row>
    <row r="18" spans="1:8" ht="18" customHeight="1" x14ac:dyDescent="0.25">
      <c r="A18" s="202"/>
      <c r="B18" s="85"/>
      <c r="C18" s="263"/>
      <c r="D18" s="264"/>
      <c r="E18" s="105"/>
      <c r="F18" s="106"/>
      <c r="G18" s="69"/>
      <c r="H18" s="36"/>
    </row>
    <row r="19" spans="1:8" ht="18" customHeight="1" x14ac:dyDescent="0.25">
      <c r="A19" s="202"/>
      <c r="B19" s="85"/>
      <c r="C19" s="263"/>
      <c r="D19" s="264"/>
      <c r="E19" s="105"/>
      <c r="F19" s="106"/>
      <c r="G19" s="69"/>
      <c r="H19" s="36"/>
    </row>
    <row r="20" spans="1:8" ht="18" customHeight="1" x14ac:dyDescent="0.25">
      <c r="A20" s="202"/>
      <c r="B20" s="85"/>
      <c r="C20" s="217"/>
      <c r="D20" s="104"/>
      <c r="E20" s="105"/>
      <c r="F20" s="106"/>
      <c r="G20" s="69"/>
      <c r="H20" s="36"/>
    </row>
    <row r="21" spans="1:8" ht="18" customHeight="1" x14ac:dyDescent="0.25">
      <c r="A21" s="202"/>
      <c r="B21" s="85"/>
      <c r="C21" s="217"/>
      <c r="D21" s="104"/>
      <c r="E21" s="105"/>
      <c r="F21" s="107"/>
      <c r="G21" s="83"/>
      <c r="H21" s="36"/>
    </row>
    <row r="22" spans="1:8" ht="18" customHeight="1" x14ac:dyDescent="0.25">
      <c r="A22" s="202"/>
      <c r="B22" s="85"/>
      <c r="C22" s="218"/>
      <c r="D22" s="104"/>
      <c r="E22" s="105"/>
      <c r="F22" s="107"/>
      <c r="G22" s="83"/>
      <c r="H22" s="36"/>
    </row>
    <row r="23" spans="1:8" ht="18" customHeight="1" x14ac:dyDescent="0.25">
      <c r="A23" s="202"/>
      <c r="B23" s="85"/>
      <c r="C23" s="217"/>
      <c r="D23" s="104"/>
      <c r="E23" s="105"/>
      <c r="F23" s="107"/>
      <c r="G23" s="83"/>
      <c r="H23" s="36"/>
    </row>
    <row r="24" spans="1:8" ht="18" customHeight="1" x14ac:dyDescent="0.25">
      <c r="A24" s="202"/>
      <c r="B24" s="85"/>
      <c r="C24" s="266"/>
      <c r="D24" s="104"/>
      <c r="E24" s="105"/>
      <c r="F24" s="107"/>
      <c r="G24" s="108"/>
      <c r="H24" s="36"/>
    </row>
    <row r="25" spans="1:8" ht="18" customHeight="1" x14ac:dyDescent="0.25">
      <c r="A25" s="202"/>
      <c r="B25" s="85"/>
      <c r="C25" s="217"/>
      <c r="D25" s="104"/>
      <c r="E25" s="105"/>
      <c r="F25" s="107"/>
      <c r="G25" s="109"/>
      <c r="H25" s="36"/>
    </row>
    <row r="26" spans="1:8" ht="18" customHeight="1" x14ac:dyDescent="0.25">
      <c r="A26" s="202"/>
      <c r="B26" s="85"/>
      <c r="C26" s="217"/>
      <c r="D26" s="104"/>
      <c r="E26" s="105"/>
      <c r="F26" s="107"/>
      <c r="G26" s="109"/>
      <c r="H26" s="36"/>
    </row>
    <row r="27" spans="1:8" ht="18" customHeight="1" x14ac:dyDescent="0.25">
      <c r="A27" s="202"/>
      <c r="B27" s="85"/>
      <c r="C27" s="217"/>
      <c r="D27" s="104"/>
      <c r="E27" s="105"/>
      <c r="F27" s="107"/>
      <c r="G27" s="267"/>
      <c r="H27" s="36"/>
    </row>
    <row r="28" spans="1:8" ht="18" customHeight="1" x14ac:dyDescent="0.25">
      <c r="A28" s="202"/>
      <c r="B28" s="85"/>
      <c r="C28" s="217"/>
      <c r="D28" s="104"/>
      <c r="E28" s="105"/>
      <c r="F28" s="107"/>
      <c r="G28" s="267"/>
      <c r="H28" s="36"/>
    </row>
    <row r="29" spans="1:8" ht="18" customHeight="1" x14ac:dyDescent="0.25">
      <c r="A29" s="202"/>
      <c r="B29" s="85"/>
      <c r="C29" s="217"/>
      <c r="D29" s="104"/>
      <c r="E29" s="105"/>
      <c r="F29" s="107"/>
      <c r="G29" s="267"/>
      <c r="H29" s="36"/>
    </row>
    <row r="30" spans="1:8" x14ac:dyDescent="0.25">
      <c r="A30" s="202"/>
      <c r="B30" s="85"/>
      <c r="C30" s="217"/>
      <c r="D30" s="104"/>
      <c r="E30" s="105"/>
      <c r="F30" s="107"/>
      <c r="G30" s="110"/>
      <c r="H30" s="36"/>
    </row>
    <row r="31" spans="1:8" x14ac:dyDescent="0.25">
      <c r="A31" s="202"/>
      <c r="B31" s="85"/>
      <c r="C31" s="217"/>
      <c r="D31" s="104"/>
      <c r="E31" s="105"/>
      <c r="F31" s="107"/>
      <c r="G31" s="110"/>
      <c r="H31" s="36"/>
    </row>
    <row r="32" spans="1:8" x14ac:dyDescent="0.25">
      <c r="A32" s="202"/>
      <c r="B32" s="85"/>
      <c r="C32" s="217"/>
      <c r="D32" s="104"/>
      <c r="E32" s="105"/>
      <c r="F32" s="107"/>
      <c r="G32" s="110"/>
      <c r="H32" s="36"/>
    </row>
    <row r="33" spans="1:8" x14ac:dyDescent="0.25">
      <c r="A33" s="202"/>
      <c r="B33" s="85"/>
      <c r="C33" s="217"/>
      <c r="D33" s="104"/>
      <c r="E33" s="105"/>
      <c r="F33" s="107"/>
      <c r="G33" s="110"/>
      <c r="H33" s="36"/>
    </row>
    <row r="34" spans="1:8" x14ac:dyDescent="0.25">
      <c r="A34" s="202"/>
      <c r="B34" s="85"/>
      <c r="C34" s="217"/>
      <c r="D34" s="104"/>
      <c r="E34" s="105"/>
      <c r="F34" s="107"/>
      <c r="G34" s="110"/>
      <c r="H34" s="36"/>
    </row>
    <row r="35" spans="1:8" x14ac:dyDescent="0.25">
      <c r="A35" s="202"/>
      <c r="B35" s="85"/>
      <c r="C35" s="217"/>
      <c r="D35" s="104"/>
      <c r="E35" s="105"/>
      <c r="F35" s="107"/>
      <c r="G35" s="110"/>
      <c r="H35" s="36"/>
    </row>
    <row r="36" spans="1:8" x14ac:dyDescent="0.25">
      <c r="A36" s="202"/>
      <c r="B36" s="85"/>
      <c r="C36" s="217"/>
      <c r="D36" s="104"/>
      <c r="E36" s="105"/>
      <c r="F36" s="107"/>
      <c r="G36" s="110"/>
      <c r="H36" s="36"/>
    </row>
    <row r="37" spans="1:8" ht="18" customHeight="1" x14ac:dyDescent="0.25">
      <c r="A37" s="202"/>
      <c r="B37" s="85"/>
      <c r="C37" s="217"/>
      <c r="D37" s="104"/>
      <c r="E37" s="105"/>
      <c r="F37" s="107"/>
      <c r="G37" s="110"/>
      <c r="H37" s="36"/>
    </row>
    <row r="38" spans="1:8" ht="18" customHeight="1" x14ac:dyDescent="0.25">
      <c r="A38" s="202"/>
      <c r="B38" s="85"/>
      <c r="C38" s="217"/>
      <c r="D38" s="104"/>
      <c r="E38" s="105"/>
      <c r="F38" s="107"/>
      <c r="G38" s="83"/>
      <c r="H38" s="36"/>
    </row>
    <row r="39" spans="1:8" ht="18" customHeight="1" x14ac:dyDescent="0.25">
      <c r="A39" s="202"/>
      <c r="B39" s="85"/>
      <c r="C39" s="217"/>
      <c r="D39" s="104"/>
      <c r="E39" s="105"/>
      <c r="F39" s="107"/>
      <c r="G39" s="83"/>
      <c r="H39" s="36"/>
    </row>
    <row r="40" spans="1:8" x14ac:dyDescent="0.25">
      <c r="A40" s="270"/>
      <c r="B40" s="85"/>
      <c r="C40" s="217"/>
      <c r="D40" s="104"/>
      <c r="E40" s="105"/>
      <c r="F40" s="107"/>
      <c r="G40" s="83"/>
      <c r="H40" s="36"/>
    </row>
    <row r="41" spans="1:8" ht="18" customHeight="1" x14ac:dyDescent="0.25">
      <c r="A41" s="270"/>
      <c r="B41" s="85"/>
      <c r="C41" s="217"/>
      <c r="D41" s="104"/>
      <c r="E41" s="105"/>
      <c r="F41" s="106"/>
      <c r="G41" s="69"/>
      <c r="H41" s="36"/>
    </row>
    <row r="42" spans="1:8" ht="18" customHeight="1" x14ac:dyDescent="0.25">
      <c r="A42" s="202"/>
      <c r="B42" s="85"/>
      <c r="C42" s="217"/>
      <c r="D42" s="104"/>
      <c r="E42" s="105"/>
      <c r="F42" s="106"/>
      <c r="G42" s="69"/>
      <c r="H42" s="36"/>
    </row>
    <row r="43" spans="1:8" ht="18" customHeight="1" x14ac:dyDescent="0.25">
      <c r="A43" s="202"/>
      <c r="B43" s="85"/>
      <c r="C43" s="217"/>
      <c r="D43" s="104"/>
      <c r="E43" s="105"/>
      <c r="F43" s="106"/>
      <c r="G43" s="69"/>
      <c r="H43" s="36"/>
    </row>
    <row r="44" spans="1:8" ht="18" customHeight="1" x14ac:dyDescent="0.25">
      <c r="A44" s="202"/>
      <c r="B44" s="85"/>
      <c r="C44" s="217"/>
      <c r="D44" s="104"/>
      <c r="E44" s="105"/>
      <c r="F44" s="106"/>
      <c r="G44" s="69"/>
      <c r="H44" s="36"/>
    </row>
    <row r="45" spans="1:8" ht="18" customHeight="1" x14ac:dyDescent="0.25">
      <c r="A45" s="202"/>
      <c r="B45" s="85"/>
      <c r="C45" s="217"/>
      <c r="D45" s="104"/>
      <c r="E45" s="105"/>
      <c r="F45" s="106"/>
      <c r="G45" s="69"/>
      <c r="H45" s="36"/>
    </row>
    <row r="46" spans="1:8" ht="18" customHeight="1" x14ac:dyDescent="0.25">
      <c r="A46" s="202"/>
      <c r="B46" s="85"/>
      <c r="C46" s="217"/>
      <c r="D46" s="104"/>
      <c r="E46" s="105"/>
      <c r="F46" s="106"/>
      <c r="G46" s="69"/>
      <c r="H46" s="36"/>
    </row>
    <row r="47" spans="1:8" ht="18" customHeight="1" x14ac:dyDescent="0.25">
      <c r="A47" s="202"/>
      <c r="B47" s="85"/>
      <c r="C47" s="217"/>
      <c r="D47" s="104"/>
      <c r="E47" s="105"/>
      <c r="F47" s="106"/>
      <c r="G47" s="69"/>
      <c r="H47" s="36"/>
    </row>
    <row r="48" spans="1:8" ht="18" customHeight="1" x14ac:dyDescent="0.25">
      <c r="A48" s="202"/>
      <c r="B48" s="85"/>
      <c r="C48" s="217"/>
      <c r="D48" s="104"/>
      <c r="E48" s="105"/>
      <c r="F48" s="106"/>
      <c r="G48" s="69"/>
      <c r="H48" s="36"/>
    </row>
    <row r="49" spans="1:8" ht="18" customHeight="1" x14ac:dyDescent="0.25">
      <c r="A49" s="202"/>
      <c r="B49" s="85"/>
      <c r="C49" s="217"/>
      <c r="D49" s="104"/>
      <c r="E49" s="105"/>
      <c r="F49" s="106"/>
      <c r="G49" s="69"/>
      <c r="H49" s="36"/>
    </row>
    <row r="50" spans="1:8" ht="18" customHeight="1" x14ac:dyDescent="0.25">
      <c r="A50" s="202"/>
      <c r="B50" s="85"/>
      <c r="C50" s="217"/>
      <c r="D50" s="104"/>
      <c r="E50" s="105"/>
      <c r="F50" s="106"/>
      <c r="G50" s="69"/>
      <c r="H50" s="36"/>
    </row>
    <row r="51" spans="1:8" ht="18" customHeight="1" x14ac:dyDescent="0.25">
      <c r="A51" s="202"/>
      <c r="B51" s="85"/>
      <c r="C51" s="217"/>
      <c r="D51" s="104"/>
      <c r="E51" s="105"/>
      <c r="F51" s="106"/>
      <c r="G51" s="69"/>
      <c r="H51" s="36"/>
    </row>
    <row r="52" spans="1:8" ht="18" customHeight="1" x14ac:dyDescent="0.25">
      <c r="A52" s="202"/>
      <c r="B52" s="85"/>
      <c r="C52" s="217"/>
      <c r="D52" s="104"/>
      <c r="E52" s="105"/>
      <c r="F52" s="106"/>
      <c r="G52" s="69"/>
      <c r="H52" s="36"/>
    </row>
    <row r="53" spans="1:8" ht="18" customHeight="1" x14ac:dyDescent="0.25">
      <c r="A53" s="202"/>
      <c r="B53" s="85"/>
      <c r="C53" s="217"/>
      <c r="D53" s="104"/>
      <c r="E53" s="105"/>
      <c r="F53" s="106"/>
      <c r="G53" s="69"/>
      <c r="H53" s="36"/>
    </row>
    <row r="54" spans="1:8" ht="18" customHeight="1" x14ac:dyDescent="0.25">
      <c r="A54" s="202"/>
      <c r="B54" s="85"/>
      <c r="C54" s="217"/>
      <c r="D54" s="104"/>
      <c r="E54" s="105"/>
      <c r="F54" s="106"/>
      <c r="G54" s="69"/>
      <c r="H54" s="36"/>
    </row>
    <row r="55" spans="1:8" ht="18" customHeight="1" x14ac:dyDescent="0.25">
      <c r="A55" s="202"/>
      <c r="B55" s="85"/>
      <c r="C55" s="217"/>
      <c r="D55" s="104"/>
      <c r="E55" s="105"/>
      <c r="F55" s="106"/>
      <c r="G55" s="69"/>
      <c r="H55" s="36"/>
    </row>
    <row r="56" spans="1:8" ht="18" customHeight="1" x14ac:dyDescent="0.25">
      <c r="A56" s="202"/>
      <c r="B56" s="85"/>
      <c r="C56" s="217"/>
      <c r="D56" s="104"/>
      <c r="E56" s="105"/>
      <c r="F56" s="106"/>
      <c r="G56" s="69"/>
      <c r="H56" s="36"/>
    </row>
    <row r="57" spans="1:8" ht="18" customHeight="1" x14ac:dyDescent="0.25">
      <c r="A57" s="202"/>
      <c r="B57" s="85"/>
      <c r="C57" s="217"/>
      <c r="D57" s="104"/>
      <c r="E57" s="105"/>
      <c r="F57" s="106"/>
      <c r="G57" s="69"/>
      <c r="H57" s="36"/>
    </row>
    <row r="58" spans="1:8" ht="18" customHeight="1" x14ac:dyDescent="0.25">
      <c r="A58" s="202"/>
      <c r="B58" s="85"/>
      <c r="C58" s="217"/>
      <c r="D58" s="104"/>
      <c r="E58" s="105"/>
      <c r="F58" s="106"/>
      <c r="G58" s="69"/>
      <c r="H58" s="36"/>
    </row>
    <row r="59" spans="1:8" ht="18" customHeight="1" x14ac:dyDescent="0.25">
      <c r="A59" s="202"/>
      <c r="B59" s="85"/>
      <c r="C59" s="217"/>
      <c r="D59" s="104"/>
      <c r="E59" s="105"/>
      <c r="F59" s="106"/>
      <c r="G59" s="69"/>
      <c r="H59" s="36"/>
    </row>
    <row r="60" spans="1:8" ht="18" customHeight="1" x14ac:dyDescent="0.25">
      <c r="A60" s="202"/>
      <c r="B60" s="85"/>
      <c r="C60" s="217"/>
      <c r="D60" s="104"/>
      <c r="E60" s="105"/>
      <c r="F60" s="106"/>
      <c r="G60" s="69"/>
      <c r="H60" s="36"/>
    </row>
    <row r="61" spans="1:8" ht="18" customHeight="1" x14ac:dyDescent="0.25">
      <c r="A61" s="202"/>
      <c r="B61" s="85"/>
      <c r="C61" s="217"/>
      <c r="D61" s="104"/>
      <c r="E61" s="105"/>
      <c r="F61" s="106"/>
      <c r="G61" s="69"/>
      <c r="H61" s="36"/>
    </row>
    <row r="62" spans="1:8" ht="18" customHeight="1" x14ac:dyDescent="0.25">
      <c r="A62" s="202"/>
      <c r="B62" s="85"/>
      <c r="C62" s="217"/>
      <c r="D62" s="104"/>
      <c r="E62" s="105"/>
      <c r="F62" s="106"/>
      <c r="G62" s="69"/>
      <c r="H62" s="36"/>
    </row>
    <row r="63" spans="1:8" ht="18" customHeight="1" x14ac:dyDescent="0.25">
      <c r="A63" s="202"/>
      <c r="B63" s="85"/>
      <c r="C63" s="217"/>
      <c r="D63" s="104"/>
      <c r="E63" s="105"/>
      <c r="F63" s="106"/>
      <c r="G63" s="69"/>
      <c r="H63" s="36"/>
    </row>
    <row r="64" spans="1:8" ht="18" customHeight="1" x14ac:dyDescent="0.25">
      <c r="A64" s="202"/>
      <c r="B64" s="85"/>
      <c r="C64" s="217"/>
      <c r="D64" s="104"/>
      <c r="E64" s="105"/>
      <c r="F64" s="106"/>
      <c r="G64" s="69"/>
      <c r="H64" s="36"/>
    </row>
    <row r="65" spans="1:8" ht="18" customHeight="1" x14ac:dyDescent="0.25">
      <c r="A65" s="202"/>
      <c r="B65" s="85"/>
      <c r="C65" s="217"/>
      <c r="D65" s="104"/>
      <c r="E65" s="105"/>
      <c r="F65" s="106"/>
      <c r="G65" s="69"/>
      <c r="H65" s="111"/>
    </row>
    <row r="66" spans="1:8" ht="18" customHeight="1" x14ac:dyDescent="0.25">
      <c r="A66" s="202"/>
      <c r="B66" s="85"/>
      <c r="C66" s="217"/>
      <c r="D66" s="104"/>
      <c r="E66" s="105"/>
      <c r="F66" s="106"/>
      <c r="G66" s="69"/>
      <c r="H66" s="111"/>
    </row>
    <row r="67" spans="1:8" ht="18" customHeight="1" x14ac:dyDescent="0.25">
      <c r="A67" s="202"/>
      <c r="B67" s="85"/>
      <c r="C67" s="217"/>
      <c r="D67" s="104"/>
      <c r="E67" s="105"/>
      <c r="F67" s="106"/>
      <c r="G67" s="69"/>
      <c r="H67" s="111"/>
    </row>
    <row r="68" spans="1:8" ht="18" customHeight="1" x14ac:dyDescent="0.25">
      <c r="A68" s="202"/>
      <c r="B68" s="85"/>
      <c r="C68" s="217"/>
      <c r="D68" s="104"/>
      <c r="E68" s="105"/>
      <c r="F68" s="106"/>
      <c r="G68" s="69"/>
      <c r="H68" s="111"/>
    </row>
    <row r="69" spans="1:8" ht="18" customHeight="1" x14ac:dyDescent="0.25">
      <c r="A69" s="202"/>
      <c r="B69" s="85"/>
      <c r="C69" s="217"/>
      <c r="D69" s="104"/>
      <c r="E69" s="105"/>
      <c r="F69" s="106"/>
      <c r="G69" s="69"/>
      <c r="H69" s="36"/>
    </row>
    <row r="70" spans="1:8" ht="18" customHeight="1" x14ac:dyDescent="0.25">
      <c r="A70" s="202"/>
      <c r="B70" s="85"/>
      <c r="C70" s="218"/>
      <c r="D70" s="104"/>
      <c r="E70" s="105"/>
      <c r="F70" s="106"/>
      <c r="G70" s="69"/>
      <c r="H70" s="36"/>
    </row>
    <row r="71" spans="1:8" ht="18" customHeight="1" x14ac:dyDescent="0.25">
      <c r="A71" s="202"/>
      <c r="B71" s="85"/>
      <c r="C71" s="218"/>
      <c r="D71" s="104"/>
      <c r="E71" s="105"/>
      <c r="F71" s="106"/>
      <c r="G71" s="69"/>
      <c r="H71" s="36"/>
    </row>
    <row r="72" spans="1:8" ht="18" customHeight="1" x14ac:dyDescent="0.25">
      <c r="A72" s="202"/>
      <c r="B72" s="85"/>
      <c r="C72" s="218"/>
      <c r="D72" s="104"/>
      <c r="E72" s="105"/>
      <c r="F72" s="106"/>
      <c r="G72" s="69"/>
      <c r="H72" s="36"/>
    </row>
    <row r="73" spans="1:8" ht="18" customHeight="1" x14ac:dyDescent="0.25">
      <c r="A73" s="202"/>
      <c r="B73" s="85"/>
      <c r="C73" s="217"/>
      <c r="D73" s="104"/>
      <c r="E73" s="105"/>
      <c r="F73" s="106"/>
      <c r="G73" s="69"/>
      <c r="H73" s="36"/>
    </row>
    <row r="74" spans="1:8" ht="18" customHeight="1" x14ac:dyDescent="0.25">
      <c r="A74" s="202"/>
      <c r="B74" s="85"/>
      <c r="C74" s="217"/>
      <c r="D74" s="104"/>
      <c r="E74" s="105"/>
      <c r="F74" s="106"/>
      <c r="G74" s="69"/>
      <c r="H74" s="36"/>
    </row>
    <row r="75" spans="1:8" ht="18" customHeight="1" x14ac:dyDescent="0.25">
      <c r="A75" s="102"/>
      <c r="B75" s="85"/>
      <c r="C75" s="217"/>
      <c r="D75" s="104"/>
      <c r="E75" s="105"/>
      <c r="F75" s="106"/>
      <c r="G75" s="69"/>
      <c r="H75" s="36"/>
    </row>
    <row r="76" spans="1:8" ht="18" customHeight="1" x14ac:dyDescent="0.25">
      <c r="A76" s="102"/>
      <c r="B76" s="85"/>
      <c r="C76" s="217"/>
      <c r="D76" s="104"/>
      <c r="E76" s="105"/>
      <c r="F76" s="106"/>
      <c r="G76" s="69"/>
      <c r="H76" s="36"/>
    </row>
    <row r="77" spans="1:8" ht="18" customHeight="1" x14ac:dyDescent="0.25">
      <c r="A77" s="102"/>
      <c r="B77" s="85"/>
      <c r="C77" s="217"/>
      <c r="D77" s="104"/>
      <c r="E77" s="105"/>
      <c r="F77" s="106"/>
      <c r="G77" s="69"/>
      <c r="H77" s="111"/>
    </row>
    <row r="78" spans="1:8" ht="18" customHeight="1" x14ac:dyDescent="0.25">
      <c r="A78" s="102"/>
      <c r="B78" s="85"/>
      <c r="C78" s="103"/>
      <c r="D78" s="104"/>
      <c r="E78" s="105"/>
      <c r="F78" s="106"/>
      <c r="G78" s="69"/>
      <c r="H78" s="36"/>
    </row>
    <row r="79" spans="1:8" ht="18" customHeight="1" x14ac:dyDescent="0.25">
      <c r="A79" s="102"/>
      <c r="B79" s="85"/>
      <c r="C79" s="103"/>
      <c r="D79" s="104"/>
      <c r="E79" s="105"/>
      <c r="F79" s="106"/>
      <c r="G79" s="69"/>
      <c r="H79" s="36"/>
    </row>
    <row r="80" spans="1:8" ht="18" customHeight="1" x14ac:dyDescent="0.25">
      <c r="A80" s="102"/>
      <c r="B80" s="85"/>
      <c r="C80" s="103"/>
      <c r="D80" s="104"/>
      <c r="E80" s="105"/>
      <c r="F80" s="106"/>
      <c r="G80" s="69"/>
      <c r="H80" s="111"/>
    </row>
    <row r="81" spans="1:8" ht="18" customHeight="1" x14ac:dyDescent="0.25">
      <c r="A81" s="102"/>
      <c r="B81" s="85"/>
      <c r="C81" s="103"/>
      <c r="D81" s="104"/>
      <c r="E81" s="105"/>
      <c r="F81" s="106"/>
      <c r="G81" s="69"/>
      <c r="H81" s="111"/>
    </row>
    <row r="82" spans="1:8" ht="18" customHeight="1" x14ac:dyDescent="0.25">
      <c r="A82" s="102"/>
      <c r="B82" s="85"/>
      <c r="C82" s="103"/>
      <c r="D82" s="104"/>
      <c r="E82" s="105"/>
      <c r="F82" s="106"/>
      <c r="G82" s="69"/>
      <c r="H82" s="111"/>
    </row>
    <row r="83" spans="1:8" ht="18" customHeight="1" x14ac:dyDescent="0.25">
      <c r="A83" s="102"/>
      <c r="B83" s="85"/>
      <c r="C83" s="103"/>
      <c r="D83" s="104"/>
      <c r="E83" s="105"/>
      <c r="F83" s="106"/>
      <c r="G83" s="69"/>
      <c r="H83" s="111"/>
    </row>
    <row r="84" spans="1:8" ht="18" customHeight="1" x14ac:dyDescent="0.25">
      <c r="A84" s="102"/>
      <c r="B84" s="85"/>
      <c r="C84" s="103"/>
      <c r="D84" s="104"/>
      <c r="E84" s="105"/>
      <c r="F84" s="106"/>
      <c r="G84" s="69"/>
      <c r="H84" s="111"/>
    </row>
    <row r="85" spans="1:8" ht="18" customHeight="1" x14ac:dyDescent="0.25">
      <c r="A85" s="102"/>
      <c r="B85" s="85"/>
      <c r="C85" s="103"/>
      <c r="D85" s="104"/>
      <c r="E85" s="105"/>
      <c r="F85" s="106"/>
      <c r="G85" s="69"/>
      <c r="H85" s="36"/>
    </row>
    <row r="86" spans="1:8" ht="18" customHeight="1" x14ac:dyDescent="0.25">
      <c r="A86" s="102"/>
      <c r="B86" s="85"/>
      <c r="C86" s="103"/>
      <c r="D86" s="104"/>
      <c r="E86" s="105"/>
      <c r="F86" s="106"/>
      <c r="G86" s="69"/>
      <c r="H86" s="111"/>
    </row>
    <row r="87" spans="1:8" ht="18" customHeight="1" x14ac:dyDescent="0.25">
      <c r="A87" s="102"/>
      <c r="B87" s="85"/>
      <c r="C87" s="103"/>
      <c r="D87" s="104"/>
      <c r="E87" s="105"/>
      <c r="F87" s="106"/>
      <c r="G87" s="69"/>
      <c r="H87" s="111"/>
    </row>
    <row r="88" spans="1:8" ht="18" customHeight="1" x14ac:dyDescent="0.25">
      <c r="A88" s="102"/>
      <c r="B88" s="85"/>
      <c r="C88" s="103"/>
      <c r="D88" s="104"/>
      <c r="E88" s="105"/>
      <c r="F88" s="106"/>
      <c r="G88" s="69"/>
      <c r="H88" s="111"/>
    </row>
    <row r="89" spans="1:8" ht="18" customHeight="1" x14ac:dyDescent="0.25">
      <c r="A89" s="102"/>
      <c r="B89" s="85"/>
      <c r="C89" s="103"/>
      <c r="D89" s="104"/>
      <c r="E89" s="105"/>
      <c r="F89" s="106"/>
      <c r="G89" s="69"/>
      <c r="H89" s="111"/>
    </row>
    <row r="90" spans="1:8" ht="18" customHeight="1" x14ac:dyDescent="0.25">
      <c r="A90" s="102"/>
      <c r="B90" s="85"/>
      <c r="C90" s="103"/>
      <c r="D90" s="104"/>
      <c r="E90" s="105"/>
      <c r="F90" s="106"/>
      <c r="G90" s="69"/>
      <c r="H90" s="111"/>
    </row>
    <row r="91" spans="1:8" ht="18" customHeight="1" x14ac:dyDescent="0.25">
      <c r="A91" s="102"/>
      <c r="B91" s="85"/>
      <c r="C91" s="103"/>
      <c r="D91" s="104"/>
      <c r="E91" s="112"/>
      <c r="F91" s="106"/>
      <c r="G91" s="69"/>
      <c r="H91" s="111"/>
    </row>
    <row r="92" spans="1:8" ht="18" customHeight="1" x14ac:dyDescent="0.25">
      <c r="A92" s="102"/>
      <c r="B92" s="103"/>
      <c r="C92" s="103"/>
      <c r="D92" s="104"/>
      <c r="E92" s="112"/>
      <c r="F92" s="106"/>
      <c r="G92" s="69"/>
      <c r="H92" s="111"/>
    </row>
    <row r="93" spans="1:8" ht="18" customHeight="1" x14ac:dyDescent="0.25">
      <c r="A93" s="102"/>
      <c r="B93" s="103"/>
      <c r="C93" s="103"/>
      <c r="D93" s="104"/>
      <c r="E93" s="112"/>
      <c r="F93" s="106"/>
      <c r="G93" s="69"/>
      <c r="H93" s="36"/>
    </row>
    <row r="94" spans="1:8" ht="18" customHeight="1" x14ac:dyDescent="0.25">
      <c r="A94" s="102"/>
      <c r="B94" s="103"/>
      <c r="C94" s="103"/>
      <c r="D94" s="104"/>
      <c r="E94" s="112"/>
      <c r="F94" s="106"/>
      <c r="G94" s="69"/>
      <c r="H94" s="36"/>
    </row>
    <row r="95" spans="1:8" ht="18" customHeight="1" x14ac:dyDescent="0.25">
      <c r="A95" s="102"/>
      <c r="B95" s="103"/>
      <c r="C95" s="103"/>
      <c r="D95" s="104"/>
      <c r="E95" s="112"/>
      <c r="F95" s="106"/>
      <c r="G95" s="69"/>
      <c r="H95" s="36"/>
    </row>
    <row r="96" spans="1:8" ht="18" customHeight="1" x14ac:dyDescent="0.25">
      <c r="A96" s="102"/>
      <c r="B96" s="103"/>
      <c r="C96" s="103"/>
      <c r="D96" s="104"/>
      <c r="E96" s="112"/>
      <c r="F96" s="106"/>
      <c r="G96" s="69"/>
      <c r="H96" s="36"/>
    </row>
    <row r="97" spans="1:8" ht="18" customHeight="1" x14ac:dyDescent="0.25">
      <c r="A97" s="102"/>
      <c r="B97" s="103"/>
      <c r="C97" s="103"/>
      <c r="D97" s="104"/>
      <c r="E97" s="113"/>
      <c r="F97" s="106"/>
      <c r="G97" s="69"/>
      <c r="H97" s="111"/>
    </row>
    <row r="98" spans="1:8" ht="18" customHeight="1" x14ac:dyDescent="0.25">
      <c r="A98" s="114"/>
      <c r="B98" s="85"/>
      <c r="C98" s="85"/>
      <c r="D98" s="115"/>
      <c r="E98" s="105"/>
      <c r="F98" s="106"/>
      <c r="G98" s="69"/>
      <c r="H98" s="36"/>
    </row>
    <row r="99" spans="1:8" ht="18" customHeight="1" x14ac:dyDescent="0.25">
      <c r="A99" s="116"/>
      <c r="B99" s="351"/>
      <c r="C99" s="351"/>
      <c r="D99" s="84"/>
      <c r="E99" s="105"/>
      <c r="F99" s="117"/>
      <c r="G99" s="36"/>
      <c r="H99" s="36"/>
    </row>
    <row r="100" spans="1:8" ht="15" customHeight="1" x14ac:dyDescent="0.25">
      <c r="A100" s="268"/>
      <c r="B100" s="351"/>
      <c r="C100" s="351"/>
      <c r="D100" s="84"/>
      <c r="E100" s="105"/>
      <c r="F100" s="269"/>
      <c r="G100" s="260"/>
      <c r="H100" s="36"/>
    </row>
  </sheetData>
  <mergeCells count="19">
    <mergeCell ref="D6:F6"/>
    <mergeCell ref="A1:F1"/>
    <mergeCell ref="D2:F2"/>
    <mergeCell ref="D3:F3"/>
    <mergeCell ref="D4:F4"/>
    <mergeCell ref="D5:F5"/>
    <mergeCell ref="D7:F7"/>
    <mergeCell ref="A9:A10"/>
    <mergeCell ref="B9:B10"/>
    <mergeCell ref="C9:C10"/>
    <mergeCell ref="D9:D10"/>
    <mergeCell ref="E9:E10"/>
    <mergeCell ref="F9:F10"/>
    <mergeCell ref="A11:F11"/>
    <mergeCell ref="A12:A13"/>
    <mergeCell ref="B12:B13"/>
    <mergeCell ref="C12:D12"/>
    <mergeCell ref="E12:E13"/>
    <mergeCell ref="F12:F13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8"/>
  <sheetViews>
    <sheetView topLeftCell="A23" workbookViewId="0">
      <selection activeCell="B41" sqref="B41:J82"/>
    </sheetView>
  </sheetViews>
  <sheetFormatPr defaultColWidth="17.140625" defaultRowHeight="12.75" x14ac:dyDescent="0.2"/>
  <cols>
    <col min="1" max="1" width="0.42578125" style="20" customWidth="1"/>
    <col min="2" max="2" width="11.7109375" style="20" customWidth="1"/>
    <col min="3" max="3" width="9.7109375" style="20" customWidth="1"/>
    <col min="4" max="4" width="18.42578125" style="20" customWidth="1"/>
    <col min="5" max="5" width="54.42578125" style="20" customWidth="1"/>
    <col min="6" max="6" width="13.42578125" style="20" customWidth="1"/>
    <col min="7" max="7" width="14.42578125" style="20" customWidth="1"/>
    <col min="8" max="8" width="17.140625" style="20" customWidth="1"/>
    <col min="9" max="9" width="20.140625" style="20" customWidth="1"/>
    <col min="10" max="10" width="21.28515625" style="20" customWidth="1"/>
    <col min="11" max="15" width="17.140625" style="29"/>
    <col min="16" max="16384" width="17.140625" style="20"/>
  </cols>
  <sheetData>
    <row r="1" spans="1:20" ht="15.75" x14ac:dyDescent="0.25">
      <c r="B1" s="86"/>
      <c r="C1" s="86"/>
      <c r="D1" s="86"/>
      <c r="E1" s="86"/>
      <c r="F1" s="87"/>
      <c r="G1" s="88"/>
      <c r="H1" s="89"/>
      <c r="I1" s="90"/>
      <c r="J1" s="91"/>
      <c r="K1" s="21"/>
      <c r="L1" s="21"/>
      <c r="M1" s="21"/>
      <c r="N1" s="21"/>
      <c r="O1" s="21"/>
      <c r="P1" s="22"/>
      <c r="Q1" s="22"/>
      <c r="R1" s="22"/>
      <c r="S1" s="22"/>
      <c r="T1" s="22"/>
    </row>
    <row r="2" spans="1:20" ht="31.5" x14ac:dyDescent="0.25">
      <c r="A2" s="92"/>
      <c r="B2" s="361" t="s">
        <v>40</v>
      </c>
      <c r="C2" s="361"/>
      <c r="D2" s="361" t="s">
        <v>41</v>
      </c>
      <c r="E2" s="479" t="s">
        <v>42</v>
      </c>
      <c r="F2" s="480"/>
      <c r="G2" s="466" t="s">
        <v>43</v>
      </c>
      <c r="H2" s="467"/>
      <c r="I2" s="361" t="s">
        <v>44</v>
      </c>
      <c r="J2" s="361" t="s">
        <v>15</v>
      </c>
      <c r="K2" s="21"/>
      <c r="L2" s="21"/>
      <c r="M2" s="23"/>
      <c r="N2" s="24"/>
      <c r="O2" s="24"/>
      <c r="P2" s="24"/>
      <c r="Q2" s="24"/>
      <c r="R2" s="24"/>
      <c r="S2" s="24"/>
      <c r="T2" s="24"/>
    </row>
    <row r="3" spans="1:20" ht="15.75" x14ac:dyDescent="0.25">
      <c r="A3" s="25"/>
      <c r="B3" s="31"/>
      <c r="C3" s="31"/>
      <c r="D3" s="31"/>
      <c r="E3" s="468"/>
      <c r="F3" s="468"/>
      <c r="G3" s="469"/>
      <c r="H3" s="469"/>
      <c r="I3" s="201"/>
      <c r="J3" s="222"/>
      <c r="K3" s="21"/>
      <c r="L3" s="21"/>
      <c r="M3" s="24"/>
      <c r="N3" s="24"/>
      <c r="O3" s="24"/>
      <c r="P3" s="24"/>
      <c r="Q3" s="24"/>
      <c r="R3" s="24"/>
      <c r="S3" s="24"/>
      <c r="T3" s="24"/>
    </row>
    <row r="4" spans="1:20" ht="15.75" x14ac:dyDescent="0.25">
      <c r="B4" s="25"/>
      <c r="C4" s="25"/>
      <c r="D4" s="31"/>
      <c r="E4" s="477"/>
      <c r="F4" s="477"/>
      <c r="G4" s="469"/>
      <c r="H4" s="469"/>
      <c r="I4" s="28"/>
      <c r="J4" s="213"/>
      <c r="K4" s="28"/>
      <c r="L4" s="21"/>
      <c r="M4" s="21"/>
      <c r="N4" s="21"/>
      <c r="O4" s="21"/>
      <c r="P4" s="22"/>
      <c r="Q4" s="22"/>
      <c r="R4" s="22"/>
      <c r="S4" s="22"/>
      <c r="T4" s="22"/>
    </row>
    <row r="5" spans="1:20" ht="15.75" x14ac:dyDescent="0.25">
      <c r="B5" s="25"/>
      <c r="C5" s="25"/>
      <c r="D5" s="31"/>
      <c r="E5" s="477"/>
      <c r="F5" s="477"/>
      <c r="G5" s="469"/>
      <c r="H5" s="469"/>
      <c r="I5" s="28"/>
      <c r="J5" s="213"/>
      <c r="K5" s="28"/>
      <c r="L5" s="21"/>
      <c r="M5" s="21"/>
      <c r="N5" s="21"/>
      <c r="O5" s="21"/>
      <c r="P5" s="22"/>
      <c r="Q5" s="22"/>
      <c r="R5" s="22"/>
      <c r="S5" s="22"/>
      <c r="T5" s="22"/>
    </row>
    <row r="6" spans="1:20" ht="15.75" x14ac:dyDescent="0.25">
      <c r="B6" s="25"/>
      <c r="C6" s="25"/>
      <c r="D6" s="31"/>
      <c r="E6" s="477"/>
      <c r="F6" s="477"/>
      <c r="G6" s="469"/>
      <c r="H6" s="469"/>
      <c r="I6" s="28"/>
      <c r="J6" s="213"/>
      <c r="K6" s="28"/>
      <c r="L6" s="21"/>
      <c r="M6" s="21"/>
      <c r="N6" s="21"/>
      <c r="O6" s="21"/>
      <c r="P6" s="22"/>
      <c r="Q6" s="22"/>
      <c r="R6" s="22"/>
      <c r="S6" s="22"/>
      <c r="T6" s="22"/>
    </row>
    <row r="7" spans="1:20" ht="15.75" x14ac:dyDescent="0.25">
      <c r="D7" s="31"/>
      <c r="G7" s="469"/>
      <c r="H7" s="469"/>
      <c r="I7" s="28"/>
      <c r="J7" s="213"/>
      <c r="K7" s="28"/>
      <c r="L7" s="21"/>
      <c r="M7" s="21"/>
      <c r="N7" s="21"/>
      <c r="O7" s="21"/>
      <c r="P7" s="22"/>
      <c r="Q7" s="22"/>
      <c r="R7" s="22"/>
      <c r="S7" s="22"/>
      <c r="T7" s="22"/>
    </row>
    <row r="8" spans="1:20" ht="15.75" x14ac:dyDescent="0.25">
      <c r="B8" s="25"/>
      <c r="C8" s="25"/>
      <c r="D8" s="31"/>
      <c r="E8" s="477"/>
      <c r="F8" s="477"/>
      <c r="G8" s="469"/>
      <c r="H8" s="469"/>
      <c r="I8" s="28"/>
      <c r="J8" s="213"/>
      <c r="K8" s="28"/>
      <c r="L8" s="21"/>
      <c r="M8" s="21"/>
      <c r="N8" s="21"/>
      <c r="O8" s="21"/>
      <c r="P8" s="22"/>
      <c r="Q8" s="22"/>
      <c r="R8" s="22"/>
      <c r="S8" s="22"/>
      <c r="T8" s="22"/>
    </row>
    <row r="9" spans="1:20" ht="15.75" x14ac:dyDescent="0.25">
      <c r="B9" s="25"/>
      <c r="C9" s="25"/>
      <c r="D9" s="31"/>
      <c r="E9" s="477"/>
      <c r="F9" s="477"/>
      <c r="G9" s="469"/>
      <c r="H9" s="469"/>
      <c r="I9" s="28"/>
      <c r="J9" s="213"/>
      <c r="K9" s="28"/>
      <c r="L9" s="21"/>
      <c r="M9" s="21"/>
      <c r="N9" s="21"/>
      <c r="O9" s="21"/>
      <c r="P9" s="22"/>
      <c r="Q9" s="22"/>
      <c r="R9" s="22"/>
      <c r="S9" s="22"/>
      <c r="T9" s="22"/>
    </row>
    <row r="10" spans="1:20" ht="15.75" x14ac:dyDescent="0.25">
      <c r="B10" s="25"/>
      <c r="C10" s="25"/>
      <c r="D10" s="25"/>
      <c r="E10" s="477"/>
      <c r="F10" s="477"/>
      <c r="G10" s="469"/>
      <c r="H10" s="469"/>
      <c r="I10" s="27"/>
      <c r="J10" s="213"/>
      <c r="K10" s="28"/>
      <c r="L10" s="21"/>
      <c r="M10" s="21"/>
      <c r="N10" s="21"/>
      <c r="O10" s="21"/>
      <c r="P10" s="22"/>
      <c r="Q10" s="22"/>
      <c r="R10" s="22"/>
      <c r="S10" s="22"/>
      <c r="T10" s="22"/>
    </row>
    <row r="11" spans="1:20" ht="15.75" x14ac:dyDescent="0.25">
      <c r="C11" s="93"/>
      <c r="D11" s="93"/>
      <c r="E11" s="478"/>
      <c r="F11" s="478"/>
      <c r="G11" s="26"/>
      <c r="H11" s="26"/>
      <c r="I11" s="29"/>
      <c r="J11" s="30"/>
      <c r="K11" s="21"/>
      <c r="L11" s="21"/>
      <c r="M11" s="21"/>
      <c r="N11" s="21"/>
      <c r="O11" s="21"/>
      <c r="P11" s="22"/>
      <c r="Q11" s="22"/>
      <c r="R11" s="22"/>
      <c r="S11" s="22"/>
      <c r="T11" s="22"/>
    </row>
    <row r="12" spans="1:20" ht="15.75" x14ac:dyDescent="0.25">
      <c r="B12" s="94"/>
      <c r="C12" s="471" t="s">
        <v>45</v>
      </c>
      <c r="D12" s="472"/>
      <c r="E12" s="473"/>
      <c r="F12" s="26"/>
      <c r="G12" s="26"/>
      <c r="H12" s="211" t="s">
        <v>46</v>
      </c>
      <c r="I12" s="212">
        <f>SUM(I3:I11)</f>
        <v>0</v>
      </c>
      <c r="J12" s="214">
        <f>SUM(J3:J11)</f>
        <v>0</v>
      </c>
      <c r="K12" s="360"/>
      <c r="L12" s="360"/>
      <c r="M12" s="360"/>
      <c r="N12" s="360"/>
      <c r="O12" s="360"/>
      <c r="P12" s="360"/>
      <c r="Q12" s="360"/>
      <c r="R12" s="360"/>
      <c r="S12" s="360"/>
      <c r="T12" s="360"/>
    </row>
    <row r="13" spans="1:20" ht="15.75" x14ac:dyDescent="0.25">
      <c r="B13" s="95"/>
      <c r="C13" s="93"/>
      <c r="D13" s="93"/>
      <c r="E13" s="93"/>
      <c r="F13" s="96"/>
      <c r="G13" s="97"/>
      <c r="H13" s="98"/>
      <c r="I13" s="96"/>
      <c r="J13" s="99"/>
      <c r="K13" s="360"/>
      <c r="L13" s="360"/>
      <c r="M13" s="360"/>
      <c r="N13" s="360"/>
      <c r="O13" s="360"/>
      <c r="P13" s="360"/>
      <c r="Q13" s="360"/>
      <c r="R13" s="360"/>
      <c r="S13" s="360"/>
      <c r="T13" s="360"/>
    </row>
    <row r="14" spans="1:20" ht="47.25" x14ac:dyDescent="0.25">
      <c r="A14" s="92"/>
      <c r="B14" s="362" t="s">
        <v>47</v>
      </c>
      <c r="C14" s="362" t="s">
        <v>48</v>
      </c>
      <c r="D14" s="474" t="s">
        <v>49</v>
      </c>
      <c r="E14" s="475"/>
      <c r="F14" s="200" t="s">
        <v>50</v>
      </c>
      <c r="G14" s="362" t="s">
        <v>51</v>
      </c>
      <c r="H14" s="362" t="s">
        <v>52</v>
      </c>
      <c r="I14" s="362" t="s">
        <v>53</v>
      </c>
      <c r="J14" s="362" t="s">
        <v>54</v>
      </c>
      <c r="K14" s="360"/>
      <c r="L14" s="360"/>
      <c r="M14" s="360"/>
      <c r="N14" s="360"/>
      <c r="O14" s="360"/>
      <c r="P14" s="360"/>
      <c r="Q14" s="360"/>
      <c r="R14" s="360"/>
      <c r="S14" s="360"/>
      <c r="T14" s="360"/>
    </row>
    <row r="15" spans="1:20" ht="15.75" x14ac:dyDescent="0.25">
      <c r="B15" s="280"/>
      <c r="C15" s="367"/>
      <c r="D15" s="517"/>
      <c r="E15" s="517"/>
      <c r="F15" s="276"/>
      <c r="G15" s="277"/>
      <c r="H15" s="277"/>
      <c r="I15" s="277"/>
      <c r="J15" s="282"/>
      <c r="K15" s="360"/>
      <c r="L15" s="360"/>
      <c r="M15" s="360"/>
      <c r="N15" s="360"/>
      <c r="O15" s="360"/>
      <c r="P15" s="360"/>
      <c r="Q15" s="360"/>
      <c r="R15" s="360"/>
      <c r="S15" s="360"/>
      <c r="T15" s="360"/>
    </row>
    <row r="16" spans="1:20" ht="33" customHeight="1" x14ac:dyDescent="0.25">
      <c r="B16" s="280"/>
      <c r="C16" s="367"/>
      <c r="D16" s="518"/>
      <c r="E16" s="518"/>
      <c r="F16" s="276"/>
      <c r="G16" s="277"/>
      <c r="H16" s="277"/>
      <c r="I16" s="277"/>
      <c r="J16" s="282"/>
      <c r="K16" s="360"/>
      <c r="L16" s="360"/>
      <c r="M16" s="360"/>
      <c r="N16" s="360"/>
      <c r="O16" s="360"/>
      <c r="P16" s="360"/>
      <c r="Q16" s="360"/>
      <c r="R16" s="360"/>
      <c r="S16" s="360"/>
      <c r="T16" s="360"/>
    </row>
    <row r="17" spans="2:20" ht="15.75" x14ac:dyDescent="0.25">
      <c r="B17" s="280"/>
      <c r="C17" s="367"/>
      <c r="D17" s="519"/>
      <c r="E17" s="519"/>
      <c r="F17" s="276"/>
      <c r="G17" s="277"/>
      <c r="H17" s="277"/>
      <c r="I17" s="277"/>
      <c r="J17" s="282"/>
      <c r="K17" s="360"/>
      <c r="L17" s="360"/>
      <c r="M17" s="360"/>
      <c r="N17" s="360"/>
      <c r="O17" s="360"/>
      <c r="P17" s="360"/>
      <c r="Q17" s="360"/>
      <c r="R17" s="360"/>
      <c r="S17" s="360"/>
      <c r="T17" s="360"/>
    </row>
    <row r="18" spans="2:20" ht="15.75" x14ac:dyDescent="0.25">
      <c r="B18" s="273"/>
      <c r="C18" s="277"/>
      <c r="D18" s="520"/>
      <c r="E18" s="520"/>
      <c r="F18" s="276"/>
      <c r="G18" s="277"/>
      <c r="H18" s="277"/>
      <c r="I18" s="277"/>
      <c r="J18" s="282"/>
      <c r="K18" s="360"/>
      <c r="L18" s="360"/>
      <c r="M18" s="360"/>
      <c r="N18" s="360"/>
      <c r="O18" s="360"/>
      <c r="P18" s="360"/>
      <c r="Q18" s="360"/>
      <c r="R18" s="360"/>
      <c r="S18" s="360"/>
      <c r="T18" s="360"/>
    </row>
    <row r="19" spans="2:20" ht="15.75" x14ac:dyDescent="0.25">
      <c r="B19" s="273"/>
      <c r="C19" s="277"/>
      <c r="D19" s="521"/>
      <c r="E19" s="521"/>
      <c r="F19" s="276"/>
      <c r="G19" s="277"/>
      <c r="H19" s="277"/>
      <c r="I19" s="277"/>
      <c r="J19" s="282"/>
      <c r="K19" s="360"/>
      <c r="L19" s="360"/>
      <c r="M19" s="360"/>
      <c r="N19" s="360"/>
      <c r="O19" s="360"/>
      <c r="P19" s="360"/>
      <c r="Q19" s="360"/>
      <c r="R19" s="360"/>
      <c r="S19" s="360"/>
      <c r="T19" s="360"/>
    </row>
    <row r="20" spans="2:20" ht="15.75" x14ac:dyDescent="0.25">
      <c r="B20" s="273"/>
      <c r="C20" s="277"/>
      <c r="D20" s="521"/>
      <c r="E20" s="521"/>
      <c r="F20" s="276"/>
      <c r="G20" s="277"/>
      <c r="H20" s="277"/>
      <c r="I20" s="277"/>
      <c r="J20" s="282"/>
      <c r="K20" s="360"/>
      <c r="L20" s="360"/>
      <c r="M20" s="360"/>
      <c r="N20" s="360"/>
      <c r="O20" s="32"/>
      <c r="T20" s="22"/>
    </row>
    <row r="21" spans="2:20" ht="15.75" x14ac:dyDescent="0.25">
      <c r="B21" s="273"/>
      <c r="C21" s="277"/>
      <c r="D21" s="522"/>
      <c r="E21" s="522"/>
      <c r="F21" s="276"/>
      <c r="G21" s="277"/>
      <c r="H21" s="277"/>
      <c r="I21" s="277"/>
      <c r="J21" s="282"/>
      <c r="K21" s="360"/>
      <c r="L21" s="360"/>
      <c r="M21" s="360"/>
      <c r="N21" s="360"/>
      <c r="O21" s="32"/>
      <c r="T21" s="22"/>
    </row>
    <row r="22" spans="2:20" ht="15.75" x14ac:dyDescent="0.25">
      <c r="B22" s="273"/>
      <c r="C22" s="277"/>
      <c r="D22" s="522"/>
      <c r="E22" s="522"/>
      <c r="F22" s="276"/>
      <c r="G22" s="277"/>
      <c r="H22" s="277"/>
      <c r="I22" s="277"/>
      <c r="J22" s="282"/>
      <c r="K22" s="360"/>
      <c r="L22" s="360"/>
      <c r="M22" s="360"/>
      <c r="N22" s="360"/>
      <c r="O22" s="32"/>
      <c r="T22" s="22"/>
    </row>
    <row r="23" spans="2:20" ht="15.75" x14ac:dyDescent="0.25">
      <c r="B23" s="273"/>
      <c r="C23" s="277"/>
      <c r="D23" s="520"/>
      <c r="E23" s="520"/>
      <c r="F23" s="276"/>
      <c r="G23" s="277"/>
      <c r="H23" s="277"/>
      <c r="I23" s="277"/>
      <c r="J23" s="282"/>
      <c r="K23" s="360"/>
      <c r="L23" s="360"/>
      <c r="M23" s="360"/>
      <c r="N23" s="360"/>
      <c r="O23" s="32"/>
      <c r="T23" s="22"/>
    </row>
    <row r="24" spans="2:20" ht="15.75" x14ac:dyDescent="0.25">
      <c r="B24" s="273"/>
      <c r="C24" s="277"/>
      <c r="D24" s="521"/>
      <c r="E24" s="521"/>
      <c r="F24" s="276"/>
      <c r="G24" s="277"/>
      <c r="H24" s="277"/>
      <c r="I24" s="277"/>
      <c r="J24" s="282"/>
      <c r="K24" s="360"/>
      <c r="L24" s="360"/>
      <c r="M24" s="360"/>
      <c r="N24" s="360"/>
      <c r="O24" s="32"/>
      <c r="T24" s="22"/>
    </row>
    <row r="25" spans="2:20" ht="15.75" x14ac:dyDescent="0.25">
      <c r="B25" s="273"/>
      <c r="C25" s="277"/>
      <c r="D25" s="521"/>
      <c r="E25" s="521"/>
      <c r="F25" s="276"/>
      <c r="G25" s="277"/>
      <c r="H25" s="277"/>
      <c r="I25" s="277"/>
      <c r="J25" s="282"/>
      <c r="K25" s="360"/>
      <c r="L25" s="360"/>
      <c r="M25" s="360"/>
      <c r="N25" s="360"/>
      <c r="O25" s="32"/>
      <c r="T25" s="22"/>
    </row>
    <row r="26" spans="2:20" ht="15.75" x14ac:dyDescent="0.25">
      <c r="B26" s="273"/>
      <c r="C26" s="277"/>
      <c r="D26" s="522"/>
      <c r="E26" s="522"/>
      <c r="F26" s="276"/>
      <c r="G26" s="277"/>
      <c r="H26" s="277"/>
      <c r="I26" s="277"/>
      <c r="J26" s="282"/>
      <c r="K26" s="360"/>
      <c r="L26" s="360"/>
      <c r="M26" s="360"/>
      <c r="N26" s="360"/>
      <c r="O26" s="32"/>
      <c r="P26" s="22"/>
      <c r="Q26" s="22"/>
      <c r="R26" s="22"/>
      <c r="S26" s="22"/>
      <c r="T26" s="22"/>
    </row>
    <row r="27" spans="2:20" ht="15.75" customHeight="1" x14ac:dyDescent="0.25">
      <c r="B27" s="273"/>
      <c r="C27" s="277"/>
      <c r="D27" s="522"/>
      <c r="E27" s="522"/>
      <c r="F27" s="276"/>
      <c r="G27" s="277"/>
      <c r="H27" s="277"/>
      <c r="I27" s="277"/>
      <c r="J27" s="282"/>
      <c r="K27" s="360"/>
      <c r="L27" s="360"/>
      <c r="M27" s="360"/>
      <c r="N27" s="360"/>
      <c r="O27" s="368"/>
      <c r="P27" s="22"/>
      <c r="Q27" s="22"/>
      <c r="R27" s="22"/>
      <c r="S27" s="22"/>
      <c r="T27" s="22"/>
    </row>
    <row r="28" spans="2:20" ht="15.75" x14ac:dyDescent="0.25">
      <c r="B28" s="273"/>
      <c r="C28" s="277"/>
      <c r="D28" s="520"/>
      <c r="E28" s="520"/>
      <c r="F28" s="276"/>
      <c r="G28" s="277"/>
      <c r="H28" s="277"/>
      <c r="I28" s="277"/>
      <c r="J28" s="282"/>
      <c r="K28" s="360"/>
      <c r="L28" s="360"/>
      <c r="M28" s="360"/>
      <c r="N28" s="360"/>
      <c r="O28" s="368"/>
      <c r="P28" s="22"/>
      <c r="Q28" s="22"/>
      <c r="R28" s="22"/>
      <c r="S28" s="22"/>
      <c r="T28" s="22"/>
    </row>
    <row r="29" spans="2:20" ht="15.75" x14ac:dyDescent="0.25">
      <c r="B29" s="273"/>
      <c r="C29" s="277"/>
      <c r="D29" s="521"/>
      <c r="E29" s="521"/>
      <c r="F29" s="276"/>
      <c r="G29" s="277"/>
      <c r="H29" s="277"/>
      <c r="I29" s="277"/>
      <c r="J29" s="282"/>
      <c r="K29" s="360"/>
      <c r="L29" s="360"/>
      <c r="M29" s="360"/>
      <c r="N29" s="360"/>
      <c r="O29" s="368"/>
      <c r="P29" s="22"/>
      <c r="Q29" s="22"/>
      <c r="R29" s="22"/>
      <c r="S29" s="22"/>
      <c r="T29" s="22"/>
    </row>
    <row r="30" spans="2:20" ht="15.75" x14ac:dyDescent="0.25">
      <c r="B30" s="273"/>
      <c r="C30" s="277"/>
      <c r="D30" s="521"/>
      <c r="E30" s="521"/>
      <c r="F30" s="276"/>
      <c r="G30" s="277"/>
      <c r="H30" s="277"/>
      <c r="I30" s="277"/>
      <c r="J30" s="282"/>
      <c r="K30" s="360"/>
      <c r="L30" s="360"/>
      <c r="M30" s="360"/>
      <c r="N30" s="360"/>
      <c r="O30" s="368"/>
      <c r="P30" s="22"/>
      <c r="Q30" s="22"/>
      <c r="R30" s="22"/>
      <c r="S30" s="22"/>
      <c r="T30" s="22"/>
    </row>
    <row r="31" spans="2:20" ht="15.75" x14ac:dyDescent="0.25">
      <c r="B31" s="273"/>
      <c r="C31" s="277"/>
      <c r="D31" s="522"/>
      <c r="E31" s="522"/>
      <c r="F31" s="276"/>
      <c r="G31" s="277"/>
      <c r="H31" s="277"/>
      <c r="I31" s="277"/>
      <c r="J31" s="282"/>
      <c r="K31" s="360"/>
      <c r="L31" s="360"/>
      <c r="M31" s="360"/>
      <c r="N31" s="360"/>
      <c r="O31" s="368"/>
      <c r="P31" s="22"/>
      <c r="Q31" s="22"/>
      <c r="R31" s="22"/>
      <c r="S31" s="22"/>
      <c r="T31" s="22"/>
    </row>
    <row r="32" spans="2:20" ht="15.75" customHeight="1" x14ac:dyDescent="0.25">
      <c r="B32" s="273"/>
      <c r="C32" s="277"/>
      <c r="D32" s="522"/>
      <c r="E32" s="522"/>
      <c r="F32" s="276"/>
      <c r="G32" s="277"/>
      <c r="H32" s="277"/>
      <c r="I32" s="277"/>
      <c r="J32" s="282"/>
      <c r="K32" s="360"/>
      <c r="L32" s="360"/>
      <c r="M32" s="360"/>
      <c r="N32" s="360"/>
      <c r="O32" s="368"/>
      <c r="P32" s="22"/>
      <c r="Q32" s="22"/>
      <c r="R32" s="22"/>
      <c r="S32" s="22"/>
      <c r="T32" s="22"/>
    </row>
    <row r="33" spans="2:20" ht="15.75" x14ac:dyDescent="0.25">
      <c r="B33" s="273"/>
      <c r="C33" s="277"/>
      <c r="D33" s="520"/>
      <c r="E33" s="520"/>
      <c r="F33" s="276"/>
      <c r="G33" s="277"/>
      <c r="H33" s="277"/>
      <c r="I33" s="277"/>
      <c r="J33" s="282"/>
      <c r="K33" s="360"/>
      <c r="L33" s="360"/>
      <c r="M33" s="360"/>
      <c r="N33" s="360"/>
      <c r="O33" s="368"/>
      <c r="P33" s="22"/>
      <c r="Q33" s="22"/>
      <c r="R33" s="22"/>
      <c r="S33" s="22"/>
      <c r="T33" s="22"/>
    </row>
    <row r="34" spans="2:20" ht="15.75" x14ac:dyDescent="0.25">
      <c r="B34" s="273"/>
      <c r="C34" s="277"/>
      <c r="D34" s="521"/>
      <c r="E34" s="521"/>
      <c r="F34" s="276"/>
      <c r="G34" s="277"/>
      <c r="H34" s="277"/>
      <c r="I34" s="277"/>
      <c r="J34" s="282"/>
      <c r="K34" s="360"/>
      <c r="L34" s="360"/>
      <c r="M34" s="360"/>
      <c r="N34" s="360"/>
      <c r="O34" s="368"/>
      <c r="P34" s="22"/>
      <c r="Q34" s="22"/>
      <c r="R34" s="22"/>
      <c r="S34" s="22"/>
      <c r="T34" s="22"/>
    </row>
    <row r="35" spans="2:20" ht="15.75" x14ac:dyDescent="0.25">
      <c r="B35" s="273"/>
      <c r="C35" s="277"/>
      <c r="D35" s="521"/>
      <c r="E35" s="521"/>
      <c r="F35" s="276"/>
      <c r="G35" s="277"/>
      <c r="H35" s="277"/>
      <c r="I35" s="277"/>
      <c r="J35" s="282"/>
      <c r="K35" s="360"/>
      <c r="L35" s="360"/>
      <c r="M35" s="360"/>
      <c r="N35" s="360"/>
      <c r="O35" s="368"/>
      <c r="P35" s="22"/>
      <c r="Q35" s="22"/>
      <c r="R35" s="22"/>
      <c r="S35" s="22"/>
      <c r="T35" s="22"/>
    </row>
    <row r="36" spans="2:20" ht="15.75" x14ac:dyDescent="0.25">
      <c r="B36" s="273"/>
      <c r="C36" s="277"/>
      <c r="D36" s="522"/>
      <c r="E36" s="522"/>
      <c r="F36" s="276"/>
      <c r="G36" s="277"/>
      <c r="H36" s="277"/>
      <c r="I36" s="277"/>
      <c r="J36" s="282"/>
      <c r="K36" s="360"/>
      <c r="L36" s="360"/>
      <c r="M36" s="360"/>
      <c r="N36" s="360"/>
      <c r="O36" s="368"/>
      <c r="P36" s="22"/>
      <c r="Q36" s="22"/>
      <c r="R36" s="22"/>
      <c r="S36" s="22"/>
      <c r="T36" s="22"/>
    </row>
    <row r="37" spans="2:20" ht="15.75" customHeight="1" x14ac:dyDescent="0.25">
      <c r="B37" s="273"/>
      <c r="C37" s="277"/>
      <c r="D37" s="522"/>
      <c r="E37" s="522"/>
      <c r="F37" s="276"/>
      <c r="G37" s="277"/>
      <c r="H37" s="277"/>
      <c r="I37" s="277"/>
      <c r="J37" s="282"/>
      <c r="K37" s="360"/>
      <c r="L37" s="360"/>
      <c r="M37" s="360"/>
      <c r="N37" s="360"/>
      <c r="O37" s="368"/>
      <c r="P37" s="22"/>
      <c r="Q37" s="22"/>
      <c r="R37" s="22"/>
      <c r="S37" s="22"/>
      <c r="T37" s="22"/>
    </row>
    <row r="38" spans="2:20" ht="15.75" x14ac:dyDescent="0.25">
      <c r="B38" s="273"/>
      <c r="C38" s="277"/>
      <c r="D38" s="520"/>
      <c r="E38" s="520"/>
      <c r="F38" s="276"/>
      <c r="G38" s="277"/>
      <c r="H38" s="277"/>
      <c r="I38" s="277"/>
      <c r="J38" s="282"/>
      <c r="K38" s="360"/>
      <c r="L38" s="360"/>
      <c r="M38" s="360"/>
      <c r="N38" s="360"/>
      <c r="O38" s="368"/>
      <c r="P38" s="22"/>
      <c r="Q38" s="22"/>
      <c r="R38" s="22"/>
      <c r="S38" s="22"/>
      <c r="T38" s="22"/>
    </row>
    <row r="39" spans="2:20" ht="15.75" x14ac:dyDescent="0.25">
      <c r="B39" s="273"/>
      <c r="C39" s="277"/>
      <c r="D39" s="521"/>
      <c r="E39" s="521"/>
      <c r="F39" s="276"/>
      <c r="G39" s="277"/>
      <c r="H39" s="277"/>
      <c r="I39" s="277"/>
      <c r="J39" s="282"/>
      <c r="K39" s="360"/>
      <c r="L39" s="360"/>
      <c r="M39" s="360"/>
      <c r="N39" s="360"/>
      <c r="O39" s="368"/>
      <c r="P39" s="22"/>
      <c r="Q39" s="22"/>
      <c r="R39" s="22"/>
      <c r="S39" s="22"/>
      <c r="T39" s="22"/>
    </row>
    <row r="40" spans="2:20" ht="15.75" x14ac:dyDescent="0.25">
      <c r="B40" s="273"/>
      <c r="C40" s="277"/>
      <c r="D40" s="521"/>
      <c r="E40" s="521"/>
      <c r="F40" s="276"/>
      <c r="G40" s="277"/>
      <c r="H40" s="277"/>
      <c r="I40" s="277"/>
      <c r="J40" s="282"/>
      <c r="K40" s="360"/>
      <c r="L40" s="360"/>
      <c r="M40" s="360"/>
      <c r="N40" s="360"/>
      <c r="O40" s="368"/>
      <c r="P40" s="22"/>
      <c r="Q40" s="22"/>
      <c r="R40" s="22"/>
      <c r="S40" s="22"/>
      <c r="T40" s="22"/>
    </row>
    <row r="41" spans="2:20" ht="15.75" x14ac:dyDescent="0.25">
      <c r="B41" s="273"/>
      <c r="C41" s="277"/>
      <c r="D41" s="522"/>
      <c r="E41" s="522"/>
      <c r="F41" s="276"/>
      <c r="G41" s="277"/>
      <c r="H41" s="277"/>
      <c r="I41" s="277"/>
      <c r="J41" s="282"/>
      <c r="K41" s="360"/>
      <c r="L41" s="360"/>
      <c r="M41" s="360"/>
      <c r="N41" s="360"/>
      <c r="O41" s="368"/>
      <c r="P41" s="22"/>
      <c r="Q41" s="22"/>
      <c r="R41" s="22"/>
      <c r="S41" s="22"/>
      <c r="T41" s="22"/>
    </row>
    <row r="42" spans="2:20" ht="15.75" customHeight="1" x14ac:dyDescent="0.25">
      <c r="B42" s="273"/>
      <c r="C42" s="277"/>
      <c r="D42" s="522"/>
      <c r="E42" s="522"/>
      <c r="F42" s="276"/>
      <c r="G42" s="277"/>
      <c r="H42" s="277"/>
      <c r="I42" s="277"/>
      <c r="J42" s="282"/>
      <c r="K42" s="360"/>
      <c r="L42" s="360"/>
      <c r="M42" s="360"/>
      <c r="N42" s="360"/>
      <c r="O42" s="368"/>
      <c r="P42" s="22"/>
      <c r="Q42" s="22"/>
      <c r="R42" s="22"/>
      <c r="S42" s="22"/>
      <c r="T42" s="22"/>
    </row>
    <row r="43" spans="2:20" ht="15.75" x14ac:dyDescent="0.25">
      <c r="B43" s="273"/>
      <c r="C43" s="277"/>
      <c r="D43" s="523"/>
      <c r="E43" s="523"/>
      <c r="F43" s="297"/>
      <c r="G43" s="277"/>
      <c r="H43" s="277"/>
      <c r="I43" s="277"/>
      <c r="J43" s="282"/>
      <c r="K43" s="360"/>
      <c r="L43" s="360"/>
      <c r="M43" s="360"/>
      <c r="N43" s="360"/>
      <c r="O43" s="368"/>
      <c r="P43" s="22"/>
      <c r="Q43" s="22"/>
      <c r="R43" s="22"/>
      <c r="S43" s="22"/>
      <c r="T43" s="22"/>
    </row>
    <row r="44" spans="2:20" ht="15.75" x14ac:dyDescent="0.25">
      <c r="B44" s="273"/>
      <c r="C44" s="277"/>
      <c r="D44" s="521"/>
      <c r="E44" s="521"/>
      <c r="F44" s="297"/>
      <c r="G44" s="277"/>
      <c r="H44" s="277"/>
      <c r="I44" s="277"/>
      <c r="J44" s="282"/>
      <c r="K44" s="360"/>
      <c r="L44" s="360"/>
      <c r="M44" s="360"/>
      <c r="N44" s="360"/>
      <c r="O44" s="368"/>
      <c r="P44" s="22"/>
      <c r="Q44" s="22"/>
      <c r="R44" s="22"/>
      <c r="S44" s="22"/>
      <c r="T44" s="22"/>
    </row>
    <row r="45" spans="2:20" ht="15.75" x14ac:dyDescent="0.25">
      <c r="B45" s="273"/>
      <c r="C45" s="277"/>
      <c r="D45" s="521"/>
      <c r="E45" s="521"/>
      <c r="F45" s="297"/>
      <c r="G45" s="277"/>
      <c r="H45" s="277"/>
      <c r="I45" s="277"/>
      <c r="J45" s="282"/>
      <c r="K45" s="360"/>
      <c r="L45" s="360"/>
      <c r="M45" s="360"/>
      <c r="N45" s="360"/>
      <c r="O45" s="368"/>
      <c r="P45" s="22"/>
      <c r="Q45" s="22"/>
      <c r="R45" s="22"/>
      <c r="S45" s="22"/>
      <c r="T45" s="22"/>
    </row>
    <row r="46" spans="2:20" ht="15.75" x14ac:dyDescent="0.25">
      <c r="B46" s="273"/>
      <c r="C46" s="277"/>
      <c r="D46" s="522"/>
      <c r="E46" s="522"/>
      <c r="F46" s="297"/>
      <c r="G46" s="277"/>
      <c r="H46" s="277"/>
      <c r="I46" s="277"/>
      <c r="J46" s="282"/>
      <c r="K46" s="360"/>
      <c r="L46" s="360"/>
      <c r="M46" s="360"/>
      <c r="N46" s="360"/>
      <c r="O46" s="368"/>
      <c r="P46" s="22"/>
      <c r="Q46" s="22"/>
      <c r="R46" s="22"/>
      <c r="S46" s="22"/>
      <c r="T46" s="22"/>
    </row>
    <row r="47" spans="2:20" ht="15.75" customHeight="1" x14ac:dyDescent="0.25">
      <c r="B47" s="273"/>
      <c r="C47" s="277"/>
      <c r="D47" s="522"/>
      <c r="E47" s="522"/>
      <c r="F47" s="297"/>
      <c r="G47" s="277"/>
      <c r="H47" s="277"/>
      <c r="I47" s="277"/>
      <c r="J47" s="282"/>
      <c r="K47" s="360"/>
      <c r="L47" s="360"/>
      <c r="M47" s="360"/>
      <c r="N47" s="360"/>
      <c r="O47" s="368"/>
      <c r="P47" s="22"/>
      <c r="Q47" s="22"/>
      <c r="R47" s="22"/>
      <c r="S47" s="22"/>
      <c r="T47" s="22"/>
    </row>
    <row r="48" spans="2:20" ht="15.75" x14ac:dyDescent="0.25">
      <c r="B48" s="280"/>
      <c r="C48" s="367"/>
      <c r="D48" s="525"/>
      <c r="E48" s="525"/>
      <c r="F48" s="276"/>
      <c r="G48" s="277"/>
      <c r="H48" s="277"/>
      <c r="I48" s="277"/>
      <c r="J48" s="282"/>
      <c r="K48" s="360"/>
      <c r="L48" s="360"/>
      <c r="M48" s="360"/>
      <c r="N48" s="360"/>
      <c r="O48" s="368"/>
      <c r="P48" s="22"/>
      <c r="Q48" s="22"/>
      <c r="R48" s="22"/>
      <c r="S48" s="22"/>
      <c r="T48" s="22"/>
    </row>
    <row r="49" spans="2:20" ht="15.75" x14ac:dyDescent="0.25">
      <c r="B49" s="273"/>
      <c r="C49" s="277"/>
      <c r="D49" s="523"/>
      <c r="E49" s="523"/>
      <c r="F49" s="276"/>
      <c r="G49" s="277"/>
      <c r="H49" s="277"/>
      <c r="I49" s="277"/>
      <c r="J49" s="282"/>
      <c r="K49" s="360"/>
      <c r="L49" s="360"/>
      <c r="M49" s="360"/>
      <c r="N49" s="360"/>
      <c r="O49" s="368"/>
      <c r="P49" s="22"/>
      <c r="Q49" s="22"/>
      <c r="R49" s="22"/>
      <c r="S49" s="22"/>
      <c r="T49" s="22"/>
    </row>
    <row r="50" spans="2:20" ht="15.75" x14ac:dyDescent="0.25">
      <c r="B50" s="273"/>
      <c r="C50" s="277"/>
      <c r="D50" s="521"/>
      <c r="E50" s="521"/>
      <c r="F50" s="276"/>
      <c r="G50" s="277"/>
      <c r="H50" s="277"/>
      <c r="I50" s="277"/>
      <c r="J50" s="282"/>
      <c r="K50" s="360"/>
      <c r="L50" s="360"/>
      <c r="M50" s="360"/>
      <c r="N50" s="360"/>
      <c r="O50" s="368"/>
      <c r="P50" s="22"/>
      <c r="Q50" s="22"/>
      <c r="R50" s="22"/>
      <c r="S50" s="22"/>
      <c r="T50" s="22"/>
    </row>
    <row r="51" spans="2:20" ht="15.75" x14ac:dyDescent="0.25">
      <c r="B51" s="273"/>
      <c r="C51" s="277"/>
      <c r="D51" s="521"/>
      <c r="E51" s="521"/>
      <c r="F51" s="276"/>
      <c r="G51" s="277"/>
      <c r="H51" s="277"/>
      <c r="I51" s="277"/>
      <c r="J51" s="282"/>
      <c r="K51" s="360"/>
      <c r="L51" s="360"/>
      <c r="M51" s="360"/>
      <c r="N51" s="360"/>
      <c r="O51" s="368"/>
      <c r="P51" s="22"/>
      <c r="Q51" s="22"/>
      <c r="R51" s="22"/>
      <c r="S51" s="22"/>
      <c r="T51" s="22"/>
    </row>
    <row r="52" spans="2:20" ht="15.75" x14ac:dyDescent="0.25">
      <c r="B52" s="273"/>
      <c r="C52" s="277"/>
      <c r="D52" s="522"/>
      <c r="E52" s="522"/>
      <c r="F52" s="276"/>
      <c r="G52" s="277"/>
      <c r="H52" s="277"/>
      <c r="I52" s="277"/>
      <c r="J52" s="282"/>
      <c r="K52" s="360"/>
      <c r="L52" s="360"/>
      <c r="M52" s="360"/>
      <c r="N52" s="360"/>
      <c r="O52" s="368"/>
      <c r="P52" s="22"/>
      <c r="Q52" s="22"/>
      <c r="R52" s="22"/>
      <c r="S52" s="22"/>
      <c r="T52" s="22"/>
    </row>
    <row r="53" spans="2:20" ht="15.75" customHeight="1" x14ac:dyDescent="0.25">
      <c r="B53" s="273"/>
      <c r="C53" s="277"/>
      <c r="D53" s="522"/>
      <c r="E53" s="522"/>
      <c r="F53" s="276"/>
      <c r="G53" s="277"/>
      <c r="H53" s="277"/>
      <c r="I53" s="277"/>
      <c r="J53" s="282"/>
      <c r="K53" s="360"/>
      <c r="L53" s="360"/>
      <c r="M53" s="360"/>
      <c r="N53" s="360"/>
      <c r="O53" s="32"/>
    </row>
    <row r="54" spans="2:20" ht="15.75" x14ac:dyDescent="0.25">
      <c r="B54" s="273"/>
      <c r="C54" s="277"/>
      <c r="D54" s="523"/>
      <c r="E54" s="523"/>
      <c r="F54" s="276"/>
      <c r="G54" s="277"/>
      <c r="H54" s="277"/>
      <c r="I54" s="277"/>
      <c r="J54" s="282"/>
      <c r="K54" s="360"/>
      <c r="L54" s="360"/>
      <c r="M54" s="360"/>
      <c r="N54" s="360"/>
      <c r="O54" s="20"/>
    </row>
    <row r="55" spans="2:20" ht="15.75" x14ac:dyDescent="0.25">
      <c r="B55" s="273"/>
      <c r="C55" s="277"/>
      <c r="D55" s="521"/>
      <c r="E55" s="521"/>
      <c r="F55" s="276"/>
      <c r="G55" s="277"/>
      <c r="H55" s="277"/>
      <c r="I55" s="277"/>
      <c r="J55" s="282"/>
      <c r="K55" s="360"/>
      <c r="L55" s="360"/>
      <c r="M55" s="360"/>
      <c r="N55" s="360"/>
    </row>
    <row r="56" spans="2:20" ht="15.75" x14ac:dyDescent="0.25">
      <c r="B56" s="273"/>
      <c r="C56" s="277"/>
      <c r="D56" s="521"/>
      <c r="E56" s="521"/>
      <c r="F56" s="276"/>
      <c r="G56" s="277"/>
      <c r="H56" s="277"/>
      <c r="I56" s="277"/>
      <c r="J56" s="282"/>
      <c r="K56" s="360"/>
      <c r="L56" s="360"/>
      <c r="M56" s="360"/>
      <c r="N56" s="360"/>
    </row>
    <row r="57" spans="2:20" ht="15.75" x14ac:dyDescent="0.25">
      <c r="B57" s="273"/>
      <c r="C57" s="277"/>
      <c r="D57" s="522"/>
      <c r="E57" s="522"/>
      <c r="F57" s="276"/>
      <c r="G57" s="277"/>
      <c r="H57" s="277"/>
      <c r="I57" s="277"/>
      <c r="J57" s="282"/>
      <c r="K57" s="360"/>
      <c r="L57" s="360"/>
      <c r="M57" s="360"/>
      <c r="N57" s="360"/>
    </row>
    <row r="58" spans="2:20" ht="15.75" customHeight="1" x14ac:dyDescent="0.25">
      <c r="B58" s="273"/>
      <c r="C58" s="277"/>
      <c r="D58" s="522"/>
      <c r="E58" s="522"/>
      <c r="F58" s="276"/>
      <c r="G58" s="277"/>
      <c r="H58" s="277"/>
      <c r="I58" s="277"/>
      <c r="J58" s="282"/>
      <c r="K58" s="360"/>
      <c r="L58" s="360"/>
      <c r="M58" s="360"/>
      <c r="N58" s="360"/>
    </row>
    <row r="59" spans="2:20" ht="15.75" x14ac:dyDescent="0.25">
      <c r="B59" s="273"/>
      <c r="C59" s="277"/>
      <c r="D59" s="523"/>
      <c r="E59" s="523"/>
      <c r="F59" s="276"/>
      <c r="G59" s="277"/>
      <c r="H59" s="277"/>
      <c r="I59" s="277"/>
      <c r="J59" s="282"/>
      <c r="K59" s="360"/>
      <c r="L59" s="360"/>
      <c r="M59" s="360"/>
      <c r="N59" s="360"/>
    </row>
    <row r="60" spans="2:20" ht="15.75" x14ac:dyDescent="0.2">
      <c r="B60" s="274"/>
      <c r="C60" s="278"/>
      <c r="D60" s="521"/>
      <c r="E60" s="521"/>
      <c r="F60" s="276"/>
      <c r="G60" s="278"/>
      <c r="H60" s="277"/>
      <c r="I60" s="376"/>
      <c r="J60" s="377"/>
    </row>
    <row r="61" spans="2:20" ht="15.75" x14ac:dyDescent="0.2">
      <c r="B61" s="274"/>
      <c r="C61" s="278"/>
      <c r="D61" s="521"/>
      <c r="E61" s="521"/>
      <c r="F61" s="276"/>
      <c r="G61" s="278"/>
      <c r="H61" s="277"/>
      <c r="I61" s="277"/>
      <c r="J61" s="377"/>
    </row>
    <row r="62" spans="2:20" ht="15.75" x14ac:dyDescent="0.2">
      <c r="B62" s="274"/>
      <c r="C62" s="278"/>
      <c r="D62" s="522"/>
      <c r="E62" s="522"/>
      <c r="F62" s="276"/>
      <c r="G62" s="278"/>
      <c r="H62" s="277"/>
      <c r="I62" s="277"/>
      <c r="J62" s="377"/>
    </row>
    <row r="63" spans="2:20" ht="15.75" customHeight="1" x14ac:dyDescent="0.2">
      <c r="B63" s="274"/>
      <c r="C63" s="278"/>
      <c r="D63" s="522"/>
      <c r="E63" s="522"/>
      <c r="F63" s="276"/>
      <c r="G63" s="278"/>
      <c r="H63" s="277"/>
      <c r="I63" s="277"/>
      <c r="J63" s="377"/>
    </row>
    <row r="64" spans="2:20" ht="15.75" x14ac:dyDescent="0.2">
      <c r="B64" s="274"/>
      <c r="C64" s="278"/>
      <c r="D64" s="523"/>
      <c r="E64" s="523"/>
      <c r="F64" s="276"/>
      <c r="G64" s="278"/>
      <c r="H64" s="277"/>
      <c r="I64" s="277"/>
      <c r="J64" s="377"/>
    </row>
    <row r="65" spans="2:10" ht="15.75" x14ac:dyDescent="0.2">
      <c r="B65" s="274"/>
      <c r="C65" s="278"/>
      <c r="D65" s="521"/>
      <c r="E65" s="521"/>
      <c r="F65" s="276"/>
      <c r="G65" s="278"/>
      <c r="H65" s="277"/>
      <c r="I65" s="376"/>
      <c r="J65" s="377"/>
    </row>
    <row r="66" spans="2:10" ht="15.75" x14ac:dyDescent="0.2">
      <c r="B66" s="274"/>
      <c r="C66" s="278"/>
      <c r="D66" s="521"/>
      <c r="E66" s="521"/>
      <c r="F66" s="276"/>
      <c r="G66" s="278"/>
      <c r="H66" s="277"/>
      <c r="I66" s="277"/>
      <c r="J66" s="377"/>
    </row>
    <row r="67" spans="2:10" ht="15.75" x14ac:dyDescent="0.2">
      <c r="B67" s="274"/>
      <c r="C67" s="278"/>
      <c r="D67" s="522"/>
      <c r="E67" s="522"/>
      <c r="F67" s="276"/>
      <c r="G67" s="278"/>
      <c r="H67" s="277"/>
      <c r="I67" s="277"/>
      <c r="J67" s="377"/>
    </row>
    <row r="68" spans="2:10" ht="15.75" customHeight="1" x14ac:dyDescent="0.2">
      <c r="B68" s="274"/>
      <c r="C68" s="278"/>
      <c r="D68" s="522"/>
      <c r="E68" s="522"/>
      <c r="F68" s="276"/>
      <c r="G68" s="278"/>
      <c r="H68" s="277"/>
      <c r="I68" s="277"/>
      <c r="J68" s="377"/>
    </row>
    <row r="69" spans="2:10" ht="15.75" x14ac:dyDescent="0.2">
      <c r="B69" s="274"/>
      <c r="C69" s="278"/>
      <c r="D69" s="523"/>
      <c r="E69" s="523"/>
      <c r="F69" s="276"/>
      <c r="G69" s="278"/>
      <c r="H69" s="277"/>
      <c r="I69" s="277"/>
      <c r="J69" s="377"/>
    </row>
    <row r="70" spans="2:10" ht="15.75" x14ac:dyDescent="0.2">
      <c r="B70" s="274"/>
      <c r="C70" s="278"/>
      <c r="D70" s="521"/>
      <c r="E70" s="521"/>
      <c r="F70" s="276"/>
      <c r="G70" s="278"/>
      <c r="H70" s="277"/>
      <c r="I70" s="376"/>
      <c r="J70" s="377"/>
    </row>
    <row r="71" spans="2:10" ht="15.75" x14ac:dyDescent="0.2">
      <c r="B71" s="274"/>
      <c r="C71" s="278"/>
      <c r="D71" s="521"/>
      <c r="E71" s="521"/>
      <c r="F71" s="276"/>
      <c r="G71" s="278"/>
      <c r="H71" s="277"/>
      <c r="I71" s="277"/>
      <c r="J71" s="377"/>
    </row>
    <row r="72" spans="2:10" ht="15.75" x14ac:dyDescent="0.2">
      <c r="B72" s="274"/>
      <c r="C72" s="278"/>
      <c r="D72" s="522"/>
      <c r="E72" s="522"/>
      <c r="F72" s="276"/>
      <c r="G72" s="278"/>
      <c r="H72" s="277"/>
      <c r="I72" s="277"/>
      <c r="J72" s="377"/>
    </row>
    <row r="73" spans="2:10" ht="15.75" customHeight="1" x14ac:dyDescent="0.2">
      <c r="B73" s="274"/>
      <c r="C73" s="278"/>
      <c r="D73" s="522"/>
      <c r="E73" s="522"/>
      <c r="F73" s="276"/>
      <c r="G73" s="278"/>
      <c r="H73" s="277"/>
      <c r="I73" s="277"/>
      <c r="J73" s="377"/>
    </row>
    <row r="74" spans="2:10" ht="15.75" x14ac:dyDescent="0.2">
      <c r="B74" s="281"/>
      <c r="C74" s="279"/>
      <c r="D74" s="518"/>
      <c r="E74" s="518"/>
      <c r="F74" s="276"/>
      <c r="G74" s="278"/>
      <c r="H74" s="277"/>
      <c r="I74" s="277"/>
      <c r="J74" s="377"/>
    </row>
    <row r="75" spans="2:10" ht="15.75" x14ac:dyDescent="0.2">
      <c r="B75" s="274"/>
      <c r="C75" s="278"/>
      <c r="D75" s="526"/>
      <c r="E75" s="526"/>
      <c r="F75" s="276"/>
      <c r="G75" s="278"/>
      <c r="H75" s="376"/>
      <c r="I75" s="376"/>
      <c r="J75" s="377"/>
    </row>
    <row r="76" spans="2:10" ht="15.75" x14ac:dyDescent="0.2">
      <c r="B76" s="274"/>
      <c r="C76" s="278"/>
      <c r="D76" s="526"/>
      <c r="E76" s="526"/>
      <c r="F76" s="276"/>
      <c r="G76" s="278"/>
      <c r="H76" s="376"/>
      <c r="I76" s="376"/>
      <c r="J76" s="377"/>
    </row>
    <row r="77" spans="2:10" ht="15.75" x14ac:dyDescent="0.2">
      <c r="B77" s="274"/>
      <c r="C77" s="278"/>
      <c r="D77" s="527"/>
      <c r="E77" s="527"/>
      <c r="F77" s="276"/>
      <c r="G77" s="278"/>
      <c r="H77" s="376"/>
      <c r="I77" s="376"/>
      <c r="J77" s="377"/>
    </row>
    <row r="78" spans="2:10" ht="15.75" customHeight="1" x14ac:dyDescent="0.2">
      <c r="B78" s="274"/>
      <c r="C78" s="278"/>
      <c r="D78" s="527"/>
      <c r="E78" s="527"/>
      <c r="F78" s="276"/>
      <c r="G78" s="278"/>
      <c r="H78" s="376"/>
      <c r="I78" s="376"/>
      <c r="J78" s="377"/>
    </row>
    <row r="79" spans="2:10" ht="15.75" x14ac:dyDescent="0.2">
      <c r="B79" s="281"/>
      <c r="C79" s="279"/>
      <c r="D79" s="518"/>
      <c r="E79" s="518"/>
      <c r="F79" s="276"/>
      <c r="G79" s="278"/>
      <c r="H79" s="376"/>
      <c r="I79" s="376"/>
      <c r="J79" s="377"/>
    </row>
    <row r="80" spans="2:10" ht="15.75" x14ac:dyDescent="0.2">
      <c r="B80" s="274"/>
      <c r="C80" s="278"/>
      <c r="D80" s="524"/>
      <c r="E80" s="524"/>
      <c r="F80" s="276"/>
      <c r="G80" s="278"/>
      <c r="H80" s="376"/>
      <c r="I80" s="376"/>
      <c r="J80" s="377"/>
    </row>
    <row r="81" spans="2:10" ht="15.75" x14ac:dyDescent="0.2">
      <c r="B81" s="281"/>
      <c r="C81" s="279"/>
      <c r="D81" s="518"/>
      <c r="E81" s="518"/>
      <c r="F81" s="276"/>
      <c r="G81" s="278"/>
      <c r="H81" s="376"/>
      <c r="I81" s="376"/>
      <c r="J81" s="377"/>
    </row>
    <row r="82" spans="2:10" ht="15.75" x14ac:dyDescent="0.2">
      <c r="B82" s="281"/>
      <c r="C82" s="279"/>
      <c r="D82" s="518"/>
      <c r="E82" s="518"/>
      <c r="F82" s="337"/>
      <c r="G82" s="278"/>
      <c r="H82" s="376"/>
      <c r="I82" s="376"/>
      <c r="J82" s="377"/>
    </row>
    <row r="83" spans="2:10" ht="15.75" x14ac:dyDescent="0.25">
      <c r="D83" s="481"/>
      <c r="E83" s="481"/>
    </row>
    <row r="84" spans="2:10" ht="15.75" x14ac:dyDescent="0.25">
      <c r="D84" s="481"/>
      <c r="E84" s="481"/>
    </row>
    <row r="85" spans="2:10" ht="15.75" x14ac:dyDescent="0.25">
      <c r="D85" s="481"/>
      <c r="E85" s="481"/>
    </row>
    <row r="86" spans="2:10" ht="15.75" x14ac:dyDescent="0.25">
      <c r="D86" s="481"/>
      <c r="E86" s="481"/>
    </row>
    <row r="87" spans="2:10" ht="15.75" x14ac:dyDescent="0.25">
      <c r="D87" s="481"/>
      <c r="E87" s="481"/>
    </row>
    <row r="88" spans="2:10" ht="15.75" x14ac:dyDescent="0.25">
      <c r="D88" s="481"/>
      <c r="E88" s="481"/>
    </row>
    <row r="89" spans="2:10" ht="15.75" x14ac:dyDescent="0.25">
      <c r="D89" s="481"/>
      <c r="E89" s="481"/>
    </row>
    <row r="90" spans="2:10" ht="15.75" x14ac:dyDescent="0.25">
      <c r="D90" s="481"/>
      <c r="E90" s="481"/>
    </row>
    <row r="91" spans="2:10" ht="15.75" x14ac:dyDescent="0.25">
      <c r="D91" s="481"/>
      <c r="E91" s="481"/>
    </row>
    <row r="92" spans="2:10" ht="15.75" x14ac:dyDescent="0.25">
      <c r="D92" s="516"/>
      <c r="E92" s="516"/>
    </row>
    <row r="93" spans="2:10" ht="15.75" x14ac:dyDescent="0.25">
      <c r="D93" s="516"/>
      <c r="E93" s="516"/>
    </row>
    <row r="94" spans="2:10" ht="15.75" x14ac:dyDescent="0.25">
      <c r="D94" s="516"/>
      <c r="E94" s="516"/>
    </row>
    <row r="95" spans="2:10" ht="15.75" x14ac:dyDescent="0.25">
      <c r="D95" s="481"/>
      <c r="E95" s="481"/>
    </row>
    <row r="96" spans="2:10" ht="15.75" x14ac:dyDescent="0.25">
      <c r="D96" s="481"/>
      <c r="E96" s="481"/>
    </row>
    <row r="97" spans="4:5" ht="15.75" x14ac:dyDescent="0.25">
      <c r="D97" s="481"/>
      <c r="E97" s="481"/>
    </row>
    <row r="98" spans="4:5" ht="15.75" x14ac:dyDescent="0.25">
      <c r="D98" s="481"/>
      <c r="E98" s="481"/>
    </row>
  </sheetData>
  <mergeCells count="104">
    <mergeCell ref="D79:E79"/>
    <mergeCell ref="D80:E80"/>
    <mergeCell ref="D81:E81"/>
    <mergeCell ref="D82:E82"/>
    <mergeCell ref="D48:E48"/>
    <mergeCell ref="D75:E75"/>
    <mergeCell ref="D76:E76"/>
    <mergeCell ref="D77:E77"/>
    <mergeCell ref="D78:E78"/>
    <mergeCell ref="D74:E74"/>
    <mergeCell ref="D49:E49"/>
    <mergeCell ref="D54:E54"/>
    <mergeCell ref="D59:E59"/>
    <mergeCell ref="D64:E64"/>
    <mergeCell ref="D69:E69"/>
    <mergeCell ref="D68:E68"/>
    <mergeCell ref="D70:E70"/>
    <mergeCell ref="D71:E71"/>
    <mergeCell ref="D72:E72"/>
    <mergeCell ref="D73:E73"/>
    <mergeCell ref="D62:E62"/>
    <mergeCell ref="D63:E63"/>
    <mergeCell ref="D65:E65"/>
    <mergeCell ref="D66:E66"/>
    <mergeCell ref="D56:E56"/>
    <mergeCell ref="D57:E57"/>
    <mergeCell ref="D58:E58"/>
    <mergeCell ref="D60:E60"/>
    <mergeCell ref="D61:E61"/>
    <mergeCell ref="D50:E50"/>
    <mergeCell ref="D51:E51"/>
    <mergeCell ref="D52:E52"/>
    <mergeCell ref="D53:E53"/>
    <mergeCell ref="D55:E55"/>
    <mergeCell ref="E2:F2"/>
    <mergeCell ref="G2:H2"/>
    <mergeCell ref="E3:F3"/>
    <mergeCell ref="G3:H3"/>
    <mergeCell ref="E4:F4"/>
    <mergeCell ref="G4:H4"/>
    <mergeCell ref="E5:F5"/>
    <mergeCell ref="G5:H5"/>
    <mergeCell ref="E6:F6"/>
    <mergeCell ref="G6:H6"/>
    <mergeCell ref="G7:H7"/>
    <mergeCell ref="G8:H8"/>
    <mergeCell ref="E9:F9"/>
    <mergeCell ref="G9:H9"/>
    <mergeCell ref="E10:F10"/>
    <mergeCell ref="G10:H10"/>
    <mergeCell ref="D83:E83"/>
    <mergeCell ref="D84:E84"/>
    <mergeCell ref="D85:E85"/>
    <mergeCell ref="D28:E28"/>
    <mergeCell ref="D29:E29"/>
    <mergeCell ref="D30:E30"/>
    <mergeCell ref="D31:E31"/>
    <mergeCell ref="D32:E32"/>
    <mergeCell ref="D23:E23"/>
    <mergeCell ref="D24:E24"/>
    <mergeCell ref="D25:E25"/>
    <mergeCell ref="D26:E26"/>
    <mergeCell ref="D27:E27"/>
    <mergeCell ref="D46:E46"/>
    <mergeCell ref="D47:E47"/>
    <mergeCell ref="D43:E43"/>
    <mergeCell ref="D38:E38"/>
    <mergeCell ref="D33:E33"/>
    <mergeCell ref="D86:E86"/>
    <mergeCell ref="E8:F8"/>
    <mergeCell ref="E11:F11"/>
    <mergeCell ref="C12:E12"/>
    <mergeCell ref="D14:E14"/>
    <mergeCell ref="D15:E15"/>
    <mergeCell ref="D16:E16"/>
    <mergeCell ref="D17:E17"/>
    <mergeCell ref="D18:E18"/>
    <mergeCell ref="D19:E19"/>
    <mergeCell ref="D20:E20"/>
    <mergeCell ref="D21:E21"/>
    <mergeCell ref="D22:E22"/>
    <mergeCell ref="D40:E40"/>
    <mergeCell ref="D41:E41"/>
    <mergeCell ref="D42:E42"/>
    <mergeCell ref="D44:E44"/>
    <mergeCell ref="D45:E45"/>
    <mergeCell ref="D34:E34"/>
    <mergeCell ref="D35:E35"/>
    <mergeCell ref="D36:E36"/>
    <mergeCell ref="D37:E37"/>
    <mergeCell ref="D39:E39"/>
    <mergeCell ref="D67:E67"/>
    <mergeCell ref="D87:E87"/>
    <mergeCell ref="D88:E88"/>
    <mergeCell ref="D89:E89"/>
    <mergeCell ref="D90:E90"/>
    <mergeCell ref="D91:E91"/>
    <mergeCell ref="D97:E97"/>
    <mergeCell ref="D98:E98"/>
    <mergeCell ref="D92:E92"/>
    <mergeCell ref="D93:E93"/>
    <mergeCell ref="D94:E94"/>
    <mergeCell ref="D95:E95"/>
    <mergeCell ref="D96:E96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48576"/>
  <sheetViews>
    <sheetView workbookViewId="0">
      <pane ySplit="11" topLeftCell="A69" activePane="bottomLeft" state="frozen"/>
      <selection pane="bottomLeft" activeCell="A42" sqref="A42:F73"/>
    </sheetView>
  </sheetViews>
  <sheetFormatPr defaultColWidth="11.28515625" defaultRowHeight="15" customHeight="1" x14ac:dyDescent="0.25"/>
  <cols>
    <col min="1" max="1" width="14.42578125" style="1" customWidth="1"/>
    <col min="2" max="2" width="12.42578125" style="14" customWidth="1"/>
    <col min="3" max="3" width="12.7109375" style="14" customWidth="1"/>
    <col min="4" max="4" width="59.7109375" style="16" customWidth="1"/>
    <col min="5" max="5" width="12.42578125" style="292" customWidth="1"/>
    <col min="6" max="6" width="100.7109375" style="341" customWidth="1"/>
    <col min="7" max="16384" width="11.28515625" style="19"/>
  </cols>
  <sheetData>
    <row r="1" spans="1:6" ht="18" customHeight="1" x14ac:dyDescent="0.2">
      <c r="A1" s="483" t="s">
        <v>70</v>
      </c>
      <c r="B1" s="484"/>
      <c r="C1" s="484"/>
      <c r="D1" s="484"/>
      <c r="E1" s="484"/>
      <c r="F1" s="485"/>
    </row>
    <row r="2" spans="1:6" ht="18" customHeight="1" x14ac:dyDescent="0.2">
      <c r="A2" s="100" t="s">
        <v>17</v>
      </c>
      <c r="B2" s="353" t="s">
        <v>22</v>
      </c>
      <c r="C2" s="353" t="s">
        <v>56</v>
      </c>
      <c r="D2" s="486" t="s">
        <v>57</v>
      </c>
      <c r="E2" s="486"/>
      <c r="F2" s="487"/>
    </row>
    <row r="3" spans="1:6" ht="18" customHeight="1" x14ac:dyDescent="0.25">
      <c r="A3" s="74"/>
      <c r="B3" s="340"/>
      <c r="C3" s="210"/>
      <c r="D3" s="488"/>
      <c r="E3" s="489"/>
      <c r="F3" s="490"/>
    </row>
    <row r="4" spans="1:6" ht="18" customHeight="1" x14ac:dyDescent="0.25">
      <c r="A4" s="74"/>
      <c r="B4" s="340"/>
      <c r="C4" s="210"/>
      <c r="D4" s="491"/>
      <c r="E4" s="492"/>
      <c r="F4" s="493"/>
    </row>
    <row r="5" spans="1:6" ht="18" customHeight="1" x14ac:dyDescent="0.25">
      <c r="A5" s="74"/>
      <c r="B5" s="340"/>
      <c r="C5" s="210"/>
      <c r="D5" s="491"/>
      <c r="E5" s="492"/>
      <c r="F5" s="493"/>
    </row>
    <row r="6" spans="1:6" ht="18" customHeight="1" x14ac:dyDescent="0.25">
      <c r="A6" s="74"/>
      <c r="B6" s="340"/>
      <c r="C6" s="210"/>
      <c r="D6" s="491"/>
      <c r="E6" s="492"/>
      <c r="F6" s="493"/>
    </row>
    <row r="7" spans="1:6" ht="18" customHeight="1" x14ac:dyDescent="0.25">
      <c r="A7" s="79"/>
      <c r="B7" s="340"/>
      <c r="C7" s="210"/>
      <c r="D7" s="494"/>
      <c r="E7" s="494"/>
      <c r="F7" s="494"/>
    </row>
    <row r="8" spans="1:6" ht="18" customHeight="1" thickBot="1" x14ac:dyDescent="0.3">
      <c r="A8" s="74"/>
      <c r="B8" s="340"/>
      <c r="C8" s="215"/>
      <c r="D8" s="364"/>
      <c r="E8" s="366"/>
      <c r="F8" s="343"/>
    </row>
    <row r="9" spans="1:6" ht="18" customHeight="1" x14ac:dyDescent="0.2">
      <c r="A9" s="495" t="s">
        <v>58</v>
      </c>
      <c r="B9" s="529" t="str">
        <f>IF((SUM(B3:B7)=0),"",SUM(B3:B7))</f>
        <v/>
      </c>
      <c r="C9" s="499" t="str">
        <f>IF((SUM(C3:C7)=0),"",SUM(C3:C7))</f>
        <v/>
      </c>
      <c r="D9" s="501" t="s">
        <v>59</v>
      </c>
      <c r="E9" s="533"/>
      <c r="F9" s="531"/>
    </row>
    <row r="10" spans="1:6" s="10" customFormat="1" ht="18" customHeight="1" x14ac:dyDescent="0.25">
      <c r="A10" s="496"/>
      <c r="B10" s="530"/>
      <c r="C10" s="500"/>
      <c r="D10" s="502"/>
      <c r="E10" s="534"/>
      <c r="F10" s="532"/>
    </row>
    <row r="11" spans="1:6" s="10" customFormat="1" ht="18" customHeight="1" x14ac:dyDescent="0.25">
      <c r="A11" s="507" t="s">
        <v>60</v>
      </c>
      <c r="B11" s="508"/>
      <c r="C11" s="509"/>
      <c r="D11" s="508"/>
      <c r="E11" s="435"/>
      <c r="F11" s="510"/>
    </row>
    <row r="12" spans="1:6" ht="18" customHeight="1" x14ac:dyDescent="0.25">
      <c r="A12" s="511" t="s">
        <v>28</v>
      </c>
      <c r="B12" s="414" t="s">
        <v>17</v>
      </c>
      <c r="C12" s="512" t="s">
        <v>61</v>
      </c>
      <c r="D12" s="513"/>
      <c r="E12" s="514" t="s">
        <v>71</v>
      </c>
      <c r="F12" s="528" t="s">
        <v>63</v>
      </c>
    </row>
    <row r="13" spans="1:6" ht="25.5" customHeight="1" x14ac:dyDescent="0.2">
      <c r="A13" s="511"/>
      <c r="B13" s="414"/>
      <c r="C13" s="216" t="s">
        <v>31</v>
      </c>
      <c r="D13" s="101" t="s">
        <v>64</v>
      </c>
      <c r="E13" s="514"/>
      <c r="F13" s="528"/>
    </row>
    <row r="14" spans="1:6" ht="18" customHeight="1" x14ac:dyDescent="0.25">
      <c r="A14" s="202">
        <v>42133</v>
      </c>
      <c r="B14" s="85" t="s">
        <v>37</v>
      </c>
      <c r="C14" s="217"/>
      <c r="D14" s="104" t="s">
        <v>72</v>
      </c>
      <c r="E14" s="285">
        <v>1</v>
      </c>
      <c r="F14" s="344" t="s">
        <v>73</v>
      </c>
    </row>
    <row r="15" spans="1:6" ht="18" customHeight="1" x14ac:dyDescent="0.25">
      <c r="A15" s="202">
        <v>42135</v>
      </c>
      <c r="B15" s="85" t="s">
        <v>37</v>
      </c>
      <c r="C15" s="217"/>
      <c r="D15" s="104" t="s">
        <v>74</v>
      </c>
      <c r="E15" s="285">
        <v>1</v>
      </c>
      <c r="F15" s="344"/>
    </row>
    <row r="16" spans="1:6" ht="18" customHeight="1" x14ac:dyDescent="0.25">
      <c r="A16" s="202">
        <v>42135</v>
      </c>
      <c r="B16" s="85" t="s">
        <v>25</v>
      </c>
      <c r="C16" s="217"/>
      <c r="D16" s="104" t="s">
        <v>74</v>
      </c>
      <c r="E16" s="285">
        <v>1</v>
      </c>
      <c r="F16" s="344"/>
    </row>
    <row r="17" spans="1:6" ht="18" customHeight="1" x14ac:dyDescent="0.25">
      <c r="A17" s="202">
        <v>42135</v>
      </c>
      <c r="B17" s="85" t="s">
        <v>23</v>
      </c>
      <c r="C17" s="217"/>
      <c r="D17" s="104" t="s">
        <v>74</v>
      </c>
      <c r="E17" s="285">
        <v>1</v>
      </c>
      <c r="F17" s="344"/>
    </row>
    <row r="18" spans="1:6" ht="18" customHeight="1" x14ac:dyDescent="0.25">
      <c r="A18" s="202">
        <v>42135</v>
      </c>
      <c r="B18" s="85" t="s">
        <v>38</v>
      </c>
      <c r="C18" s="217"/>
      <c r="D18" s="104" t="s">
        <v>74</v>
      </c>
      <c r="E18" s="285">
        <v>1</v>
      </c>
      <c r="F18" s="344"/>
    </row>
    <row r="19" spans="1:6" x14ac:dyDescent="0.25">
      <c r="A19" s="202">
        <v>42135</v>
      </c>
      <c r="B19" s="85" t="s">
        <v>24</v>
      </c>
      <c r="C19" s="217"/>
      <c r="D19" s="104" t="s">
        <v>74</v>
      </c>
      <c r="E19" s="285">
        <v>1</v>
      </c>
      <c r="F19" s="355"/>
    </row>
    <row r="20" spans="1:6" x14ac:dyDescent="0.25">
      <c r="A20" s="202" t="s">
        <v>75</v>
      </c>
      <c r="B20" s="351" t="s">
        <v>38</v>
      </c>
      <c r="C20" s="299" t="s">
        <v>69</v>
      </c>
      <c r="D20" s="84" t="s">
        <v>76</v>
      </c>
      <c r="E20" s="290">
        <v>4</v>
      </c>
      <c r="F20" s="269"/>
    </row>
    <row r="21" spans="1:6" ht="18" customHeight="1" x14ac:dyDescent="0.2">
      <c r="A21" s="270">
        <v>42136</v>
      </c>
      <c r="B21" s="85" t="s">
        <v>23</v>
      </c>
      <c r="C21" s="273" t="s">
        <v>77</v>
      </c>
      <c r="D21" s="283" t="s">
        <v>78</v>
      </c>
      <c r="E21" s="285">
        <v>0.9</v>
      </c>
      <c r="F21" s="355" t="s">
        <v>79</v>
      </c>
    </row>
    <row r="22" spans="1:6" ht="18" customHeight="1" x14ac:dyDescent="0.25">
      <c r="A22" s="202">
        <v>42136</v>
      </c>
      <c r="B22" s="85" t="s">
        <v>25</v>
      </c>
      <c r="C22" s="217" t="s">
        <v>68</v>
      </c>
      <c r="D22" s="104" t="s">
        <v>80</v>
      </c>
      <c r="E22" s="285">
        <v>1.5</v>
      </c>
      <c r="F22" s="355"/>
    </row>
    <row r="23" spans="1:6" ht="18" customHeight="1" x14ac:dyDescent="0.25">
      <c r="A23" s="202">
        <v>42141</v>
      </c>
      <c r="B23" s="85" t="s">
        <v>25</v>
      </c>
      <c r="C23" s="273" t="s">
        <v>81</v>
      </c>
      <c r="D23" s="104" t="s">
        <v>82</v>
      </c>
      <c r="E23" s="285">
        <v>5</v>
      </c>
      <c r="F23" s="355"/>
    </row>
    <row r="24" spans="1:6" ht="18" customHeight="1" x14ac:dyDescent="0.25">
      <c r="A24" s="202">
        <v>42142</v>
      </c>
      <c r="B24" s="85" t="s">
        <v>37</v>
      </c>
      <c r="C24" s="217"/>
      <c r="D24" s="104" t="s">
        <v>39</v>
      </c>
      <c r="E24" s="285">
        <v>0.5</v>
      </c>
      <c r="F24" s="355"/>
    </row>
    <row r="25" spans="1:6" ht="18" customHeight="1" x14ac:dyDescent="0.25">
      <c r="A25" s="202">
        <v>42142</v>
      </c>
      <c r="B25" s="85" t="s">
        <v>24</v>
      </c>
      <c r="C25" s="217"/>
      <c r="D25" s="104" t="s">
        <v>39</v>
      </c>
      <c r="E25" s="285">
        <v>0.5</v>
      </c>
      <c r="F25" s="355"/>
    </row>
    <row r="26" spans="1:6" x14ac:dyDescent="0.25">
      <c r="A26" s="202">
        <v>42142</v>
      </c>
      <c r="B26" s="85" t="s">
        <v>38</v>
      </c>
      <c r="C26" s="217"/>
      <c r="D26" s="104" t="s">
        <v>39</v>
      </c>
      <c r="E26" s="285">
        <v>0.5</v>
      </c>
      <c r="F26" s="355"/>
    </row>
    <row r="27" spans="1:6" ht="18" customHeight="1" x14ac:dyDescent="0.25">
      <c r="A27" s="202">
        <v>42142</v>
      </c>
      <c r="B27" s="85" t="s">
        <v>25</v>
      </c>
      <c r="C27" s="217"/>
      <c r="D27" s="104" t="s">
        <v>39</v>
      </c>
      <c r="E27" s="285">
        <v>0.5</v>
      </c>
      <c r="F27" s="355"/>
    </row>
    <row r="28" spans="1:6" ht="18" customHeight="1" x14ac:dyDescent="0.25">
      <c r="A28" s="202">
        <v>42145</v>
      </c>
      <c r="B28" s="85" t="s">
        <v>37</v>
      </c>
      <c r="C28" s="217"/>
      <c r="D28" s="104" t="s">
        <v>39</v>
      </c>
      <c r="E28" s="285">
        <v>0.25</v>
      </c>
      <c r="F28" s="355"/>
    </row>
    <row r="29" spans="1:6" ht="18" customHeight="1" x14ac:dyDescent="0.25">
      <c r="A29" s="202">
        <v>42145</v>
      </c>
      <c r="B29" s="85" t="s">
        <v>23</v>
      </c>
      <c r="C29" s="217"/>
      <c r="D29" s="104" t="s">
        <v>39</v>
      </c>
      <c r="E29" s="285">
        <v>0.25</v>
      </c>
      <c r="F29" s="355"/>
    </row>
    <row r="30" spans="1:6" ht="18" customHeight="1" x14ac:dyDescent="0.25">
      <c r="A30" s="202">
        <v>42145</v>
      </c>
      <c r="B30" s="85" t="s">
        <v>83</v>
      </c>
      <c r="C30" s="217"/>
      <c r="D30" s="104" t="s">
        <v>39</v>
      </c>
      <c r="E30" s="285">
        <v>0.25</v>
      </c>
      <c r="F30" s="355"/>
    </row>
    <row r="31" spans="1:6" ht="18" customHeight="1" x14ac:dyDescent="0.25">
      <c r="A31" s="202">
        <v>42149</v>
      </c>
      <c r="B31" s="85" t="s">
        <v>37</v>
      </c>
      <c r="C31" s="217"/>
      <c r="D31" s="104" t="s">
        <v>39</v>
      </c>
      <c r="E31" s="286">
        <v>0.5</v>
      </c>
      <c r="F31" s="355"/>
    </row>
    <row r="32" spans="1:6" ht="18" customHeight="1" x14ac:dyDescent="0.25">
      <c r="A32" s="202">
        <v>42149</v>
      </c>
      <c r="B32" s="85" t="s">
        <v>38</v>
      </c>
      <c r="C32" s="217"/>
      <c r="D32" s="104" t="s">
        <v>39</v>
      </c>
      <c r="E32" s="286">
        <v>0.5</v>
      </c>
      <c r="F32" s="344"/>
    </row>
    <row r="33" spans="1:6" ht="18" customHeight="1" x14ac:dyDescent="0.25">
      <c r="A33" s="202">
        <v>42149</v>
      </c>
      <c r="B33" s="85" t="s">
        <v>23</v>
      </c>
      <c r="C33" s="217"/>
      <c r="D33" s="104" t="s">
        <v>39</v>
      </c>
      <c r="E33" s="286">
        <v>0.5</v>
      </c>
      <c r="F33" s="344"/>
    </row>
    <row r="34" spans="1:6" ht="18" customHeight="1" x14ac:dyDescent="0.25">
      <c r="A34" s="202">
        <v>42149</v>
      </c>
      <c r="B34" s="85" t="s">
        <v>24</v>
      </c>
      <c r="C34" s="217"/>
      <c r="D34" s="104" t="s">
        <v>39</v>
      </c>
      <c r="E34" s="286">
        <v>0.5</v>
      </c>
      <c r="F34" s="344"/>
    </row>
    <row r="35" spans="1:6" ht="18" customHeight="1" x14ac:dyDescent="0.25">
      <c r="A35" s="202">
        <v>42149</v>
      </c>
      <c r="B35" s="85" t="s">
        <v>25</v>
      </c>
      <c r="C35" s="217"/>
      <c r="D35" s="104" t="s">
        <v>39</v>
      </c>
      <c r="E35" s="286">
        <v>0.5</v>
      </c>
      <c r="F35" s="344"/>
    </row>
    <row r="36" spans="1:6" ht="31.5" customHeight="1" x14ac:dyDescent="0.25">
      <c r="A36" s="202">
        <v>42149</v>
      </c>
      <c r="B36" s="85" t="s">
        <v>38</v>
      </c>
      <c r="C36" s="217" t="s">
        <v>84</v>
      </c>
      <c r="D36" s="299" t="s">
        <v>85</v>
      </c>
      <c r="E36" s="286">
        <v>3</v>
      </c>
      <c r="F36" s="344"/>
    </row>
    <row r="37" spans="1:6" ht="18" customHeight="1" x14ac:dyDescent="0.25">
      <c r="A37" s="202">
        <v>42152</v>
      </c>
      <c r="B37" s="85" t="s">
        <v>24</v>
      </c>
      <c r="C37" s="217"/>
      <c r="D37" s="104" t="s">
        <v>39</v>
      </c>
      <c r="E37" s="286">
        <v>0.25</v>
      </c>
      <c r="F37" s="344"/>
    </row>
    <row r="38" spans="1:6" ht="18" customHeight="1" x14ac:dyDescent="0.25">
      <c r="A38" s="202">
        <v>42152</v>
      </c>
      <c r="B38" s="85" t="s">
        <v>38</v>
      </c>
      <c r="C38" s="217"/>
      <c r="D38" s="104" t="s">
        <v>39</v>
      </c>
      <c r="E38" s="286">
        <v>0.25</v>
      </c>
      <c r="F38" s="344"/>
    </row>
    <row r="39" spans="1:6" ht="18" customHeight="1" x14ac:dyDescent="0.25">
      <c r="A39" s="202">
        <v>42155</v>
      </c>
      <c r="B39" s="85" t="s">
        <v>37</v>
      </c>
      <c r="C39" s="217"/>
      <c r="D39" s="104" t="s">
        <v>86</v>
      </c>
      <c r="E39" s="286">
        <v>6</v>
      </c>
      <c r="F39" s="344"/>
    </row>
    <row r="40" spans="1:6" ht="18" customHeight="1" x14ac:dyDescent="0.25">
      <c r="A40" s="202">
        <v>42156</v>
      </c>
      <c r="B40" s="85" t="s">
        <v>37</v>
      </c>
      <c r="C40" s="217"/>
      <c r="D40" s="104" t="s">
        <v>39</v>
      </c>
      <c r="E40" s="286">
        <v>0.5</v>
      </c>
      <c r="F40" s="344"/>
    </row>
    <row r="41" spans="1:6" ht="18" customHeight="1" x14ac:dyDescent="0.25">
      <c r="A41" s="202">
        <v>42156</v>
      </c>
      <c r="B41" s="85" t="s">
        <v>24</v>
      </c>
      <c r="C41" s="217"/>
      <c r="D41" s="104" t="s">
        <v>39</v>
      </c>
      <c r="E41" s="286">
        <v>0.5</v>
      </c>
      <c r="F41" s="344"/>
    </row>
    <row r="42" spans="1:6" ht="18" customHeight="1" x14ac:dyDescent="0.25">
      <c r="A42" s="202"/>
      <c r="B42" s="85"/>
      <c r="C42" s="217"/>
      <c r="D42" s="104"/>
      <c r="E42" s="286"/>
      <c r="F42" s="344"/>
    </row>
    <row r="43" spans="1:6" ht="18" customHeight="1" x14ac:dyDescent="0.25">
      <c r="A43" s="202"/>
      <c r="B43" s="85"/>
      <c r="C43" s="217"/>
      <c r="D43" s="104"/>
      <c r="E43" s="286"/>
      <c r="F43" s="344"/>
    </row>
    <row r="44" spans="1:6" x14ac:dyDescent="0.25">
      <c r="A44" s="202"/>
      <c r="B44" s="85"/>
      <c r="C44" s="217"/>
      <c r="D44" s="104"/>
      <c r="E44" s="286"/>
      <c r="F44" s="344"/>
    </row>
    <row r="45" spans="1:6" ht="18" customHeight="1" x14ac:dyDescent="0.25">
      <c r="A45" s="202"/>
      <c r="B45" s="85"/>
      <c r="C45" s="298"/>
      <c r="D45" s="104"/>
      <c r="E45" s="286"/>
      <c r="F45" s="344"/>
    </row>
    <row r="46" spans="1:6" ht="26.25" customHeight="1" x14ac:dyDescent="0.25">
      <c r="A46" s="270"/>
      <c r="B46" s="85"/>
      <c r="C46" s="217"/>
      <c r="D46" s="84"/>
      <c r="E46" s="286"/>
      <c r="F46" s="344"/>
    </row>
    <row r="47" spans="1:6" ht="18" customHeight="1" x14ac:dyDescent="0.25">
      <c r="A47" s="202"/>
      <c r="B47" s="85"/>
      <c r="C47" s="298"/>
      <c r="D47" s="104"/>
      <c r="E47" s="286"/>
      <c r="F47" s="344"/>
    </row>
    <row r="48" spans="1:6" ht="18" customHeight="1" x14ac:dyDescent="0.25">
      <c r="A48" s="202"/>
      <c r="B48" s="85"/>
      <c r="C48" s="298"/>
      <c r="D48" s="104"/>
      <c r="E48" s="286"/>
      <c r="F48" s="344"/>
    </row>
    <row r="49" spans="1:6" ht="18" customHeight="1" x14ac:dyDescent="0.25">
      <c r="A49" s="202"/>
      <c r="B49" s="85"/>
      <c r="C49" s="217"/>
      <c r="D49" s="104"/>
      <c r="E49" s="290"/>
      <c r="F49" s="269"/>
    </row>
    <row r="50" spans="1:6" ht="18" customHeight="1" x14ac:dyDescent="0.25">
      <c r="A50" s="202"/>
      <c r="B50" s="85"/>
      <c r="C50" s="217"/>
      <c r="D50" s="104"/>
      <c r="E50" s="286"/>
      <c r="F50" s="344"/>
    </row>
    <row r="51" spans="1:6" ht="20.25" customHeight="1" x14ac:dyDescent="0.25">
      <c r="A51" s="202"/>
      <c r="B51" s="85"/>
      <c r="C51" s="217"/>
      <c r="D51" s="104"/>
      <c r="E51" s="286"/>
      <c r="F51" s="344"/>
    </row>
    <row r="52" spans="1:6" ht="18" customHeight="1" x14ac:dyDescent="0.2">
      <c r="A52" s="300"/>
      <c r="B52" s="301"/>
      <c r="C52" s="302"/>
      <c r="D52" s="303"/>
      <c r="E52" s="304"/>
      <c r="F52" s="345"/>
    </row>
    <row r="53" spans="1:6" ht="18" customHeight="1" x14ac:dyDescent="0.2">
      <c r="A53" s="339"/>
      <c r="B53" s="351"/>
      <c r="C53" s="351"/>
      <c r="D53" s="84"/>
      <c r="E53" s="286"/>
      <c r="F53" s="344"/>
    </row>
    <row r="54" spans="1:6" ht="18" customHeight="1" x14ac:dyDescent="0.2">
      <c r="A54" s="339"/>
      <c r="B54" s="351"/>
      <c r="C54" s="351"/>
      <c r="D54" s="84"/>
      <c r="E54" s="286"/>
      <c r="F54" s="344"/>
    </row>
    <row r="55" spans="1:6" ht="18" customHeight="1" x14ac:dyDescent="0.2">
      <c r="A55" s="339"/>
      <c r="B55" s="351"/>
      <c r="C55" s="351"/>
      <c r="D55" s="84"/>
      <c r="E55" s="286"/>
      <c r="F55" s="344"/>
    </row>
    <row r="56" spans="1:6" ht="18" customHeight="1" x14ac:dyDescent="0.25">
      <c r="A56" s="338"/>
      <c r="B56" s="85"/>
      <c r="C56" s="217"/>
      <c r="D56" s="84"/>
      <c r="E56" s="286"/>
      <c r="F56" s="344"/>
    </row>
    <row r="57" spans="1:6" ht="18" customHeight="1" x14ac:dyDescent="0.25">
      <c r="A57" s="338"/>
      <c r="B57" s="85"/>
      <c r="C57" s="217"/>
      <c r="D57" s="104"/>
      <c r="E57" s="286"/>
      <c r="F57" s="344"/>
    </row>
    <row r="58" spans="1:6" ht="18" customHeight="1" x14ac:dyDescent="0.25">
      <c r="A58" s="202"/>
      <c r="B58" s="85"/>
      <c r="C58" s="217"/>
      <c r="D58" s="104"/>
      <c r="E58" s="286"/>
      <c r="F58" s="269"/>
    </row>
    <row r="59" spans="1:6" ht="18" customHeight="1" x14ac:dyDescent="0.25">
      <c r="A59" s="202"/>
      <c r="B59" s="85"/>
      <c r="C59" s="217"/>
      <c r="D59" s="104"/>
      <c r="E59" s="286"/>
      <c r="F59" s="342"/>
    </row>
    <row r="60" spans="1:6" ht="18" customHeight="1" x14ac:dyDescent="0.25">
      <c r="A60" s="202"/>
      <c r="B60" s="85"/>
      <c r="C60" s="217"/>
      <c r="D60" s="104"/>
      <c r="E60" s="286"/>
      <c r="F60" s="344"/>
    </row>
    <row r="61" spans="1:6" ht="18" customHeight="1" x14ac:dyDescent="0.25">
      <c r="A61" s="202"/>
      <c r="B61" s="351"/>
      <c r="C61" s="351"/>
      <c r="D61" s="84"/>
      <c r="E61" s="290"/>
      <c r="F61" s="269"/>
    </row>
    <row r="62" spans="1:6" ht="18" customHeight="1" x14ac:dyDescent="0.25">
      <c r="A62" s="202"/>
      <c r="B62" s="85"/>
      <c r="C62" s="217"/>
      <c r="D62" s="104"/>
      <c r="E62" s="286"/>
      <c r="F62" s="344"/>
    </row>
    <row r="63" spans="1:6" ht="18" customHeight="1" x14ac:dyDescent="0.25">
      <c r="A63" s="202"/>
      <c r="B63" s="85"/>
      <c r="C63" s="217"/>
      <c r="D63" s="104"/>
      <c r="E63" s="286"/>
      <c r="F63" s="342"/>
    </row>
    <row r="64" spans="1:6" ht="18" customHeight="1" x14ac:dyDescent="0.25">
      <c r="A64" s="202"/>
      <c r="B64" s="85"/>
      <c r="C64" s="217"/>
      <c r="D64" s="104"/>
      <c r="E64" s="286"/>
      <c r="F64" s="342"/>
    </row>
    <row r="65" spans="1:6" ht="18" customHeight="1" x14ac:dyDescent="0.25">
      <c r="A65" s="202"/>
      <c r="B65" s="351"/>
      <c r="C65" s="351"/>
      <c r="D65" s="84"/>
      <c r="E65" s="290"/>
      <c r="F65" s="269"/>
    </row>
    <row r="66" spans="1:6" ht="18" customHeight="1" x14ac:dyDescent="0.25">
      <c r="A66" s="202"/>
      <c r="B66" s="85"/>
      <c r="C66" s="218"/>
      <c r="D66" s="104"/>
      <c r="E66" s="286"/>
      <c r="F66" s="342"/>
    </row>
    <row r="67" spans="1:6" ht="18" customHeight="1" x14ac:dyDescent="0.25">
      <c r="A67" s="202"/>
      <c r="B67" s="85"/>
      <c r="C67" s="217"/>
      <c r="D67" s="104"/>
      <c r="E67" s="286"/>
      <c r="F67" s="350"/>
    </row>
    <row r="68" spans="1:6" ht="18" customHeight="1" x14ac:dyDescent="0.25">
      <c r="A68" s="202"/>
      <c r="B68" s="85"/>
      <c r="C68" s="217"/>
      <c r="D68" s="104"/>
      <c r="E68" s="286"/>
      <c r="F68" s="342"/>
    </row>
    <row r="69" spans="1:6" ht="18" customHeight="1" x14ac:dyDescent="0.25">
      <c r="A69" s="202"/>
      <c r="B69" s="85"/>
      <c r="C69" s="217"/>
      <c r="D69" s="104"/>
      <c r="E69" s="286"/>
      <c r="F69" s="342"/>
    </row>
    <row r="70" spans="1:6" ht="18" customHeight="1" x14ac:dyDescent="0.25">
      <c r="A70" s="102"/>
      <c r="B70" s="85"/>
      <c r="C70" s="103"/>
      <c r="D70" s="104"/>
      <c r="E70" s="286"/>
      <c r="F70" s="344"/>
    </row>
    <row r="71" spans="1:6" ht="18" customHeight="1" x14ac:dyDescent="0.25">
      <c r="A71" s="338"/>
      <c r="B71" s="85"/>
      <c r="C71" s="103"/>
      <c r="D71" s="104"/>
      <c r="E71" s="286"/>
      <c r="F71" s="344"/>
    </row>
    <row r="72" spans="1:6" ht="30" customHeight="1" x14ac:dyDescent="0.25">
      <c r="A72" s="338"/>
      <c r="B72" s="85"/>
      <c r="C72" s="103"/>
      <c r="D72" s="104"/>
      <c r="E72" s="286"/>
      <c r="F72" s="344"/>
    </row>
    <row r="73" spans="1:6" ht="18" customHeight="1" x14ac:dyDescent="0.25">
      <c r="A73" s="378"/>
      <c r="B73" s="85"/>
      <c r="C73" s="351"/>
      <c r="D73" s="104"/>
      <c r="E73" s="286"/>
      <c r="F73" s="344"/>
    </row>
    <row r="74" spans="1:6" ht="18" customHeight="1" x14ac:dyDescent="0.25">
      <c r="A74" s="102"/>
      <c r="B74" s="85"/>
      <c r="C74" s="103"/>
      <c r="D74" s="104"/>
      <c r="E74" s="286"/>
      <c r="F74" s="344"/>
    </row>
    <row r="75" spans="1:6" ht="18" customHeight="1" x14ac:dyDescent="0.25">
      <c r="A75" s="102"/>
      <c r="B75" s="85"/>
      <c r="C75" s="103"/>
      <c r="D75" s="104"/>
      <c r="E75" s="286"/>
      <c r="F75" s="344"/>
    </row>
    <row r="76" spans="1:6" ht="18" customHeight="1" x14ac:dyDescent="0.25">
      <c r="A76" s="102"/>
      <c r="B76" s="85"/>
      <c r="C76" s="103"/>
      <c r="D76" s="104"/>
      <c r="E76" s="286"/>
      <c r="F76" s="344"/>
    </row>
    <row r="77" spans="1:6" ht="18" customHeight="1" x14ac:dyDescent="0.25">
      <c r="A77" s="102"/>
      <c r="B77" s="85"/>
      <c r="C77" s="103"/>
      <c r="D77" s="104"/>
      <c r="E77" s="286"/>
      <c r="F77" s="344"/>
    </row>
    <row r="78" spans="1:6" ht="18" customHeight="1" x14ac:dyDescent="0.25">
      <c r="A78" s="102"/>
      <c r="B78" s="85"/>
      <c r="C78" s="103"/>
      <c r="D78" s="104"/>
      <c r="E78" s="286"/>
      <c r="F78" s="344"/>
    </row>
    <row r="79" spans="1:6" ht="18" customHeight="1" x14ac:dyDescent="0.25">
      <c r="A79" s="102"/>
      <c r="B79" s="85"/>
      <c r="C79" s="103"/>
      <c r="D79" s="104"/>
      <c r="E79" s="286"/>
      <c r="F79" s="344"/>
    </row>
    <row r="80" spans="1:6" ht="18" customHeight="1" x14ac:dyDescent="0.25">
      <c r="A80" s="102"/>
      <c r="B80" s="85"/>
      <c r="C80" s="103"/>
      <c r="D80" s="104"/>
      <c r="E80" s="287"/>
      <c r="F80" s="344"/>
    </row>
    <row r="81" spans="1:6" ht="18" customHeight="1" x14ac:dyDescent="0.25">
      <c r="A81" s="102"/>
      <c r="B81" s="103"/>
      <c r="C81" s="103"/>
      <c r="D81" s="104"/>
      <c r="E81" s="287"/>
      <c r="F81" s="344"/>
    </row>
    <row r="82" spans="1:6" ht="18" customHeight="1" x14ac:dyDescent="0.25">
      <c r="A82" s="102"/>
      <c r="B82" s="103"/>
      <c r="C82" s="103"/>
      <c r="D82" s="104"/>
      <c r="E82" s="287"/>
      <c r="F82" s="344"/>
    </row>
    <row r="83" spans="1:6" ht="18" customHeight="1" x14ac:dyDescent="0.25">
      <c r="A83" s="102"/>
      <c r="B83" s="103"/>
      <c r="C83" s="103"/>
      <c r="D83" s="104"/>
      <c r="E83" s="287"/>
      <c r="F83" s="344"/>
    </row>
    <row r="84" spans="1:6" ht="18" customHeight="1" x14ac:dyDescent="0.25">
      <c r="A84" s="102"/>
      <c r="B84" s="103"/>
      <c r="C84" s="103"/>
      <c r="D84" s="104"/>
      <c r="E84" s="288"/>
      <c r="F84" s="344"/>
    </row>
    <row r="85" spans="1:6" ht="18" customHeight="1" x14ac:dyDescent="0.25">
      <c r="A85" s="102"/>
      <c r="B85" s="103"/>
      <c r="C85" s="103"/>
      <c r="D85" s="104"/>
      <c r="E85" s="288"/>
      <c r="F85" s="344"/>
    </row>
    <row r="86" spans="1:6" ht="18" customHeight="1" x14ac:dyDescent="0.25">
      <c r="A86" s="102"/>
      <c r="B86" s="103"/>
      <c r="C86" s="103"/>
      <c r="D86" s="104"/>
      <c r="E86" s="289"/>
      <c r="F86" s="344"/>
    </row>
    <row r="87" spans="1:6" ht="18" customHeight="1" x14ac:dyDescent="0.2">
      <c r="A87" s="114"/>
      <c r="B87" s="85"/>
      <c r="C87" s="85"/>
      <c r="D87" s="115"/>
      <c r="E87" s="290"/>
      <c r="F87" s="344"/>
    </row>
    <row r="88" spans="1:6" ht="18" customHeight="1" x14ac:dyDescent="0.2">
      <c r="A88" s="116"/>
      <c r="B88" s="351"/>
      <c r="C88" s="351"/>
      <c r="D88" s="84"/>
      <c r="E88" s="291"/>
      <c r="F88" s="346"/>
    </row>
    <row r="89" spans="1:6" ht="15" customHeight="1" x14ac:dyDescent="0.25">
      <c r="A89" s="268"/>
      <c r="B89" s="351"/>
      <c r="C89" s="351"/>
      <c r="D89" s="84"/>
      <c r="E89" s="290"/>
      <c r="F89" s="269"/>
    </row>
    <row r="90" spans="1:6" ht="15" customHeight="1" x14ac:dyDescent="0.25">
      <c r="A90" s="268"/>
      <c r="B90" s="351"/>
      <c r="C90" s="351"/>
      <c r="D90" s="84"/>
      <c r="E90" s="290"/>
      <c r="F90" s="269"/>
    </row>
    <row r="91" spans="1:6" ht="15" customHeight="1" x14ac:dyDescent="0.25">
      <c r="A91" s="268"/>
      <c r="B91" s="351"/>
      <c r="C91" s="351"/>
      <c r="D91" s="84"/>
      <c r="E91" s="290"/>
      <c r="F91" s="269"/>
    </row>
    <row r="92" spans="1:6" ht="15" customHeight="1" x14ac:dyDescent="0.25">
      <c r="A92" s="268"/>
      <c r="B92" s="351"/>
      <c r="C92" s="351"/>
      <c r="D92" s="84"/>
      <c r="E92" s="290"/>
      <c r="F92" s="269"/>
    </row>
    <row r="93" spans="1:6" ht="15" customHeight="1" x14ac:dyDescent="0.25">
      <c r="A93" s="268"/>
      <c r="B93" s="351"/>
      <c r="C93" s="351"/>
      <c r="D93" s="84"/>
      <c r="E93" s="290"/>
      <c r="F93" s="269"/>
    </row>
    <row r="94" spans="1:6" ht="15" customHeight="1" x14ac:dyDescent="0.25">
      <c r="A94" s="268"/>
      <c r="B94" s="351"/>
      <c r="C94" s="351"/>
      <c r="D94" s="84"/>
      <c r="E94" s="290"/>
      <c r="F94" s="269"/>
    </row>
    <row r="95" spans="1:6" ht="15" customHeight="1" x14ac:dyDescent="0.25">
      <c r="A95" s="268"/>
      <c r="B95" s="351"/>
      <c r="C95" s="351"/>
      <c r="D95" s="84"/>
      <c r="E95" s="290"/>
      <c r="F95" s="269"/>
    </row>
    <row r="96" spans="1:6" ht="15" customHeight="1" x14ac:dyDescent="0.25">
      <c r="A96" s="268"/>
      <c r="B96" s="351"/>
      <c r="C96" s="351"/>
      <c r="D96" s="84"/>
      <c r="E96" s="290"/>
      <c r="F96" s="269"/>
    </row>
    <row r="1048576" spans="5:5" ht="15" customHeight="1" x14ac:dyDescent="0.25">
      <c r="E1048576" s="290"/>
    </row>
  </sheetData>
  <mergeCells count="19">
    <mergeCell ref="D6:F6"/>
    <mergeCell ref="A1:F1"/>
    <mergeCell ref="D2:F2"/>
    <mergeCell ref="D3:F3"/>
    <mergeCell ref="D4:F4"/>
    <mergeCell ref="D5:F5"/>
    <mergeCell ref="D7:F7"/>
    <mergeCell ref="A9:A10"/>
    <mergeCell ref="B9:B10"/>
    <mergeCell ref="C9:C10"/>
    <mergeCell ref="D9:D10"/>
    <mergeCell ref="F9:F10"/>
    <mergeCell ref="E9:E10"/>
    <mergeCell ref="A11:F11"/>
    <mergeCell ref="A12:A13"/>
    <mergeCell ref="B12:B13"/>
    <mergeCell ref="C12:D12"/>
    <mergeCell ref="F12:F13"/>
    <mergeCell ref="E12:E13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3"/>
  <sheetViews>
    <sheetView workbookViewId="0"/>
  </sheetViews>
  <sheetFormatPr defaultColWidth="17.140625" defaultRowHeight="12.75" customHeight="1" x14ac:dyDescent="0.2"/>
  <cols>
    <col min="1" max="3" width="17.140625" style="6"/>
    <col min="4" max="4" width="34.85546875" style="6" customWidth="1"/>
    <col min="5" max="10" width="17.140625" style="6"/>
    <col min="11" max="11" width="38" style="6" customWidth="1"/>
    <col min="12" max="20" width="17.140625" style="6"/>
  </cols>
  <sheetData>
    <row r="1" spans="1:15" x14ac:dyDescent="0.2">
      <c r="A1" s="118"/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370"/>
      <c r="N1" s="370"/>
      <c r="O1" s="370"/>
    </row>
    <row r="2" spans="1:15" ht="31.5" customHeight="1" x14ac:dyDescent="0.2">
      <c r="A2" s="374" t="s">
        <v>40</v>
      </c>
      <c r="B2" s="374" t="s">
        <v>87</v>
      </c>
      <c r="C2" s="374" t="s">
        <v>88</v>
      </c>
      <c r="D2" s="535" t="s">
        <v>89</v>
      </c>
      <c r="E2" s="536"/>
      <c r="F2" s="537" t="s">
        <v>90</v>
      </c>
      <c r="G2" s="536"/>
      <c r="H2" s="374" t="s">
        <v>91</v>
      </c>
      <c r="I2" s="119" t="s">
        <v>92</v>
      </c>
      <c r="J2" s="120"/>
      <c r="K2" s="121"/>
      <c r="L2" s="122"/>
      <c r="M2" s="371"/>
      <c r="N2" s="371"/>
      <c r="O2" s="371"/>
    </row>
    <row r="3" spans="1:15" ht="15" customHeight="1" x14ac:dyDescent="0.25">
      <c r="A3" s="123">
        <v>2</v>
      </c>
      <c r="B3" s="124"/>
      <c r="C3" s="125" t="s">
        <v>93</v>
      </c>
      <c r="D3" s="538" t="s">
        <v>94</v>
      </c>
      <c r="E3" s="538"/>
      <c r="F3" s="539" t="s">
        <v>95</v>
      </c>
      <c r="G3" s="540"/>
      <c r="H3" s="126"/>
      <c r="I3" s="124"/>
      <c r="J3" s="127"/>
      <c r="K3" s="128"/>
      <c r="L3" s="371"/>
      <c r="M3" s="371"/>
      <c r="N3" s="371"/>
      <c r="O3" s="371"/>
    </row>
    <row r="4" spans="1:15" ht="30" customHeight="1" x14ac:dyDescent="0.25">
      <c r="A4" s="123"/>
      <c r="B4" s="124"/>
      <c r="C4" s="375"/>
      <c r="D4" s="540"/>
      <c r="E4" s="540"/>
      <c r="F4" s="539"/>
      <c r="G4" s="540"/>
      <c r="H4" s="126"/>
      <c r="I4" s="124"/>
      <c r="J4" s="129"/>
      <c r="K4" s="128"/>
      <c r="L4" s="371"/>
      <c r="M4" s="371"/>
      <c r="N4" s="371"/>
      <c r="O4" s="371"/>
    </row>
    <row r="5" spans="1:15" ht="15" customHeight="1" x14ac:dyDescent="0.2">
      <c r="A5" s="130"/>
      <c r="B5" s="130"/>
      <c r="C5" s="130"/>
      <c r="D5" s="130"/>
      <c r="E5" s="130"/>
      <c r="F5" s="131"/>
      <c r="G5" s="130"/>
      <c r="H5" s="130"/>
      <c r="I5" s="130"/>
      <c r="J5" s="132"/>
      <c r="K5" s="132"/>
      <c r="L5" s="371"/>
      <c r="M5" s="371"/>
      <c r="N5" s="371"/>
      <c r="O5" s="371"/>
    </row>
    <row r="6" spans="1:15" ht="15" customHeight="1" x14ac:dyDescent="0.2">
      <c r="A6" s="371"/>
      <c r="B6" s="370"/>
      <c r="C6" s="370"/>
      <c r="D6" s="370"/>
      <c r="E6" s="370"/>
      <c r="F6" s="133"/>
      <c r="G6" s="370"/>
      <c r="H6" s="370"/>
      <c r="I6" s="370"/>
      <c r="J6" s="128"/>
      <c r="K6" s="128"/>
      <c r="L6" s="371"/>
      <c r="M6" s="371"/>
      <c r="N6" s="371"/>
      <c r="O6" s="371"/>
    </row>
    <row r="7" spans="1:15" ht="15" customHeight="1" x14ac:dyDescent="0.2">
      <c r="A7" s="370"/>
      <c r="B7" s="134"/>
      <c r="C7" s="134"/>
      <c r="D7" s="370"/>
      <c r="E7" s="135"/>
      <c r="F7" s="136"/>
      <c r="G7" s="370"/>
      <c r="H7" s="370"/>
      <c r="I7" s="135"/>
      <c r="J7" s="137"/>
      <c r="K7" s="138"/>
      <c r="L7" s="371"/>
      <c r="M7" s="371"/>
      <c r="N7" s="371"/>
      <c r="O7" s="371"/>
    </row>
    <row r="8" spans="1:15" ht="30.75" customHeight="1" x14ac:dyDescent="0.25">
      <c r="A8" s="370"/>
      <c r="B8" s="541" t="s">
        <v>45</v>
      </c>
      <c r="C8" s="542"/>
      <c r="D8" s="134"/>
      <c r="E8" s="134"/>
      <c r="F8" s="139"/>
      <c r="G8" s="134"/>
      <c r="H8" s="134"/>
      <c r="I8" s="140"/>
      <c r="J8" s="137"/>
      <c r="K8" s="138"/>
      <c r="L8" s="371"/>
      <c r="M8" s="371"/>
      <c r="N8" s="371"/>
      <c r="O8" s="371"/>
    </row>
    <row r="9" spans="1:15" ht="15" customHeight="1" x14ac:dyDescent="0.2">
      <c r="A9" s="141"/>
      <c r="B9" s="118"/>
      <c r="C9" s="118"/>
      <c r="D9" s="142"/>
      <c r="E9" s="142"/>
      <c r="F9" s="139"/>
      <c r="G9" s="142"/>
      <c r="H9" s="142"/>
      <c r="I9" s="142"/>
      <c r="J9" s="143"/>
      <c r="K9" s="143"/>
      <c r="L9" s="371"/>
      <c r="M9" s="371"/>
      <c r="N9" s="371"/>
      <c r="O9" s="371"/>
    </row>
    <row r="10" spans="1:15" ht="45" customHeight="1" x14ac:dyDescent="0.2">
      <c r="A10" s="373" t="s">
        <v>47</v>
      </c>
      <c r="B10" s="144" t="s">
        <v>96</v>
      </c>
      <c r="C10" s="543" t="s">
        <v>49</v>
      </c>
      <c r="D10" s="544"/>
      <c r="E10" s="373" t="s">
        <v>54</v>
      </c>
      <c r="F10" s="145" t="s">
        <v>50</v>
      </c>
      <c r="G10" s="144" t="s">
        <v>97</v>
      </c>
      <c r="H10" s="373" t="s">
        <v>52</v>
      </c>
      <c r="I10" s="373" t="s">
        <v>53</v>
      </c>
      <c r="J10" s="146" t="s">
        <v>98</v>
      </c>
      <c r="K10" s="147" t="s">
        <v>99</v>
      </c>
      <c r="L10" s="127"/>
      <c r="M10" s="370"/>
      <c r="N10" s="370"/>
      <c r="O10" s="371"/>
    </row>
    <row r="11" spans="1:15" ht="39" customHeight="1" x14ac:dyDescent="0.25">
      <c r="A11" s="122"/>
      <c r="B11" s="545" t="s">
        <v>100</v>
      </c>
      <c r="C11" s="545"/>
      <c r="D11" s="546"/>
      <c r="E11" s="547"/>
      <c r="F11" s="548"/>
      <c r="G11" s="547"/>
      <c r="H11" s="547"/>
      <c r="I11" s="547"/>
      <c r="J11" s="148"/>
      <c r="K11" s="148"/>
      <c r="L11" s="370"/>
      <c r="M11" s="370"/>
      <c r="N11" s="370"/>
      <c r="O11" s="371"/>
    </row>
    <row r="12" spans="1:15" ht="15" customHeight="1" x14ac:dyDescent="0.2">
      <c r="A12" s="371" t="s">
        <v>101</v>
      </c>
      <c r="B12" s="372" t="s">
        <v>102</v>
      </c>
      <c r="C12" s="371" t="s">
        <v>103</v>
      </c>
      <c r="D12" s="371"/>
      <c r="E12" s="149">
        <v>7</v>
      </c>
      <c r="F12" s="150">
        <v>41357</v>
      </c>
      <c r="G12" s="151" t="s">
        <v>104</v>
      </c>
      <c r="H12" s="371"/>
      <c r="I12" s="371"/>
      <c r="J12" s="128" t="s">
        <v>105</v>
      </c>
      <c r="K12" s="128" t="s">
        <v>106</v>
      </c>
      <c r="L12" s="370"/>
      <c r="M12" s="370"/>
      <c r="N12" s="370"/>
      <c r="O12" s="371"/>
    </row>
    <row r="13" spans="1:15" ht="15" customHeight="1" x14ac:dyDescent="0.2">
      <c r="A13" s="371" t="s">
        <v>107</v>
      </c>
      <c r="B13" s="372" t="s">
        <v>102</v>
      </c>
      <c r="C13" s="549" t="s">
        <v>108</v>
      </c>
      <c r="D13" s="549"/>
      <c r="E13" s="149">
        <v>5</v>
      </c>
      <c r="F13" s="152">
        <v>41359</v>
      </c>
      <c r="G13" s="153" t="s">
        <v>109</v>
      </c>
      <c r="H13" s="371"/>
      <c r="I13" s="371"/>
      <c r="J13" s="128"/>
      <c r="K13" s="128" t="s">
        <v>106</v>
      </c>
      <c r="L13" s="370"/>
      <c r="M13" s="370"/>
      <c r="N13" s="370"/>
      <c r="O13" s="371"/>
    </row>
    <row r="14" spans="1:15" ht="15" customHeight="1" x14ac:dyDescent="0.2">
      <c r="A14" s="371" t="s">
        <v>110</v>
      </c>
      <c r="B14" s="372" t="s">
        <v>102</v>
      </c>
      <c r="C14" s="371" t="s">
        <v>111</v>
      </c>
      <c r="D14" s="371"/>
      <c r="E14" s="149">
        <v>18</v>
      </c>
      <c r="F14" s="150">
        <v>41323</v>
      </c>
      <c r="G14" s="153"/>
      <c r="H14" s="371"/>
      <c r="I14" s="371"/>
      <c r="J14" s="128" t="s">
        <v>112</v>
      </c>
      <c r="K14" s="128"/>
      <c r="L14" s="370"/>
      <c r="M14" s="370"/>
      <c r="N14" s="370"/>
      <c r="O14" s="371"/>
    </row>
    <row r="15" spans="1:15" ht="15" customHeight="1" x14ac:dyDescent="0.2">
      <c r="A15" s="371" t="s">
        <v>113</v>
      </c>
      <c r="B15" s="372" t="s">
        <v>102</v>
      </c>
      <c r="C15" s="371" t="s">
        <v>114</v>
      </c>
      <c r="D15" s="371"/>
      <c r="E15" s="149">
        <v>19</v>
      </c>
      <c r="F15" s="154"/>
      <c r="G15" s="153"/>
      <c r="H15" s="371"/>
      <c r="I15" s="371"/>
      <c r="J15" s="128">
        <v>0</v>
      </c>
      <c r="K15" s="128"/>
      <c r="L15" s="370"/>
      <c r="M15" s="370"/>
      <c r="N15" s="370"/>
      <c r="O15" s="371"/>
    </row>
    <row r="16" spans="1:15" ht="15" customHeight="1" x14ac:dyDescent="0.2">
      <c r="A16" s="371" t="s">
        <v>115</v>
      </c>
      <c r="B16" s="372" t="s">
        <v>102</v>
      </c>
      <c r="C16" s="549" t="s">
        <v>116</v>
      </c>
      <c r="D16" s="549"/>
      <c r="E16" s="149">
        <v>15</v>
      </c>
      <c r="F16" s="150">
        <v>41329</v>
      </c>
      <c r="G16" s="153"/>
      <c r="H16" s="371"/>
      <c r="I16" s="371"/>
      <c r="J16" s="128"/>
      <c r="K16" s="128"/>
      <c r="L16" s="370"/>
      <c r="M16" s="370"/>
      <c r="N16" s="370"/>
      <c r="O16" s="371"/>
    </row>
    <row r="17" spans="1:15" ht="15" customHeight="1" x14ac:dyDescent="0.2">
      <c r="A17" s="371"/>
      <c r="B17" s="149"/>
      <c r="C17" s="371"/>
      <c r="D17" s="18"/>
      <c r="E17" s="149"/>
      <c r="F17" s="139"/>
      <c r="G17" s="153"/>
      <c r="H17" s="371"/>
      <c r="I17" s="371"/>
      <c r="J17" s="128"/>
      <c r="K17" s="128"/>
      <c r="L17" s="370"/>
      <c r="M17" s="370"/>
      <c r="N17" s="370"/>
      <c r="O17" s="371"/>
    </row>
    <row r="18" spans="1:15" ht="15" customHeight="1" x14ac:dyDescent="0.2">
      <c r="A18" s="371" t="s">
        <v>117</v>
      </c>
      <c r="B18" s="372" t="s">
        <v>102</v>
      </c>
      <c r="C18" s="371" t="s">
        <v>118</v>
      </c>
      <c r="D18" s="370"/>
      <c r="E18" s="149">
        <v>64</v>
      </c>
      <c r="F18" s="152">
        <v>41308</v>
      </c>
      <c r="G18" s="371"/>
      <c r="H18" s="371"/>
      <c r="I18" s="371"/>
      <c r="J18" s="128"/>
      <c r="K18" s="128"/>
      <c r="L18" s="370"/>
      <c r="M18" s="370"/>
      <c r="N18" s="370"/>
      <c r="O18" s="371"/>
    </row>
    <row r="19" spans="1:15" ht="15" customHeight="1" x14ac:dyDescent="0.2">
      <c r="A19" s="371" t="s">
        <v>119</v>
      </c>
      <c r="B19" s="155" t="s">
        <v>120</v>
      </c>
      <c r="C19" s="549" t="s">
        <v>121</v>
      </c>
      <c r="D19" s="550"/>
      <c r="E19" s="149">
        <v>44</v>
      </c>
      <c r="F19" s="152">
        <v>41308</v>
      </c>
      <c r="G19" s="153"/>
      <c r="H19" s="371"/>
      <c r="I19" s="371"/>
      <c r="J19" s="128"/>
      <c r="K19" s="128"/>
      <c r="L19" s="370"/>
      <c r="M19" s="370"/>
      <c r="N19" s="370"/>
      <c r="O19" s="371"/>
    </row>
    <row r="20" spans="1:15" ht="15" customHeight="1" x14ac:dyDescent="0.2">
      <c r="A20" s="370"/>
      <c r="B20" s="370"/>
      <c r="C20" s="370"/>
      <c r="D20" s="370"/>
      <c r="E20" s="370"/>
      <c r="F20" s="370"/>
      <c r="G20" s="370"/>
      <c r="H20" s="370"/>
      <c r="I20" s="370"/>
      <c r="J20" s="370"/>
      <c r="K20" s="370"/>
      <c r="L20" s="370"/>
      <c r="M20" s="370"/>
      <c r="N20" s="370"/>
      <c r="O20" s="370"/>
    </row>
    <row r="21" spans="1:15" ht="15" customHeight="1" x14ac:dyDescent="0.2">
      <c r="A21" s="371" t="s">
        <v>122</v>
      </c>
      <c r="B21" s="372" t="s">
        <v>123</v>
      </c>
      <c r="C21" s="551" t="s">
        <v>124</v>
      </c>
      <c r="D21" s="552"/>
      <c r="E21" s="149">
        <v>32</v>
      </c>
      <c r="F21" s="152">
        <v>41341</v>
      </c>
      <c r="G21" s="371"/>
      <c r="H21" s="371"/>
      <c r="I21" s="371"/>
      <c r="J21" s="128"/>
      <c r="K21" s="128"/>
      <c r="L21" s="370"/>
      <c r="M21" s="370"/>
      <c r="N21" s="370"/>
      <c r="O21" s="371"/>
    </row>
    <row r="22" spans="1:15" ht="15" customHeight="1" x14ac:dyDescent="0.2">
      <c r="A22" s="370"/>
      <c r="B22" s="370"/>
      <c r="C22" s="549" t="s">
        <v>125</v>
      </c>
      <c r="D22" s="550"/>
      <c r="E22" s="370">
        <v>20</v>
      </c>
      <c r="F22" s="152">
        <v>41360</v>
      </c>
      <c r="G22" s="370"/>
      <c r="H22" s="371"/>
      <c r="I22" s="370"/>
      <c r="J22" s="128"/>
      <c r="K22" s="128"/>
      <c r="L22" s="370"/>
      <c r="M22" s="370"/>
      <c r="N22" s="370"/>
      <c r="O22" s="371"/>
    </row>
    <row r="23" spans="1:15" ht="15" customHeight="1" x14ac:dyDescent="0.2">
      <c r="A23" s="371"/>
      <c r="B23" s="372"/>
      <c r="C23" s="549" t="s">
        <v>126</v>
      </c>
      <c r="D23" s="550"/>
      <c r="E23" s="371">
        <v>9</v>
      </c>
      <c r="F23" s="152">
        <v>41356</v>
      </c>
      <c r="G23" s="371"/>
      <c r="H23" s="371"/>
      <c r="I23" s="371"/>
      <c r="J23" s="128"/>
      <c r="K23" s="128"/>
      <c r="L23" s="370"/>
      <c r="M23" s="370"/>
      <c r="N23" s="370"/>
      <c r="O23" s="371"/>
    </row>
    <row r="24" spans="1:15" ht="15" customHeight="1" x14ac:dyDescent="0.2">
      <c r="A24" s="371"/>
      <c r="B24" s="372"/>
      <c r="C24" s="549" t="s">
        <v>127</v>
      </c>
      <c r="D24" s="550"/>
      <c r="E24" s="371">
        <v>25</v>
      </c>
      <c r="F24" s="152">
        <v>41356</v>
      </c>
      <c r="G24" s="371"/>
      <c r="H24" s="371"/>
      <c r="I24" s="371"/>
      <c r="J24" s="128"/>
      <c r="K24" s="128"/>
      <c r="L24" s="370"/>
      <c r="M24" s="370"/>
      <c r="N24" s="370"/>
      <c r="O24" s="371"/>
    </row>
    <row r="25" spans="1:15" ht="15" customHeight="1" x14ac:dyDescent="0.2">
      <c r="A25" s="371"/>
      <c r="B25" s="372"/>
      <c r="C25" s="549" t="s">
        <v>128</v>
      </c>
      <c r="D25" s="549"/>
      <c r="E25" s="371">
        <v>27</v>
      </c>
      <c r="F25" s="152">
        <v>41356</v>
      </c>
      <c r="G25" s="371"/>
      <c r="H25" s="371"/>
      <c r="I25" s="371"/>
      <c r="J25" s="128"/>
      <c r="K25" s="128"/>
      <c r="L25" s="370"/>
      <c r="M25" s="370"/>
      <c r="N25" s="370"/>
      <c r="O25" s="371"/>
    </row>
    <row r="26" spans="1:15" ht="15" customHeight="1" x14ac:dyDescent="0.2">
      <c r="A26" s="371"/>
      <c r="B26" s="372"/>
      <c r="C26" s="549" t="s">
        <v>129</v>
      </c>
      <c r="D26" s="550"/>
      <c r="E26" s="371">
        <v>17</v>
      </c>
      <c r="F26" s="152">
        <v>41356</v>
      </c>
      <c r="G26" s="371"/>
      <c r="H26" s="371"/>
      <c r="I26" s="371"/>
      <c r="J26" s="128"/>
      <c r="K26" s="128"/>
      <c r="L26" s="370"/>
      <c r="M26" s="370"/>
      <c r="N26" s="370"/>
      <c r="O26" s="371"/>
    </row>
    <row r="27" spans="1:15" ht="15.75" customHeight="1" x14ac:dyDescent="0.25">
      <c r="A27" s="371"/>
      <c r="B27" s="553" t="s">
        <v>130</v>
      </c>
      <c r="C27" s="554"/>
      <c r="D27" s="555"/>
      <c r="E27" s="556"/>
      <c r="F27" s="557"/>
      <c r="G27" s="556"/>
      <c r="H27" s="556"/>
      <c r="I27" s="556"/>
      <c r="J27" s="156"/>
      <c r="K27" s="156"/>
      <c r="L27" s="370"/>
      <c r="M27" s="370"/>
      <c r="N27" s="370"/>
      <c r="O27" s="371"/>
    </row>
    <row r="28" spans="1:15" ht="15" customHeight="1" x14ac:dyDescent="0.2">
      <c r="A28" s="370"/>
      <c r="B28" s="370"/>
      <c r="C28" s="370"/>
      <c r="D28" s="370"/>
      <c r="E28" s="370"/>
      <c r="F28" s="370"/>
      <c r="G28" s="370"/>
      <c r="H28" s="370"/>
      <c r="I28" s="370"/>
      <c r="J28" s="128"/>
      <c r="K28" s="128"/>
      <c r="L28" s="370"/>
      <c r="M28" s="370"/>
      <c r="N28" s="370"/>
      <c r="O28" s="371"/>
    </row>
    <row r="29" spans="1:15" ht="15" customHeight="1" x14ac:dyDescent="0.2">
      <c r="A29" s="370"/>
      <c r="B29" s="370" t="s">
        <v>131</v>
      </c>
      <c r="C29" s="551" t="s">
        <v>132</v>
      </c>
      <c r="D29" s="551"/>
      <c r="E29" s="370">
        <v>26</v>
      </c>
      <c r="F29" s="157">
        <v>41355</v>
      </c>
      <c r="G29" s="370"/>
      <c r="H29" s="370"/>
      <c r="I29" s="370"/>
      <c r="J29" s="128"/>
      <c r="K29" s="128"/>
      <c r="L29" s="370"/>
      <c r="M29" s="370"/>
      <c r="N29" s="370"/>
      <c r="O29" s="371"/>
    </row>
    <row r="30" spans="1:15" ht="33.75" customHeight="1" x14ac:dyDescent="0.2">
      <c r="A30" s="371"/>
      <c r="B30" s="372"/>
      <c r="C30" s="549" t="s">
        <v>133</v>
      </c>
      <c r="D30" s="550"/>
      <c r="E30" s="149" t="s">
        <v>134</v>
      </c>
      <c r="F30" s="152"/>
      <c r="G30" s="153"/>
      <c r="H30" s="371"/>
      <c r="I30" s="371"/>
      <c r="J30" s="128"/>
      <c r="K30" s="128"/>
      <c r="L30" s="370"/>
      <c r="M30" s="370"/>
      <c r="N30" s="370"/>
      <c r="O30" s="371"/>
    </row>
    <row r="31" spans="1:15" ht="15" customHeight="1" x14ac:dyDescent="0.2">
      <c r="A31" s="371"/>
      <c r="B31" s="372"/>
      <c r="C31" s="549" t="s">
        <v>135</v>
      </c>
      <c r="D31" s="550"/>
      <c r="E31" s="149">
        <v>24</v>
      </c>
      <c r="F31" s="152">
        <v>41360</v>
      </c>
      <c r="G31" s="153"/>
      <c r="H31" s="371"/>
      <c r="I31" s="371"/>
      <c r="J31" s="128"/>
      <c r="K31" s="128"/>
      <c r="L31" s="370"/>
      <c r="M31" s="370"/>
      <c r="N31" s="370"/>
      <c r="O31" s="371"/>
    </row>
    <row r="32" spans="1:15" ht="15" customHeight="1" x14ac:dyDescent="0.2">
      <c r="A32" s="371"/>
      <c r="B32" s="372"/>
      <c r="C32" s="549" t="s">
        <v>136</v>
      </c>
      <c r="D32" s="550"/>
      <c r="E32" s="149">
        <v>40</v>
      </c>
      <c r="F32" s="154"/>
      <c r="G32" s="153"/>
      <c r="H32" s="371"/>
      <c r="I32" s="371"/>
      <c r="J32" s="128"/>
      <c r="K32" s="128"/>
      <c r="L32" s="370"/>
      <c r="M32" s="370"/>
      <c r="N32" s="370"/>
      <c r="O32" s="371"/>
    </row>
    <row r="33" spans="1:15" ht="15" customHeight="1" x14ac:dyDescent="0.2">
      <c r="A33" s="371"/>
      <c r="B33" s="372"/>
      <c r="C33" s="549" t="s">
        <v>137</v>
      </c>
      <c r="D33" s="550"/>
      <c r="E33" s="149">
        <v>29</v>
      </c>
      <c r="F33" s="154"/>
      <c r="G33" s="153"/>
      <c r="H33" s="371"/>
      <c r="I33" s="371"/>
      <c r="J33" s="128"/>
      <c r="K33" s="128"/>
      <c r="L33" s="370"/>
      <c r="M33" s="370"/>
      <c r="N33" s="370"/>
      <c r="O33" s="371"/>
    </row>
    <row r="34" spans="1:15" ht="15" customHeight="1" x14ac:dyDescent="0.2">
      <c r="A34" s="371"/>
      <c r="B34" s="372"/>
      <c r="C34" s="549" t="s">
        <v>138</v>
      </c>
      <c r="D34" s="550"/>
      <c r="E34" s="149">
        <v>22</v>
      </c>
      <c r="F34" s="152"/>
      <c r="G34" s="153"/>
      <c r="H34" s="371"/>
      <c r="I34" s="371"/>
      <c r="J34" s="128"/>
      <c r="K34" s="128"/>
      <c r="L34" s="370"/>
      <c r="M34" s="370"/>
      <c r="N34" s="370"/>
      <c r="O34" s="371"/>
    </row>
    <row r="35" spans="1:15" ht="15" customHeight="1" x14ac:dyDescent="0.2">
      <c r="A35" s="371"/>
      <c r="B35" s="372"/>
      <c r="C35" s="549" t="s">
        <v>139</v>
      </c>
      <c r="D35" s="550"/>
      <c r="E35" s="149">
        <v>32</v>
      </c>
      <c r="F35" s="152">
        <v>41360</v>
      </c>
      <c r="G35" s="153"/>
      <c r="H35" s="371"/>
      <c r="I35" s="371"/>
      <c r="J35" s="128"/>
      <c r="K35" s="128"/>
      <c r="L35" s="370"/>
      <c r="M35" s="370"/>
      <c r="N35" s="370"/>
      <c r="O35" s="371"/>
    </row>
    <row r="36" spans="1:15" ht="15" customHeight="1" x14ac:dyDescent="0.2">
      <c r="A36" s="371"/>
      <c r="B36" s="372"/>
      <c r="C36" s="370"/>
      <c r="D36" s="370"/>
      <c r="E36" s="149"/>
      <c r="F36" s="139"/>
      <c r="G36" s="153"/>
      <c r="H36" s="371"/>
      <c r="I36" s="371"/>
      <c r="J36" s="128"/>
      <c r="K36" s="128"/>
      <c r="L36" s="370"/>
      <c r="M36" s="370"/>
      <c r="N36" s="370"/>
      <c r="O36" s="371"/>
    </row>
    <row r="37" spans="1:15" ht="15" customHeight="1" x14ac:dyDescent="0.2">
      <c r="A37" s="371"/>
      <c r="B37" s="372"/>
      <c r="C37" s="371"/>
      <c r="D37" s="370"/>
      <c r="E37" s="149"/>
      <c r="F37" s="139"/>
      <c r="G37" s="153"/>
      <c r="H37" s="371"/>
      <c r="I37" s="371"/>
      <c r="J37" s="128"/>
      <c r="K37" s="128"/>
      <c r="L37" s="370"/>
      <c r="M37" s="370"/>
      <c r="N37" s="370"/>
      <c r="O37" s="371"/>
    </row>
    <row r="38" spans="1:15" ht="15" customHeight="1" x14ac:dyDescent="0.2">
      <c r="A38" s="371"/>
      <c r="B38" s="155"/>
      <c r="C38" s="551" t="s">
        <v>140</v>
      </c>
      <c r="D38" s="552"/>
      <c r="E38" s="149">
        <v>12</v>
      </c>
      <c r="F38" s="157">
        <v>41355</v>
      </c>
      <c r="G38" s="153"/>
      <c r="H38" s="371"/>
      <c r="I38" s="371"/>
      <c r="J38" s="128"/>
      <c r="K38" s="128"/>
      <c r="L38" s="370"/>
      <c r="M38" s="370"/>
      <c r="N38" s="370"/>
      <c r="O38" s="371"/>
    </row>
    <row r="39" spans="1:15" ht="15" customHeight="1" x14ac:dyDescent="0.2">
      <c r="A39" s="371"/>
      <c r="B39" s="155"/>
      <c r="C39" s="549"/>
      <c r="D39" s="550"/>
      <c r="E39" s="149"/>
      <c r="F39" s="139"/>
      <c r="G39" s="153"/>
      <c r="H39" s="371"/>
      <c r="I39" s="371"/>
      <c r="J39" s="128"/>
      <c r="K39" s="128"/>
      <c r="L39" s="370"/>
      <c r="M39" s="370"/>
      <c r="N39" s="370"/>
      <c r="O39" s="371"/>
    </row>
    <row r="40" spans="1:15" ht="15" customHeight="1" x14ac:dyDescent="0.2">
      <c r="A40" s="371"/>
      <c r="B40" s="372"/>
      <c r="C40" s="549" t="s">
        <v>141</v>
      </c>
      <c r="D40" s="550"/>
      <c r="E40" s="149">
        <v>32</v>
      </c>
      <c r="F40" s="158">
        <v>41356</v>
      </c>
      <c r="G40" s="371"/>
      <c r="H40" s="371"/>
      <c r="I40" s="371"/>
      <c r="J40" s="128"/>
      <c r="K40" s="128"/>
      <c r="L40" s="370"/>
      <c r="M40" s="370"/>
      <c r="N40" s="370"/>
      <c r="O40" s="371"/>
    </row>
    <row r="41" spans="1:15" ht="15" customHeight="1" x14ac:dyDescent="0.2">
      <c r="A41" s="371"/>
      <c r="B41" s="372"/>
      <c r="C41" s="370"/>
      <c r="D41" s="370"/>
      <c r="E41" s="371"/>
      <c r="F41" s="159"/>
      <c r="G41" s="371"/>
      <c r="H41" s="371"/>
      <c r="I41" s="371"/>
      <c r="J41" s="128"/>
      <c r="K41" s="128"/>
      <c r="L41" s="370"/>
      <c r="M41" s="370"/>
      <c r="N41" s="370"/>
      <c r="O41" s="371"/>
    </row>
    <row r="42" spans="1:15" ht="15" customHeight="1" x14ac:dyDescent="0.2">
      <c r="A42" s="371"/>
      <c r="B42" s="372"/>
      <c r="C42" s="370"/>
      <c r="D42" s="370"/>
      <c r="E42" s="371"/>
      <c r="F42" s="159"/>
      <c r="G42" s="371"/>
      <c r="H42" s="371"/>
      <c r="I42" s="371"/>
      <c r="J42" s="128"/>
      <c r="K42" s="128"/>
      <c r="L42" s="370"/>
      <c r="M42" s="370"/>
      <c r="N42" s="370"/>
      <c r="O42" s="371"/>
    </row>
    <row r="43" spans="1:15" ht="15" customHeight="1" x14ac:dyDescent="0.2">
      <c r="A43" s="371"/>
      <c r="B43" s="372"/>
      <c r="C43" s="370"/>
      <c r="D43" s="370"/>
      <c r="E43" s="371"/>
      <c r="F43" s="159"/>
      <c r="G43" s="371"/>
      <c r="H43" s="371"/>
      <c r="I43" s="371"/>
      <c r="J43" s="128"/>
      <c r="K43" s="128"/>
      <c r="L43" s="370"/>
      <c r="M43" s="370"/>
      <c r="N43" s="370"/>
      <c r="O43" s="371"/>
    </row>
    <row r="44" spans="1:15" ht="15" customHeight="1" x14ac:dyDescent="0.2">
      <c r="A44" s="371"/>
      <c r="B44" s="372"/>
      <c r="C44" s="370"/>
      <c r="D44" s="370"/>
      <c r="E44" s="371"/>
      <c r="F44" s="139"/>
      <c r="G44" s="371"/>
      <c r="H44" s="371"/>
      <c r="I44" s="371"/>
      <c r="J44" s="128"/>
      <c r="K44" s="128"/>
      <c r="L44" s="370"/>
      <c r="M44" s="370"/>
      <c r="N44" s="370"/>
      <c r="O44" s="371"/>
    </row>
    <row r="45" spans="1:15" ht="15" customHeight="1" x14ac:dyDescent="0.2">
      <c r="A45" s="371"/>
      <c r="B45" s="372"/>
      <c r="C45" s="370"/>
      <c r="D45" s="370"/>
      <c r="E45" s="371"/>
      <c r="F45" s="371"/>
      <c r="G45" s="371"/>
      <c r="H45" s="371"/>
      <c r="I45" s="371"/>
      <c r="J45" s="128"/>
      <c r="K45" s="128"/>
      <c r="L45" s="370"/>
      <c r="M45" s="370"/>
      <c r="N45" s="370"/>
      <c r="O45" s="371"/>
    </row>
    <row r="46" spans="1:15" ht="15.75" customHeight="1" x14ac:dyDescent="0.25">
      <c r="A46" s="371"/>
      <c r="B46" s="553" t="s">
        <v>142</v>
      </c>
      <c r="C46" s="553"/>
      <c r="D46" s="553"/>
      <c r="E46" s="553"/>
      <c r="F46" s="553"/>
      <c r="G46" s="553"/>
      <c r="H46" s="553"/>
      <c r="I46" s="553"/>
      <c r="J46" s="160"/>
      <c r="K46" s="160"/>
      <c r="L46" s="371"/>
      <c r="M46" s="371"/>
      <c r="N46" s="371"/>
      <c r="O46" s="371"/>
    </row>
    <row r="47" spans="1:15" ht="15" customHeight="1" x14ac:dyDescent="0.2">
      <c r="A47" s="371" t="s">
        <v>107</v>
      </c>
      <c r="B47" s="372"/>
      <c r="C47" s="549" t="s">
        <v>143</v>
      </c>
      <c r="D47" s="549"/>
      <c r="E47" s="149">
        <v>11</v>
      </c>
      <c r="F47" s="152">
        <v>41363</v>
      </c>
      <c r="G47" s="153"/>
      <c r="H47" s="371"/>
      <c r="I47" s="371"/>
      <c r="J47" s="132"/>
      <c r="K47" s="128" t="s">
        <v>106</v>
      </c>
      <c r="L47" s="371"/>
      <c r="M47" s="371"/>
      <c r="N47" s="371"/>
      <c r="O47" s="371"/>
    </row>
    <row r="48" spans="1:15" ht="15" customHeight="1" x14ac:dyDescent="0.2">
      <c r="A48" s="371"/>
      <c r="B48" s="155"/>
      <c r="C48" s="549"/>
      <c r="D48" s="549"/>
      <c r="E48" s="149"/>
      <c r="F48" s="139"/>
      <c r="G48" s="153"/>
      <c r="H48" s="371"/>
      <c r="I48" s="371"/>
      <c r="J48" s="132"/>
      <c r="K48" s="132"/>
      <c r="L48" s="371"/>
      <c r="M48" s="371"/>
      <c r="N48" s="371"/>
      <c r="O48" s="371"/>
    </row>
    <row r="49" spans="1:15" ht="15" customHeight="1" x14ac:dyDescent="0.2">
      <c r="A49" s="371" t="s">
        <v>107</v>
      </c>
      <c r="B49" s="372"/>
      <c r="C49" s="549" t="s">
        <v>144</v>
      </c>
      <c r="D49" s="549"/>
      <c r="E49" s="149">
        <v>10</v>
      </c>
      <c r="F49" s="152">
        <v>41363</v>
      </c>
      <c r="G49" s="153"/>
      <c r="H49" s="371"/>
      <c r="I49" s="371"/>
      <c r="J49" s="132"/>
      <c r="K49" s="128" t="s">
        <v>106</v>
      </c>
      <c r="L49" s="371"/>
      <c r="M49" s="371"/>
      <c r="N49" s="371"/>
      <c r="O49" s="371"/>
    </row>
    <row r="50" spans="1:15" ht="15" customHeight="1" x14ac:dyDescent="0.2">
      <c r="A50" s="371"/>
      <c r="B50" s="155"/>
      <c r="C50" s="549"/>
      <c r="D50" s="549"/>
      <c r="E50" s="149"/>
      <c r="F50" s="139"/>
      <c r="G50" s="153"/>
      <c r="H50" s="371"/>
      <c r="I50" s="371"/>
      <c r="J50" s="132"/>
      <c r="K50" s="132"/>
      <c r="L50" s="371"/>
      <c r="M50" s="371"/>
      <c r="N50" s="371"/>
      <c r="O50" s="371"/>
    </row>
    <row r="51" spans="1:15" ht="15" customHeight="1" x14ac:dyDescent="0.2">
      <c r="A51" s="370"/>
      <c r="B51" s="370"/>
      <c r="C51" s="370"/>
      <c r="D51" s="370"/>
      <c r="E51" s="370"/>
      <c r="F51" s="36"/>
      <c r="G51" s="370"/>
      <c r="H51" s="370"/>
      <c r="I51" s="370"/>
      <c r="J51" s="132"/>
      <c r="K51" s="132"/>
      <c r="L51" s="371"/>
      <c r="M51" s="371"/>
      <c r="N51" s="371"/>
      <c r="O51" s="371"/>
    </row>
    <row r="52" spans="1:15" ht="15" customHeight="1" x14ac:dyDescent="0.25">
      <c r="A52" s="370"/>
      <c r="B52" s="372"/>
      <c r="C52" s="549"/>
      <c r="D52" s="550"/>
      <c r="E52" s="371"/>
      <c r="F52" s="161"/>
      <c r="G52" s="371"/>
      <c r="H52" s="371"/>
      <c r="I52" s="371"/>
      <c r="J52" s="132"/>
      <c r="K52" s="132"/>
      <c r="L52" s="371"/>
      <c r="M52" s="371"/>
      <c r="N52" s="371"/>
      <c r="O52" s="371"/>
    </row>
    <row r="53" spans="1:15" ht="15" customHeight="1" x14ac:dyDescent="0.2">
      <c r="A53" s="371"/>
      <c r="B53" s="372"/>
      <c r="C53" s="371"/>
      <c r="D53" s="370"/>
      <c r="E53" s="371"/>
      <c r="F53" s="139"/>
      <c r="G53" s="371"/>
      <c r="H53" s="371"/>
      <c r="I53" s="371"/>
      <c r="J53" s="132"/>
      <c r="K53" s="132"/>
      <c r="L53" s="371"/>
      <c r="M53" s="371"/>
      <c r="N53" s="371"/>
      <c r="O53" s="371"/>
    </row>
    <row r="54" spans="1:15" ht="15.75" customHeight="1" x14ac:dyDescent="0.25">
      <c r="A54" s="371"/>
      <c r="B54" s="553" t="s">
        <v>145</v>
      </c>
      <c r="C54" s="553"/>
      <c r="D54" s="553"/>
      <c r="E54" s="553"/>
      <c r="F54" s="553"/>
      <c r="G54" s="553"/>
      <c r="H54" s="553"/>
      <c r="I54" s="553"/>
      <c r="J54" s="160"/>
      <c r="K54" s="160"/>
      <c r="L54" s="371"/>
      <c r="M54" s="371"/>
      <c r="N54" s="371"/>
      <c r="O54" s="371"/>
    </row>
    <row r="55" spans="1:15" ht="15" customHeight="1" x14ac:dyDescent="0.2">
      <c r="A55" s="371"/>
      <c r="B55" s="372"/>
      <c r="C55" s="549" t="s">
        <v>146</v>
      </c>
      <c r="D55" s="550"/>
      <c r="E55" s="162">
        <v>26</v>
      </c>
      <c r="F55" s="152">
        <v>41356</v>
      </c>
      <c r="G55" s="153"/>
      <c r="H55" s="371"/>
      <c r="I55" s="371"/>
      <c r="J55" s="163"/>
      <c r="K55" s="163"/>
      <c r="L55" s="371"/>
      <c r="M55" s="371"/>
      <c r="N55" s="371"/>
      <c r="O55" s="371"/>
    </row>
    <row r="56" spans="1:15" ht="15" customHeight="1" x14ac:dyDescent="0.2">
      <c r="A56" s="371"/>
      <c r="B56" s="155"/>
      <c r="C56" s="549" t="s">
        <v>147</v>
      </c>
      <c r="D56" s="549"/>
      <c r="E56" s="162">
        <v>55</v>
      </c>
      <c r="F56" s="152">
        <v>41356</v>
      </c>
      <c r="G56" s="153"/>
      <c r="H56" s="371"/>
      <c r="I56" s="371"/>
      <c r="J56" s="132"/>
      <c r="K56" s="132"/>
      <c r="L56" s="371"/>
      <c r="M56" s="371"/>
      <c r="N56" s="371"/>
      <c r="O56" s="371"/>
    </row>
    <row r="57" spans="1:15" ht="15" customHeight="1" x14ac:dyDescent="0.2">
      <c r="A57" s="371"/>
      <c r="B57" s="164"/>
      <c r="C57" s="371"/>
      <c r="D57" s="371"/>
      <c r="E57" s="371"/>
      <c r="F57" s="165"/>
      <c r="G57" s="371"/>
      <c r="H57" s="371"/>
      <c r="I57" s="371"/>
      <c r="J57" s="132"/>
      <c r="K57" s="132"/>
      <c r="L57" s="371"/>
      <c r="M57" s="371"/>
      <c r="N57" s="371"/>
      <c r="O57" s="371"/>
    </row>
    <row r="58" spans="1:15" ht="15.75" customHeight="1" x14ac:dyDescent="0.25">
      <c r="A58" s="371"/>
      <c r="B58" s="553" t="s">
        <v>148</v>
      </c>
      <c r="C58" s="553"/>
      <c r="D58" s="553"/>
      <c r="E58" s="553"/>
      <c r="F58" s="553"/>
      <c r="G58" s="553"/>
      <c r="H58" s="553"/>
      <c r="I58" s="553"/>
      <c r="J58" s="160"/>
      <c r="K58" s="160"/>
      <c r="L58" s="371"/>
      <c r="M58" s="371"/>
      <c r="N58" s="371"/>
      <c r="O58" s="371"/>
    </row>
    <row r="59" spans="1:15" ht="15" customHeight="1" x14ac:dyDescent="0.2">
      <c r="A59" s="371"/>
      <c r="B59" s="372" t="s">
        <v>102</v>
      </c>
      <c r="C59" s="549" t="s">
        <v>149</v>
      </c>
      <c r="D59" s="549"/>
      <c r="E59" s="149">
        <v>32</v>
      </c>
      <c r="F59" s="152">
        <v>41356</v>
      </c>
      <c r="G59" s="153"/>
      <c r="H59" s="371"/>
      <c r="I59" s="371"/>
      <c r="J59" s="132"/>
      <c r="K59" s="132"/>
      <c r="L59" s="371"/>
      <c r="M59" s="371"/>
      <c r="N59" s="371"/>
      <c r="O59" s="371"/>
    </row>
    <row r="60" spans="1:15" ht="15" customHeight="1" x14ac:dyDescent="0.2">
      <c r="A60" s="370"/>
      <c r="B60" s="370"/>
      <c r="C60" s="550" t="s">
        <v>150</v>
      </c>
      <c r="D60" s="550"/>
      <c r="E60" s="149">
        <v>50</v>
      </c>
      <c r="F60" s="166" t="s">
        <v>151</v>
      </c>
      <c r="G60" s="370"/>
      <c r="H60" s="370"/>
      <c r="I60" s="370"/>
      <c r="J60" s="132"/>
      <c r="K60" s="132"/>
      <c r="L60" s="371"/>
      <c r="M60" s="371"/>
      <c r="N60" s="371"/>
      <c r="O60" s="371"/>
    </row>
    <row r="61" spans="1:15" ht="15" customHeight="1" x14ac:dyDescent="0.2">
      <c r="A61" s="370"/>
      <c r="B61" s="370"/>
      <c r="C61" s="550" t="s">
        <v>152</v>
      </c>
      <c r="D61" s="550"/>
      <c r="E61" s="149">
        <v>16</v>
      </c>
      <c r="F61" s="167"/>
      <c r="G61" s="370"/>
      <c r="H61" s="370"/>
      <c r="I61" s="370"/>
      <c r="J61" s="132"/>
      <c r="K61" s="132"/>
      <c r="L61" s="371"/>
      <c r="M61" s="371"/>
      <c r="N61" s="371"/>
      <c r="O61" s="371"/>
    </row>
    <row r="62" spans="1:15" ht="15" customHeight="1" x14ac:dyDescent="0.2">
      <c r="A62" s="370"/>
      <c r="B62" s="370"/>
      <c r="C62" s="370" t="s">
        <v>153</v>
      </c>
      <c r="D62" s="370" t="s">
        <v>154</v>
      </c>
      <c r="E62" s="149">
        <v>22</v>
      </c>
      <c r="F62" s="166"/>
      <c r="G62" s="370"/>
      <c r="H62" s="370"/>
      <c r="I62" s="370"/>
      <c r="J62" s="132"/>
      <c r="K62" s="132"/>
      <c r="L62" s="371"/>
      <c r="M62" s="371"/>
      <c r="N62" s="371"/>
      <c r="O62" s="371"/>
    </row>
    <row r="63" spans="1:15" ht="15" customHeight="1" x14ac:dyDescent="0.2">
      <c r="A63" s="370"/>
      <c r="B63" s="370"/>
      <c r="C63" s="550" t="s">
        <v>153</v>
      </c>
      <c r="D63" s="550"/>
      <c r="E63" s="149">
        <v>14</v>
      </c>
      <c r="F63" s="167"/>
      <c r="G63" s="370"/>
      <c r="H63" s="370"/>
      <c r="I63" s="370"/>
      <c r="J63" s="132"/>
      <c r="K63" s="132"/>
      <c r="L63" s="371"/>
      <c r="M63" s="371"/>
      <c r="N63" s="371"/>
      <c r="O63" s="371"/>
    </row>
    <row r="64" spans="1:15" ht="15" customHeight="1" x14ac:dyDescent="0.2">
      <c r="A64" s="370"/>
      <c r="B64" s="370"/>
      <c r="C64" s="370" t="s">
        <v>155</v>
      </c>
      <c r="D64" s="370" t="s">
        <v>154</v>
      </c>
      <c r="E64" s="149">
        <v>69</v>
      </c>
      <c r="F64" s="370"/>
      <c r="G64" s="370"/>
      <c r="H64" s="370"/>
      <c r="I64" s="370"/>
      <c r="J64" s="132"/>
      <c r="K64" s="132"/>
      <c r="L64" s="371"/>
      <c r="M64" s="371"/>
      <c r="N64" s="371"/>
      <c r="O64" s="371"/>
    </row>
    <row r="65" spans="1:20" ht="18" customHeight="1" x14ac:dyDescent="0.2">
      <c r="A65" s="370"/>
      <c r="B65" s="370"/>
      <c r="C65" s="370" t="s">
        <v>155</v>
      </c>
      <c r="D65" s="370" t="s">
        <v>156</v>
      </c>
      <c r="E65" s="149">
        <v>29</v>
      </c>
      <c r="F65" s="167"/>
      <c r="G65" s="370"/>
      <c r="H65" s="370"/>
      <c r="I65" s="370"/>
      <c r="J65" s="132"/>
      <c r="K65" s="132"/>
      <c r="L65" s="371"/>
      <c r="M65" s="371"/>
      <c r="N65" s="371"/>
      <c r="O65" s="371"/>
      <c r="P65" s="370"/>
      <c r="Q65" s="370"/>
      <c r="R65" s="370"/>
      <c r="S65" s="370"/>
      <c r="T65" s="370"/>
    </row>
    <row r="66" spans="1:20" ht="45" customHeight="1" x14ac:dyDescent="0.2">
      <c r="A66" s="370"/>
      <c r="B66" s="370"/>
      <c r="C66" s="370" t="s">
        <v>157</v>
      </c>
      <c r="D66" s="370" t="s">
        <v>154</v>
      </c>
      <c r="E66" s="149">
        <v>64</v>
      </c>
      <c r="F66" s="370"/>
      <c r="G66" s="370"/>
      <c r="H66" s="370"/>
      <c r="I66" s="370"/>
      <c r="J66" s="132"/>
      <c r="K66" s="132"/>
      <c r="L66" s="371"/>
      <c r="M66" s="371"/>
      <c r="N66" s="371"/>
      <c r="O66" s="371"/>
      <c r="P66" s="370"/>
      <c r="Q66" s="370"/>
      <c r="R66" s="370"/>
      <c r="S66" s="370"/>
      <c r="T66" s="370"/>
    </row>
    <row r="67" spans="1:20" ht="15" customHeight="1" x14ac:dyDescent="0.2">
      <c r="A67" s="371"/>
      <c r="B67" s="371"/>
      <c r="C67" s="370" t="s">
        <v>157</v>
      </c>
      <c r="D67" s="370" t="s">
        <v>156</v>
      </c>
      <c r="E67" s="149">
        <v>30</v>
      </c>
      <c r="F67" s="167"/>
      <c r="G67" s="371"/>
      <c r="H67" s="371"/>
      <c r="I67" s="371"/>
      <c r="J67" s="132"/>
      <c r="K67" s="132"/>
      <c r="L67" s="371"/>
      <c r="M67" s="371"/>
      <c r="N67" s="371"/>
      <c r="O67" s="371"/>
      <c r="P67" s="370"/>
      <c r="Q67" s="370"/>
      <c r="R67" s="370"/>
      <c r="S67" s="370"/>
      <c r="T67" s="370"/>
    </row>
    <row r="68" spans="1:20" ht="15.75" customHeight="1" x14ac:dyDescent="0.25">
      <c r="A68" s="371" t="s">
        <v>158</v>
      </c>
      <c r="B68" s="372" t="s">
        <v>102</v>
      </c>
      <c r="C68" s="549" t="s">
        <v>159</v>
      </c>
      <c r="D68" s="549"/>
      <c r="E68" s="149">
        <v>28</v>
      </c>
      <c r="F68" s="152">
        <v>41320</v>
      </c>
      <c r="G68" s="168" t="s">
        <v>160</v>
      </c>
      <c r="H68" s="371"/>
      <c r="I68" s="371"/>
      <c r="J68" s="132"/>
      <c r="K68" s="132" t="s">
        <v>161</v>
      </c>
      <c r="L68" s="371"/>
      <c r="M68" s="371"/>
      <c r="N68" s="149"/>
      <c r="O68" s="149"/>
      <c r="P68" s="371"/>
      <c r="Q68" s="371"/>
      <c r="R68" s="371"/>
      <c r="S68" s="371"/>
      <c r="T68" s="371"/>
    </row>
    <row r="69" spans="1:20" ht="15.75" customHeight="1" x14ac:dyDescent="0.2">
      <c r="A69" s="371"/>
      <c r="B69" s="372" t="s">
        <v>102</v>
      </c>
      <c r="C69" s="371" t="s">
        <v>162</v>
      </c>
      <c r="D69" s="370"/>
      <c r="E69" s="149">
        <v>18</v>
      </c>
      <c r="F69" s="169">
        <v>41366</v>
      </c>
      <c r="G69" s="371"/>
      <c r="H69" s="371"/>
      <c r="I69" s="371"/>
      <c r="J69" s="132"/>
      <c r="K69" s="132" t="s">
        <v>161</v>
      </c>
      <c r="L69" s="371"/>
      <c r="M69" s="371"/>
      <c r="N69" s="371"/>
      <c r="O69" s="371"/>
      <c r="P69" s="370"/>
      <c r="Q69" s="370"/>
      <c r="R69" s="370"/>
      <c r="S69" s="370"/>
      <c r="T69" s="370"/>
    </row>
    <row r="70" spans="1:20" ht="15.75" customHeight="1" x14ac:dyDescent="0.2">
      <c r="A70" s="371"/>
      <c r="B70" s="371"/>
      <c r="C70" s="370"/>
      <c r="D70" s="370"/>
      <c r="E70" s="371"/>
      <c r="F70" s="371"/>
      <c r="G70" s="371"/>
      <c r="H70" s="371"/>
      <c r="I70" s="371"/>
      <c r="J70" s="132"/>
      <c r="K70" s="132"/>
      <c r="L70" s="371"/>
      <c r="M70" s="371"/>
      <c r="N70" s="371"/>
      <c r="O70" s="371"/>
      <c r="P70" s="370"/>
      <c r="Q70" s="370"/>
      <c r="R70" s="370"/>
      <c r="S70" s="370"/>
      <c r="T70" s="370"/>
    </row>
    <row r="71" spans="1:20" ht="15.75" customHeight="1" x14ac:dyDescent="0.25">
      <c r="A71" s="371"/>
      <c r="B71" s="553" t="s">
        <v>163</v>
      </c>
      <c r="C71" s="553"/>
      <c r="D71" s="553"/>
      <c r="E71" s="553"/>
      <c r="F71" s="553"/>
      <c r="G71" s="553"/>
      <c r="H71" s="553"/>
      <c r="I71" s="553"/>
      <c r="J71" s="132"/>
      <c r="K71" s="132"/>
      <c r="L71" s="371"/>
      <c r="M71" s="371"/>
      <c r="N71" s="371"/>
      <c r="O71" s="371"/>
      <c r="P71" s="370"/>
      <c r="Q71" s="370"/>
      <c r="R71" s="370"/>
      <c r="S71" s="370"/>
      <c r="T71" s="370"/>
    </row>
    <row r="72" spans="1:20" ht="15.75" customHeight="1" x14ac:dyDescent="0.2">
      <c r="A72" s="371"/>
      <c r="B72" s="371"/>
      <c r="C72" s="550" t="s">
        <v>164</v>
      </c>
      <c r="D72" s="550"/>
      <c r="E72" s="371">
        <v>20</v>
      </c>
      <c r="F72" s="170"/>
      <c r="G72" s="371"/>
      <c r="H72" s="371"/>
      <c r="I72" s="371"/>
      <c r="J72" s="132"/>
      <c r="K72" s="132" t="s">
        <v>165</v>
      </c>
      <c r="L72" s="371"/>
      <c r="M72" s="371"/>
      <c r="N72" s="371"/>
      <c r="O72" s="371"/>
      <c r="P72" s="370"/>
      <c r="Q72" s="370"/>
      <c r="R72" s="370"/>
      <c r="S72" s="370"/>
      <c r="T72" s="370"/>
    </row>
    <row r="73" spans="1:20" ht="15.75" customHeight="1" x14ac:dyDescent="0.2">
      <c r="A73" s="371"/>
      <c r="B73" s="372" t="s">
        <v>102</v>
      </c>
      <c r="C73" s="550" t="s">
        <v>166</v>
      </c>
      <c r="D73" s="550"/>
      <c r="E73" s="371">
        <v>16</v>
      </c>
      <c r="F73" s="3" t="s">
        <v>167</v>
      </c>
      <c r="G73" s="371"/>
      <c r="H73" s="371"/>
      <c r="I73" s="371"/>
      <c r="J73" s="132">
        <v>2.5</v>
      </c>
      <c r="K73" s="132" t="s">
        <v>168</v>
      </c>
      <c r="L73" s="371"/>
      <c r="M73" s="371"/>
      <c r="N73" s="371"/>
      <c r="O73" s="371"/>
      <c r="P73" s="370"/>
      <c r="Q73" s="370"/>
      <c r="R73" s="370"/>
      <c r="S73" s="370"/>
      <c r="T73" s="370"/>
    </row>
    <row r="74" spans="1:20" ht="15.75" customHeight="1" x14ac:dyDescent="0.2">
      <c r="A74" s="371"/>
      <c r="B74" s="371"/>
      <c r="C74" s="370"/>
      <c r="D74" s="370"/>
      <c r="E74" s="371"/>
      <c r="F74" s="371"/>
      <c r="G74" s="371"/>
      <c r="H74" s="371"/>
      <c r="I74" s="371"/>
      <c r="J74" s="132"/>
      <c r="K74" s="132"/>
      <c r="L74" s="371"/>
      <c r="M74" s="371"/>
      <c r="N74" s="371"/>
      <c r="O74" s="371"/>
      <c r="P74" s="370"/>
      <c r="Q74" s="370"/>
      <c r="R74" s="370"/>
      <c r="S74" s="370"/>
      <c r="T74" s="370"/>
    </row>
    <row r="75" spans="1:20" ht="15.75" customHeight="1" x14ac:dyDescent="0.2">
      <c r="A75" s="371"/>
      <c r="B75" s="371"/>
      <c r="C75" s="370"/>
      <c r="D75" s="370"/>
      <c r="E75" s="371"/>
      <c r="F75" s="371"/>
      <c r="G75" s="371"/>
      <c r="H75" s="371"/>
      <c r="I75" s="371"/>
      <c r="J75" s="132"/>
      <c r="K75" s="132"/>
      <c r="L75" s="371"/>
      <c r="M75" s="371"/>
      <c r="N75" s="371"/>
      <c r="O75" s="371"/>
      <c r="P75" s="370"/>
      <c r="Q75" s="370"/>
      <c r="R75" s="370"/>
      <c r="S75" s="370"/>
      <c r="T75" s="370"/>
    </row>
    <row r="76" spans="1:20" ht="15.75" customHeight="1" x14ac:dyDescent="0.2">
      <c r="A76" s="371"/>
      <c r="B76" s="371"/>
      <c r="C76" s="370"/>
      <c r="D76" s="370"/>
      <c r="E76" s="371"/>
      <c r="F76" s="371"/>
      <c r="G76" s="371"/>
      <c r="H76" s="371"/>
      <c r="I76" s="371"/>
      <c r="J76" s="132"/>
      <c r="K76" s="132"/>
      <c r="L76" s="371"/>
      <c r="M76" s="371"/>
      <c r="N76" s="371"/>
      <c r="O76" s="371"/>
      <c r="P76" s="370"/>
      <c r="Q76" s="370"/>
      <c r="R76" s="370"/>
      <c r="S76" s="370"/>
      <c r="T76" s="370"/>
    </row>
    <row r="77" spans="1:20" ht="15.75" customHeight="1" x14ac:dyDescent="0.25">
      <c r="A77" s="371"/>
      <c r="B77" s="553" t="s">
        <v>169</v>
      </c>
      <c r="C77" s="553"/>
      <c r="D77" s="553"/>
      <c r="E77" s="553"/>
      <c r="F77" s="553"/>
      <c r="G77" s="553"/>
      <c r="H77" s="553"/>
      <c r="I77" s="553"/>
      <c r="J77" s="160"/>
      <c r="K77" s="160"/>
      <c r="L77" s="371"/>
      <c r="M77" s="371"/>
      <c r="N77" s="371"/>
      <c r="O77" s="371"/>
      <c r="P77" s="370"/>
      <c r="Q77" s="370"/>
      <c r="R77" s="370"/>
      <c r="S77" s="370"/>
      <c r="T77" s="370"/>
    </row>
    <row r="78" spans="1:20" ht="15" customHeight="1" x14ac:dyDescent="0.2">
      <c r="A78" s="371"/>
      <c r="B78" s="371"/>
      <c r="C78" s="549" t="s">
        <v>170</v>
      </c>
      <c r="D78" s="549"/>
      <c r="E78" s="549"/>
      <c r="F78" s="549"/>
      <c r="G78" s="549"/>
      <c r="H78" s="549"/>
      <c r="I78" s="549"/>
      <c r="J78" s="132"/>
      <c r="K78" s="132"/>
      <c r="L78" s="371"/>
      <c r="M78" s="371"/>
      <c r="N78" s="371"/>
      <c r="O78" s="371"/>
      <c r="P78" s="370"/>
      <c r="Q78" s="370"/>
      <c r="R78" s="370"/>
      <c r="S78" s="370"/>
      <c r="T78" s="370"/>
    </row>
    <row r="79" spans="1:20" ht="15" customHeight="1" x14ac:dyDescent="0.2">
      <c r="A79" s="371"/>
      <c r="B79" s="371"/>
      <c r="C79" s="558"/>
      <c r="D79" s="558"/>
      <c r="E79" s="558"/>
      <c r="F79" s="558"/>
      <c r="G79" s="558"/>
      <c r="H79" s="558"/>
      <c r="I79" s="558"/>
      <c r="J79" s="132"/>
      <c r="K79" s="132"/>
      <c r="L79" s="371"/>
      <c r="M79" s="371"/>
      <c r="N79" s="371"/>
      <c r="O79" s="371"/>
      <c r="P79" s="370"/>
      <c r="Q79" s="370"/>
      <c r="R79" s="370"/>
      <c r="S79" s="370"/>
      <c r="T79" s="370"/>
    </row>
    <row r="80" spans="1:20" ht="15" customHeight="1" x14ac:dyDescent="0.2">
      <c r="A80" s="371"/>
      <c r="B80" s="371"/>
      <c r="C80" s="371"/>
      <c r="D80" s="371"/>
      <c r="E80" s="371"/>
      <c r="F80" s="165"/>
      <c r="G80" s="371"/>
      <c r="H80" s="371"/>
      <c r="I80" s="371"/>
      <c r="J80" s="132"/>
      <c r="K80" s="132"/>
      <c r="L80" s="371"/>
      <c r="M80" s="371"/>
      <c r="N80" s="371"/>
      <c r="O80" s="371"/>
      <c r="P80" s="370"/>
      <c r="Q80" s="370"/>
      <c r="R80" s="370"/>
      <c r="S80" s="370"/>
      <c r="T80" s="370"/>
    </row>
    <row r="81" spans="1:11" x14ac:dyDescent="0.2">
      <c r="A81" s="171" t="s">
        <v>171</v>
      </c>
      <c r="B81" s="171"/>
      <c r="C81" s="559" t="s">
        <v>172</v>
      </c>
      <c r="D81" s="559"/>
      <c r="E81" s="171"/>
      <c r="F81" s="171"/>
      <c r="G81" s="171"/>
      <c r="H81" s="171"/>
      <c r="I81" s="171"/>
      <c r="J81" s="172"/>
      <c r="K81" s="172"/>
    </row>
    <row r="82" spans="1:11" x14ac:dyDescent="0.2">
      <c r="A82" s="171"/>
      <c r="B82" s="171"/>
      <c r="C82" s="171" t="s">
        <v>173</v>
      </c>
      <c r="D82" s="171"/>
      <c r="E82" s="171"/>
      <c r="F82" s="171"/>
      <c r="G82" s="171"/>
      <c r="H82" s="171"/>
      <c r="I82" s="171"/>
      <c r="J82" s="172"/>
      <c r="K82" s="172"/>
    </row>
    <row r="83" spans="1:11" x14ac:dyDescent="0.2">
      <c r="A83" s="171"/>
      <c r="B83" s="171"/>
      <c r="C83" s="171"/>
      <c r="D83" s="171"/>
      <c r="E83" s="171"/>
      <c r="F83" s="171"/>
      <c r="G83" s="171"/>
      <c r="H83" s="171"/>
      <c r="I83" s="171"/>
      <c r="J83" s="172"/>
      <c r="K83" s="172"/>
    </row>
  </sheetData>
  <mergeCells count="51">
    <mergeCell ref="C73:D73"/>
    <mergeCell ref="B77:I77"/>
    <mergeCell ref="C78:I78"/>
    <mergeCell ref="C79:I79"/>
    <mergeCell ref="C81:D81"/>
    <mergeCell ref="C61:D61"/>
    <mergeCell ref="C63:D63"/>
    <mergeCell ref="C68:D68"/>
    <mergeCell ref="B71:I71"/>
    <mergeCell ref="C72:D72"/>
    <mergeCell ref="C55:D55"/>
    <mergeCell ref="C56:D56"/>
    <mergeCell ref="B58:I58"/>
    <mergeCell ref="C59:D59"/>
    <mergeCell ref="C60:D60"/>
    <mergeCell ref="C48:D48"/>
    <mergeCell ref="C49:D49"/>
    <mergeCell ref="C50:D50"/>
    <mergeCell ref="C52:D52"/>
    <mergeCell ref="B54:I54"/>
    <mergeCell ref="C38:D38"/>
    <mergeCell ref="C39:D39"/>
    <mergeCell ref="C40:D40"/>
    <mergeCell ref="B46:I46"/>
    <mergeCell ref="C47:D47"/>
    <mergeCell ref="C31:D31"/>
    <mergeCell ref="C32:D32"/>
    <mergeCell ref="C33:D33"/>
    <mergeCell ref="C34:D34"/>
    <mergeCell ref="C35:D35"/>
    <mergeCell ref="C25:D25"/>
    <mergeCell ref="C26:D26"/>
    <mergeCell ref="B27:I27"/>
    <mergeCell ref="C29:D29"/>
    <mergeCell ref="C30:D30"/>
    <mergeCell ref="C19:D19"/>
    <mergeCell ref="C21:D21"/>
    <mergeCell ref="C22:D22"/>
    <mergeCell ref="C23:D23"/>
    <mergeCell ref="C24:D24"/>
    <mergeCell ref="B8:C8"/>
    <mergeCell ref="C10:D10"/>
    <mergeCell ref="B11:I11"/>
    <mergeCell ref="C13:D13"/>
    <mergeCell ref="C16:D16"/>
    <mergeCell ref="D2:E2"/>
    <mergeCell ref="F2:G2"/>
    <mergeCell ref="D3:E3"/>
    <mergeCell ref="F3:G3"/>
    <mergeCell ref="D4:E4"/>
    <mergeCell ref="F4:G4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Asiakirja" ma:contentTypeID="0x010100B8D9964B2276D74DB02A1C08F4EF5649" ma:contentTypeVersion="3" ma:contentTypeDescription="Luo uusi asiakirja." ma:contentTypeScope="" ma:versionID="3c79f91ed31c1f0c784324ebb7f2fba8">
  <xsd:schema xmlns:xsd="http://www.w3.org/2001/XMLSchema" xmlns:xs="http://www.w3.org/2001/XMLSchema" xmlns:p="http://schemas.microsoft.com/office/2006/metadata/properties" xmlns:ns2="9d8ac2f3-6a14-4865-bb23-fc45479f0d06" targetNamespace="http://schemas.microsoft.com/office/2006/metadata/properties" ma:root="true" ma:fieldsID="4970c376837a35b11232fcf574238a8b" ns2:_="">
    <xsd:import namespace="9d8ac2f3-6a14-4865-bb23-fc45479f0d06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ingHintHash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d8ac2f3-6a14-4865-bb23-fc45479f0d06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Jaettu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ingHintHash" ma:index="9" nillable="true" ma:displayName="Jakamisvihjeen hajautus" ma:internalName="SharingHintHash" ma:readOnly="true">
      <xsd:simpleType>
        <xsd:restriction base="dms:Text"/>
      </xsd:simpleType>
    </xsd:element>
    <xsd:element name="SharedWithDetails" ma:index="10" nillable="true" ma:displayName="Jakamisen tiedot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Sisältölaji"/>
        <xsd:element ref="dc:title" minOccurs="0" maxOccurs="1" ma:index="4" ma:displayName="Otsikk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9d8ac2f3-6a14-4865-bb23-fc45479f0d06">
      <UserInfo>
        <DisplayName/>
        <AccountId xsi:nil="true"/>
        <AccountType/>
      </UserInfo>
    </SharedWithUsers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F307465-E603-4C2B-B833-85968FBDECC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d8ac2f3-6a14-4865-bb23-fc45479f0d0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54E358B-517D-4392-B403-2ECFF28C0FE6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9d8ac2f3-6a14-4865-bb23-fc45479f0d06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58957FBC-4CB2-4E5D-9BCC-B24CB64EA84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10</vt:i4>
      </vt:variant>
    </vt:vector>
  </HeadingPairs>
  <TitlesOfParts>
    <vt:vector size="10" baseType="lpstr">
      <vt:lpstr>Yhteenveto</vt:lpstr>
      <vt:lpstr>Daily Scrum</vt:lpstr>
      <vt:lpstr>S1 - Backlog</vt:lpstr>
      <vt:lpstr>S1 - Tunnit</vt:lpstr>
      <vt:lpstr>S2 - Backlog</vt:lpstr>
      <vt:lpstr>S2 - Tunnit</vt:lpstr>
      <vt:lpstr>S3 - Backlog</vt:lpstr>
      <vt:lpstr>S3 - Tunnit</vt:lpstr>
      <vt:lpstr>VANHA S2 - Backlog</vt:lpstr>
      <vt:lpstr>Sprint 1 - Tunnit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Kymppikerho_SprintBacklog</dc:title>
  <dc:subject/>
  <dc:creator>Anne Enonkoski</dc:creator>
  <cp:keywords/>
  <dc:description/>
  <cp:lastModifiedBy>Anne Enonkoski</cp:lastModifiedBy>
  <cp:revision/>
  <dcterms:created xsi:type="dcterms:W3CDTF">2014-02-12T14:41:45Z</dcterms:created>
  <dcterms:modified xsi:type="dcterms:W3CDTF">2016-10-17T07:26:28Z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0x010100B8D9964B2276D74DB02A1C08F4EF5649</vt:lpwstr>
  </property>
</Properties>
</file>