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iedostot\pointcollege\scrum\"/>
    </mc:Choice>
  </mc:AlternateContent>
  <bookViews>
    <workbookView xWindow="0" yWindow="465" windowWidth="38400" windowHeight="22665" activeTab="2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<sst xmlns="http://schemas.openxmlformats.org/spreadsheetml/2006/main" count="580" uniqueCount="258">
  <si>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</si>
  <si>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</si>
  <si>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</si>
  <si>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</si>
  <si>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</si>
  <si>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</si>
  <si>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</si>
  <si>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</si>
  <si>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</si>
  <si>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</si>
  <si>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</si>
  <si>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</si>
  <si>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</si>
  <si>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</si>
  <si>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</si>
  <si>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</si>
  <si>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</si>
  <si>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</si>
  <si>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</si>
  <si>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</si>
  <si>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</si>
  <si>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</si>
  <si>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</si>
  <si>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</si>
  <si>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</si>
  <si>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</si>
  <si>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</si>
  <si>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</si>
  <si>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</si>
  <si>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</si>
  <si>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</si>
  <si>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</si>
  <si>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</si>
  <si>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</si>
  <si>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</si>
  <si>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</si>
  <si>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</si>
  <si>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</si>
  <si>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</si>
  <si>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</si>
  <si>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</si>
  <si>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</si>
  <si>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</si>
  <si>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</si>
  <si>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</si>
  <si>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</si>
  <si>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</si>
  <si>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</si>
  <si>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</si>
  <si>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</si>
  <si>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</si>
  <si>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</si>
  <si>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</si>
  <si>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</si>
  <si>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</si>
  <si>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</si>
  <si>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</si>
  <si>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</si>
  <si>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</si>
  <si>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</si>
  <si>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</si>
  <si>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</si>
  <si>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</si>
  <si>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</si>
  <si>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</si>
  <si>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</si>
  <si>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</si>
  <si>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</si>
  <si>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137.1.1.2</t>
  </si>
  <si>
    <t>137.1.5.3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</si>
  <si>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</si>
  <si>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</si>
  <si>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</si>
  <si>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</si>
  <si>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</si>
  <si>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</si>
  <si>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</si>
  <si>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</si>
  <si>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</si>
  <si>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</si>
  <si>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</si>
  <si>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</si>
  <si>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</si>
  <si>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</si>
  <si>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</si>
  <si>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</si>
  <si>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</si>
  <si>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</si>
  <si>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</si>
  <si>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</si>
  <si>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</si>
  <si>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</si>
  <si>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</si>
  <si>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</si>
  <si>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</si>
  <si>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</si>
  <si>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</si>
  <si>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</si>
  <si>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</si>
  <si>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</si>
  <si>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</si>
  <si>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</si>
  <si>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</si>
  <si>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</si>
  <si>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</si>
  <si>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</si>
  <si>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</si>
  <si>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</si>
  <si>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</si>
  <si>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</si>
  <si>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</si>
  <si>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</si>
  <si>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</si>
  <si>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</si>
  <si>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</si>
  <si>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</si>
  <si>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</si>
  <si>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</si>
  <si>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</si>
  <si>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</si>
  <si>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</si>
  <si>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</si>
  <si>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</si>
  <si>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</si>
  <si>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</si>
  <si>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</si>
  <si>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</si>
  <si>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</si>
  <si>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</si>
  <si>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</si>
  <si>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</si>
  <si>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</si>
  <si>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</si>
  <si>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</si>
  <si>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</si>
  <si>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</si>
  <si>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</si>
  <si>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</si>
  <si>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</si>
  <si>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</si>
  <si>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</si>
  <si>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</si>
  <si>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</si>
  <si>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</si>
  <si>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</si>
  <si>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</si>
  <si>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</si>
  <si>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</si>
  <si>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</si>
  <si>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</si>
  <si>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</si>
  <si>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</si>
  <si>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</si>
  <si>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</si>
  <si>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</si>
  <si>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</si>
  <si>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</si>
  <si>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</si>
  <si>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</si>
  <si>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</si>
  <si>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</si>
  <si>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</si>
  <si>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</si>
  <si>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</si>
  <si>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</si>
  <si>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</si>
  <si>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</si>
  <si>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</si>
  <si>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</si>
  <si>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</si>
  <si>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</si>
  <si>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</si>
  <si>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</si>
  <si>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</si>
  <si>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</si>
  <si>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</si>
  <si>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</si>
  <si>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</si>
  <si>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</si>
  <si>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</si>
  <si>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</si>
  <si>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</si>
  <si>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</si>
  <si>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</si>
  <si>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</si>
  <si>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</si>
  <si>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</si>
  <si>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</si>
  <si>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</si>
  <si>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</si>
  <si>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</si>
  <si>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</si>
  <si>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</si>
  <si>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</si>
  <si>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</si>
  <si>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</si>
  <si>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</si>
  <si>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</si>
  <si>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</si>
  <si>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</si>
  <si>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</si>
  <si>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</si>
  <si>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</si>
  <si>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</si>
  <si>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</si>
  <si>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</si>
  <si>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</si>
  <si>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</si>
  <si>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</si>
  <si>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</si>
  <si>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</si>
  <si>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</si>
  <si>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</si>
  <si>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</si>
  <si>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</si>
  <si>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</si>
  <si>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</si>
  <si>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</si>
  <si>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</si>
  <si>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</si>
  <si>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</si>
  <si>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</si>
  <si>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</si>
  <si>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</si>
  <si>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</si>
  <si>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</si>
  <si>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</si>
  <si>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</si>
  <si>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</si>
  <si>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</si>
  <si>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</si>
  <si>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</si>
  <si>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</si>
  <si>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</si>
  <si>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</si>
  <si>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Juha Sonck</t>
  </si>
  <si>
    <t>1.1</t>
  </si>
  <si>
    <t>Muodostetaan kehitystiimi</t>
  </si>
  <si>
    <t>Valmis</t>
  </si>
  <si>
    <t>1.2</t>
  </si>
  <si>
    <t>Scrum Masterin valinta 1. sprintille</t>
  </si>
  <si>
    <t>1.3</t>
  </si>
  <si>
    <t>GitHubin testaus</t>
  </si>
  <si>
    <t>kaikki</t>
  </si>
  <si>
    <t>1.5</t>
  </si>
  <si>
    <t>GitHub repositoryn muodotaminen</t>
  </si>
  <si>
    <t>Seba</t>
  </si>
  <si>
    <t>1.4</t>
  </si>
  <si>
    <t>Visual Studio MVC-projektin luominen</t>
  </si>
  <si>
    <t>1.6</t>
  </si>
  <si>
    <t>Tehtävän määrittely</t>
  </si>
  <si>
    <t>Minna, Anna</t>
  </si>
  <si>
    <t>1.7</t>
  </si>
  <si>
    <t>Procuct Backlog githubiin</t>
  </si>
  <si>
    <t>Anne</t>
  </si>
  <si>
    <t>Anna</t>
  </si>
  <si>
    <t>Minna</t>
  </si>
  <si>
    <t>kehitystiimin muodostaminen, Scrum Masterin valinta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</si>
</sst>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6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9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0" fontId="51" fillId="37" borderId="0" xfId="0" applyFont="1" applyFill="1" applyAlignment="1">
      <alignment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12456"/>
        <c:axId val="423216376"/>
      </c:lineChart>
      <c:catAx>
        <c:axId val="42321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3216376"/>
        <c:crosses val="autoZero"/>
        <c:auto val="1"/>
        <c:lblAlgn val="ctr"/>
        <c:lblOffset val="100"/>
        <c:noMultiLvlLbl val="1"/>
      </c:catAx>
      <c:valAx>
        <c:axId val="4232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32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\y\y\y\y\-mm\-\d\d;@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\y\y\y\y\-mm\-\d\d;@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\y\y\y\y\-mm\-\d\d;@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212848"/>
        <c:axId val="423211280"/>
        <c:axId val="0"/>
      </c:bar3DChart>
      <c:catAx>
        <c:axId val="423212848"/>
        <c:scaling>
          <c:orientation val="minMax"/>
        </c:scaling>
        <c:delete val="0"/>
        <c:axPos val="b"/>
        <c:numFmt formatCode="\y\y\y\y\-mm\-\d\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3211280"/>
        <c:crosses val="autoZero"/>
        <c:auto val="1"/>
        <c:lblAlgn val="ctr"/>
        <c:lblOffset val="100"/>
        <c:noMultiLvlLbl val="0"/>
      </c:catAx>
      <c:valAx>
        <c:axId val="4232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32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21" t="s">
        <v>0</v>
      </c>
      <c r="C2" s="422"/>
      <c r="D2" s="422"/>
      <c r="E2" s="422"/>
      <c r="F2" s="422"/>
      <c r="G2" s="423"/>
      <c r="H2" s="424"/>
      <c r="I2" s="424"/>
      <c r="J2" s="424"/>
      <c r="K2" s="424"/>
      <c r="L2" s="422"/>
      <c r="M2" s="425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26"/>
      <c r="C3" s="427"/>
      <c r="D3" s="427"/>
      <c r="E3" s="427"/>
      <c r="F3" s="427"/>
      <c r="G3" s="427"/>
      <c r="H3" s="427"/>
      <c r="I3" s="427"/>
      <c r="J3" s="427"/>
      <c r="K3" s="427"/>
      <c r="L3" s="428"/>
      <c r="M3" s="41" t="s">
        <v>1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8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2</v>
      </c>
      <c r="C5" s="43" t="s">
        <v>3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4</v>
      </c>
      <c r="C6" s="391"/>
      <c r="D6" s="392"/>
      <c r="E6" s="392"/>
      <c r="F6" s="392"/>
      <c r="G6" s="392"/>
      <c r="H6" s="392"/>
      <c r="I6" s="392"/>
      <c r="J6" s="392"/>
      <c r="K6" s="392"/>
      <c r="L6" s="392"/>
      <c r="M6" s="429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430"/>
      <c r="D7" s="431"/>
      <c r="E7" s="431"/>
      <c r="F7" s="431"/>
      <c r="G7" s="431"/>
      <c r="H7" s="431"/>
      <c r="I7" s="431"/>
      <c r="J7" s="431"/>
      <c r="K7" s="431"/>
      <c r="L7" s="431"/>
      <c r="M7" s="432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6</v>
      </c>
      <c r="C8" s="430"/>
      <c r="D8" s="431"/>
      <c r="E8" s="431"/>
      <c r="F8" s="431"/>
      <c r="G8" s="431"/>
      <c r="H8" s="431"/>
      <c r="I8" s="431"/>
      <c r="J8" s="431"/>
      <c r="K8" s="431"/>
      <c r="L8" s="431"/>
      <c r="M8" s="432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7</v>
      </c>
      <c r="C9" s="407"/>
      <c r="D9" s="408"/>
      <c r="E9" s="408"/>
      <c r="F9" s="408"/>
      <c r="G9" s="408"/>
      <c r="H9" s="408"/>
      <c r="I9" s="408"/>
      <c r="J9" s="408"/>
      <c r="K9" s="408"/>
      <c r="L9" s="408"/>
      <c r="M9" s="409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410" t="s">
        <v>8</v>
      </c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2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9</v>
      </c>
      <c r="C12" s="51" t="s">
        <v>10</v>
      </c>
      <c r="D12" s="51" t="s">
        <v>11</v>
      </c>
      <c r="E12" s="413" t="s">
        <v>12</v>
      </c>
      <c r="F12" s="414"/>
      <c r="G12" s="414"/>
      <c r="H12" s="414"/>
      <c r="I12" s="414"/>
      <c r="J12" s="415"/>
      <c r="K12" s="354" t="s">
        <v>13</v>
      </c>
      <c r="L12" s="363" t="s">
        <v>14</v>
      </c>
      <c r="M12" s="52" t="s">
        <v>15</v>
      </c>
      <c r="N12" s="39"/>
      <c r="O12" s="36"/>
      <c r="P12" s="36"/>
      <c r="Q12" s="36"/>
      <c r="R12" s="36"/>
      <c r="S12" s="36"/>
      <c r="T12" s="36"/>
      <c r="U12" s="36"/>
      <c r="V12" s="416" t="s">
        <v>8</v>
      </c>
      <c r="W12" s="416"/>
      <c r="X12" s="416"/>
      <c r="Y12" s="48"/>
    </row>
    <row r="13" spans="1:25" x14ac:dyDescent="0.2">
      <c r="A13" s="40"/>
      <c r="B13" s="383"/>
      <c r="C13" s="385"/>
      <c r="D13" s="385"/>
      <c r="E13" s="417"/>
      <c r="F13" s="418"/>
      <c r="G13" s="419"/>
      <c r="H13" s="419"/>
      <c r="I13" s="419"/>
      <c r="J13" s="420"/>
      <c r="K13" s="389"/>
      <c r="L13" s="387"/>
      <c r="M13" s="379"/>
      <c r="N13" s="39"/>
      <c r="O13" s="36"/>
      <c r="P13" s="36"/>
      <c r="Q13" s="36"/>
      <c r="R13" s="36"/>
      <c r="S13" s="36"/>
      <c r="T13" s="36"/>
      <c r="U13" s="36"/>
      <c r="V13" s="53" t="s">
        <v>9</v>
      </c>
      <c r="W13" s="225" t="s">
        <v>14</v>
      </c>
      <c r="X13" s="225" t="s">
        <v>15</v>
      </c>
      <c r="Y13" s="48"/>
    </row>
    <row r="14" spans="1:25" x14ac:dyDescent="0.2">
      <c r="A14" s="40"/>
      <c r="B14" s="383"/>
      <c r="C14" s="385"/>
      <c r="D14" s="385"/>
      <c r="E14" s="417"/>
      <c r="F14" s="418"/>
      <c r="G14" s="419"/>
      <c r="H14" s="419"/>
      <c r="I14" s="419"/>
      <c r="J14" s="420"/>
      <c r="K14" s="390"/>
      <c r="L14" s="388"/>
      <c r="M14" s="379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0</v>
      </c>
      <c r="X14" s="226">
        <f>M13</f>
        <v>0</v>
      </c>
      <c r="Y14" s="48"/>
    </row>
    <row r="15" spans="1:25" x14ac:dyDescent="0.2">
      <c r="A15" s="40"/>
      <c r="B15" s="383"/>
      <c r="C15" s="385"/>
      <c r="D15" s="385"/>
      <c r="E15" s="391"/>
      <c r="F15" s="392"/>
      <c r="G15" s="392"/>
      <c r="H15" s="392"/>
      <c r="I15" s="392"/>
      <c r="J15" s="393"/>
      <c r="K15" s="389"/>
      <c r="L15" s="387"/>
      <c r="M15" s="379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84"/>
      <c r="C16" s="386"/>
      <c r="D16" s="386"/>
      <c r="E16" s="394"/>
      <c r="F16" s="395"/>
      <c r="G16" s="395"/>
      <c r="H16" s="395"/>
      <c r="I16" s="395"/>
      <c r="J16" s="396"/>
      <c r="K16" s="390"/>
      <c r="L16" s="388"/>
      <c r="M16" s="379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83"/>
      <c r="C17" s="385"/>
      <c r="D17" s="385"/>
      <c r="E17" s="391"/>
      <c r="F17" s="392"/>
      <c r="G17" s="392"/>
      <c r="H17" s="392"/>
      <c r="I17" s="392"/>
      <c r="J17" s="393"/>
      <c r="K17" s="389"/>
      <c r="L17" s="387"/>
      <c r="M17" s="379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84"/>
      <c r="C18" s="386"/>
      <c r="D18" s="386"/>
      <c r="E18" s="394"/>
      <c r="F18" s="395"/>
      <c r="G18" s="395"/>
      <c r="H18" s="395"/>
      <c r="I18" s="395"/>
      <c r="J18" s="396"/>
      <c r="K18" s="390"/>
      <c r="L18" s="388"/>
      <c r="M18" s="379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83"/>
      <c r="C19" s="385"/>
      <c r="D19" s="385"/>
      <c r="E19" s="401"/>
      <c r="F19" s="402"/>
      <c r="G19" s="402"/>
      <c r="H19" s="402"/>
      <c r="I19" s="402"/>
      <c r="J19" s="403"/>
      <c r="K19" s="399"/>
      <c r="L19" s="388"/>
      <c r="M19" s="379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84"/>
      <c r="C20" s="385"/>
      <c r="D20" s="385"/>
      <c r="E20" s="404"/>
      <c r="F20" s="405"/>
      <c r="G20" s="405"/>
      <c r="H20" s="405"/>
      <c r="I20" s="405"/>
      <c r="J20" s="406"/>
      <c r="K20" s="400"/>
      <c r="L20" s="388"/>
      <c r="M20" s="379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80" t="s">
        <v>16</v>
      </c>
      <c r="C22" s="381"/>
      <c r="D22" s="381"/>
      <c r="E22" s="381"/>
      <c r="F22" s="381"/>
      <c r="G22" s="382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97" t="s">
        <v>17</v>
      </c>
      <c r="C23" s="66" t="s">
        <v>18</v>
      </c>
      <c r="D23" s="223" t="s">
        <v>19</v>
      </c>
      <c r="E23" s="67" t="s">
        <v>20</v>
      </c>
      <c r="F23" s="68" t="s">
        <v>21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x14ac:dyDescent="0.25">
      <c r="A24" s="65"/>
      <c r="B24" s="398"/>
      <c r="C24" s="71" t="s">
        <v>22</v>
      </c>
      <c r="D24" s="224" t="s">
        <v>22</v>
      </c>
      <c r="E24" s="72" t="s">
        <v>22</v>
      </c>
      <c r="F24" s="73" t="s">
        <v>22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x14ac:dyDescent="0.25">
      <c r="A25" s="62"/>
      <c r="B25" s="74"/>
      <c r="C25" s="75"/>
      <c r="D25" s="76"/>
      <c r="E25" s="293"/>
      <c r="F25" s="206"/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x14ac:dyDescent="0.25">
      <c r="A26" s="62"/>
      <c r="B26" s="74"/>
      <c r="C26" s="77"/>
      <c r="D26" s="78"/>
      <c r="E26" s="295"/>
      <c r="F26" s="206"/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x14ac:dyDescent="0.25">
      <c r="A27" s="62"/>
      <c r="B27" s="74"/>
      <c r="C27" s="77"/>
      <c r="D27" s="78"/>
      <c r="E27" s="295"/>
      <c r="F27" s="206"/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/>
      <c r="C28" s="294"/>
      <c r="D28" s="265"/>
      <c r="E28" s="295"/>
      <c r="F28" s="206"/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95"/>
      <c r="F29" s="207"/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96"/>
      <c r="F30" s="207"/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/>
      <c r="C31" s="347"/>
      <c r="D31" s="347"/>
      <c r="E31" s="348"/>
      <c r="F31" s="349"/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26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9" t="s">
        <v>55</v>
      </c>
      <c r="B1" s="580"/>
      <c r="C1" s="580"/>
      <c r="D1" s="580"/>
      <c r="E1" s="580"/>
      <c r="F1" s="581"/>
      <c r="G1" s="173"/>
    </row>
    <row r="2" spans="1:7" x14ac:dyDescent="0.25">
      <c r="A2" s="174" t="s">
        <v>17</v>
      </c>
      <c r="B2" s="51" t="s">
        <v>22</v>
      </c>
      <c r="C2" s="51" t="s">
        <v>174</v>
      </c>
      <c r="D2" s="511" t="s">
        <v>57</v>
      </c>
      <c r="E2" s="511"/>
      <c r="F2" s="511"/>
      <c r="G2" s="175"/>
    </row>
    <row r="3" spans="1:7" x14ac:dyDescent="0.25">
      <c r="A3" s="176" t="s">
        <v>175</v>
      </c>
      <c r="B3" s="177">
        <f>SUMIF(B13:B998,"Anu",E13:E998)</f>
        <v>29.5</v>
      </c>
      <c r="C3" s="177">
        <f>B3/4</f>
        <v>7.375</v>
      </c>
      <c r="D3" s="582" t="s">
        <v>176</v>
      </c>
      <c r="E3" s="583"/>
      <c r="F3" s="584"/>
      <c r="G3" s="173"/>
    </row>
    <row r="4" spans="1:7" x14ac:dyDescent="0.25">
      <c r="A4" s="176" t="s">
        <v>177</v>
      </c>
      <c r="B4" s="177">
        <f>SUMIF(B13:B998,"Ari",E13:E998)</f>
        <v>39</v>
      </c>
      <c r="C4" s="177">
        <f>B4/4</f>
        <v>9.75</v>
      </c>
      <c r="D4" s="568" t="s">
        <v>178</v>
      </c>
      <c r="E4" s="569"/>
      <c r="F4" s="570"/>
      <c r="G4" s="173"/>
    </row>
    <row r="5" spans="1:7" x14ac:dyDescent="0.25">
      <c r="A5" s="176" t="s">
        <v>179</v>
      </c>
      <c r="B5" s="177">
        <f>SUMIF(B13:B998,"Ilkka",E13:E998)</f>
        <v>29</v>
      </c>
      <c r="C5" s="177">
        <f>B5/4</f>
        <v>7.25</v>
      </c>
      <c r="D5" s="568"/>
      <c r="E5" s="569"/>
      <c r="F5" s="570"/>
      <c r="G5" s="173"/>
    </row>
    <row r="6" spans="1:7" x14ac:dyDescent="0.25">
      <c r="A6" s="176" t="s">
        <v>180</v>
      </c>
      <c r="B6" s="177">
        <f>SUMIF(B13:B998,"Ka",E13:E998)</f>
        <v>19</v>
      </c>
      <c r="C6" s="177">
        <f>B6/4</f>
        <v>4.75</v>
      </c>
      <c r="D6" s="568"/>
      <c r="E6" s="569"/>
      <c r="F6" s="570"/>
      <c r="G6" s="173"/>
    </row>
    <row r="7" spans="1:7" x14ac:dyDescent="0.25">
      <c r="A7" s="178" t="s">
        <v>181</v>
      </c>
      <c r="B7" s="179">
        <f>SUMIF(B13:B998,"Tero",E13:E998)</f>
        <v>24.5</v>
      </c>
      <c r="C7" s="179">
        <f>B7/4</f>
        <v>6.125</v>
      </c>
      <c r="D7" s="568"/>
      <c r="E7" s="569"/>
      <c r="F7" s="570"/>
      <c r="G7" s="173"/>
    </row>
    <row r="8" spans="1:7" x14ac:dyDescent="0.25">
      <c r="A8" s="571" t="s">
        <v>58</v>
      </c>
      <c r="B8" s="573">
        <f>IF((SUM(B3:B7)=0),"",SUM(B3:B7))</f>
        <v>141</v>
      </c>
      <c r="C8" s="573">
        <f>IF((SUM(C3:C7)=0),"",SUM(C3:C7))</f>
        <v>35.25</v>
      </c>
      <c r="D8" s="568"/>
      <c r="E8" s="569"/>
      <c r="F8" s="570"/>
      <c r="G8" s="173"/>
    </row>
    <row r="9" spans="1:7" s="11" customFormat="1" x14ac:dyDescent="0.25">
      <c r="A9" s="572"/>
      <c r="B9" s="574"/>
      <c r="C9" s="575"/>
      <c r="D9" s="576"/>
      <c r="E9" s="577"/>
      <c r="F9" s="578"/>
      <c r="G9" s="173"/>
    </row>
    <row r="10" spans="1:7" s="11" customFormat="1" x14ac:dyDescent="0.25">
      <c r="A10" s="560" t="s">
        <v>60</v>
      </c>
      <c r="B10" s="561"/>
      <c r="C10" s="561"/>
      <c r="D10" s="561"/>
      <c r="E10" s="562"/>
      <c r="F10" s="561"/>
      <c r="G10" s="175"/>
    </row>
    <row r="11" spans="1:7" x14ac:dyDescent="0.25">
      <c r="A11" s="563" t="s">
        <v>28</v>
      </c>
      <c r="B11" s="397" t="s">
        <v>17</v>
      </c>
      <c r="C11" s="413" t="s">
        <v>61</v>
      </c>
      <c r="D11" s="415"/>
      <c r="E11" s="564" t="s">
        <v>62</v>
      </c>
      <c r="F11" s="566" t="s">
        <v>182</v>
      </c>
      <c r="G11" s="173"/>
    </row>
    <row r="12" spans="1:7" ht="15.75" customHeight="1" x14ac:dyDescent="0.25">
      <c r="A12" s="563"/>
      <c r="B12" s="397"/>
      <c r="C12" s="369" t="s">
        <v>31</v>
      </c>
      <c r="D12" s="180" t="s">
        <v>64</v>
      </c>
      <c r="E12" s="565"/>
      <c r="F12" s="567"/>
      <c r="G12" s="173"/>
    </row>
    <row r="13" spans="1:7" x14ac:dyDescent="0.25">
      <c r="A13" s="181">
        <v>41317</v>
      </c>
      <c r="B13" s="182" t="s">
        <v>175</v>
      </c>
      <c r="C13" s="183"/>
      <c r="D13" s="184" t="s">
        <v>183</v>
      </c>
      <c r="E13" s="185">
        <v>2</v>
      </c>
      <c r="F13" s="186" t="s">
        <v>184</v>
      </c>
      <c r="G13" s="173"/>
    </row>
    <row r="14" spans="1:7" x14ac:dyDescent="0.25">
      <c r="A14" s="181">
        <v>41319</v>
      </c>
      <c r="B14" s="182" t="s">
        <v>175</v>
      </c>
      <c r="C14" s="187"/>
      <c r="D14" s="184" t="s">
        <v>183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175</v>
      </c>
      <c r="C15" s="190"/>
      <c r="D15" s="184" t="s">
        <v>185</v>
      </c>
      <c r="E15" s="185">
        <v>1</v>
      </c>
      <c r="F15" s="186" t="s">
        <v>186</v>
      </c>
      <c r="G15" s="173"/>
    </row>
    <row r="16" spans="1:7" x14ac:dyDescent="0.25">
      <c r="A16" s="181">
        <v>41320</v>
      </c>
      <c r="B16" s="182" t="s">
        <v>175</v>
      </c>
      <c r="C16" s="191" t="s">
        <v>158</v>
      </c>
      <c r="D16" s="184" t="s">
        <v>187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175</v>
      </c>
      <c r="C17" s="191" t="s">
        <v>158</v>
      </c>
      <c r="D17" s="184" t="s">
        <v>188</v>
      </c>
      <c r="E17" s="185">
        <v>1</v>
      </c>
      <c r="F17" s="186" t="s">
        <v>189</v>
      </c>
      <c r="G17" s="173"/>
    </row>
    <row r="18" spans="1:7" x14ac:dyDescent="0.25">
      <c r="A18" s="181">
        <v>41317</v>
      </c>
      <c r="B18" s="182" t="s">
        <v>177</v>
      </c>
      <c r="C18" s="183"/>
      <c r="D18" s="184" t="s">
        <v>183</v>
      </c>
      <c r="E18" s="185">
        <v>2</v>
      </c>
      <c r="F18" s="186" t="s">
        <v>184</v>
      </c>
      <c r="G18" s="173"/>
    </row>
    <row r="19" spans="1:7" x14ac:dyDescent="0.25">
      <c r="A19" s="181">
        <v>41319</v>
      </c>
      <c r="B19" s="182" t="s">
        <v>177</v>
      </c>
      <c r="C19" s="190"/>
      <c r="D19" s="184" t="s">
        <v>183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177</v>
      </c>
      <c r="C20" s="193"/>
      <c r="D20" s="184" t="s">
        <v>190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177</v>
      </c>
      <c r="C21" s="193" t="s">
        <v>107</v>
      </c>
      <c r="D21" s="184" t="s">
        <v>191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179</v>
      </c>
      <c r="C22" s="193" t="s">
        <v>107</v>
      </c>
      <c r="D22" s="184" t="s">
        <v>191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180</v>
      </c>
      <c r="C23" s="183"/>
      <c r="D23" s="184" t="s">
        <v>183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180</v>
      </c>
      <c r="C24" s="190"/>
      <c r="D24" s="184" t="s">
        <v>183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180</v>
      </c>
      <c r="C25" s="191" t="s">
        <v>192</v>
      </c>
      <c r="D25" s="184" t="s">
        <v>193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180</v>
      </c>
      <c r="C26" s="191" t="s">
        <v>192</v>
      </c>
      <c r="D26" s="184" t="s">
        <v>194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181</v>
      </c>
      <c r="C27" s="183"/>
      <c r="D27" s="184" t="s">
        <v>183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181</v>
      </c>
      <c r="C28" s="187"/>
      <c r="D28" s="184" t="s">
        <v>183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181</v>
      </c>
      <c r="C29" s="187"/>
      <c r="D29" s="184" t="s">
        <v>183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179</v>
      </c>
      <c r="C30" s="187"/>
      <c r="D30" s="184" t="s">
        <v>183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179</v>
      </c>
      <c r="C31" s="190"/>
      <c r="D31" s="184" t="s">
        <v>183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179</v>
      </c>
      <c r="C32" s="191" t="s">
        <v>195</v>
      </c>
      <c r="D32" s="184" t="s">
        <v>196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177</v>
      </c>
      <c r="C33" s="182"/>
      <c r="D33" s="184" t="s">
        <v>183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177</v>
      </c>
      <c r="C34" s="193" t="s">
        <v>107</v>
      </c>
      <c r="D34" s="184" t="s">
        <v>197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175</v>
      </c>
      <c r="C35" s="182"/>
      <c r="D35" s="184" t="s">
        <v>183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179</v>
      </c>
      <c r="C36" s="191" t="s">
        <v>195</v>
      </c>
      <c r="D36" s="184" t="s">
        <v>198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177</v>
      </c>
      <c r="C37" s="191" t="s">
        <v>195</v>
      </c>
      <c r="D37" s="184" t="s">
        <v>198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181</v>
      </c>
      <c r="C38" s="191" t="s">
        <v>199</v>
      </c>
      <c r="D38" s="184" t="s">
        <v>200</v>
      </c>
      <c r="E38" s="185">
        <v>2</v>
      </c>
      <c r="F38" s="186" t="s">
        <v>201</v>
      </c>
      <c r="G38" s="173"/>
    </row>
    <row r="39" spans="1:7" x14ac:dyDescent="0.25">
      <c r="A39" s="181">
        <v>41326</v>
      </c>
      <c r="B39" s="182" t="s">
        <v>177</v>
      </c>
      <c r="C39" s="193" t="s">
        <v>107</v>
      </c>
      <c r="D39" s="184" t="s">
        <v>202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181</v>
      </c>
      <c r="C40" s="191" t="s">
        <v>199</v>
      </c>
      <c r="D40" s="184" t="s">
        <v>203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175</v>
      </c>
      <c r="C41" s="183"/>
      <c r="D41" s="184" t="s">
        <v>204</v>
      </c>
      <c r="E41" s="185">
        <v>1</v>
      </c>
      <c r="F41" s="186" t="s">
        <v>205</v>
      </c>
      <c r="G41" s="173"/>
    </row>
    <row r="42" spans="1:7" x14ac:dyDescent="0.25">
      <c r="A42" s="181">
        <v>41329</v>
      </c>
      <c r="B42" s="182" t="s">
        <v>177</v>
      </c>
      <c r="C42" s="190"/>
      <c r="D42" s="184" t="s">
        <v>183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179</v>
      </c>
      <c r="C43" s="191" t="s">
        <v>195</v>
      </c>
      <c r="D43" s="184" t="s">
        <v>206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179</v>
      </c>
      <c r="C44" s="182"/>
      <c r="D44" s="184" t="s">
        <v>183</v>
      </c>
      <c r="E44" s="185">
        <v>2</v>
      </c>
      <c r="F44" s="186" t="s">
        <v>207</v>
      </c>
      <c r="G44" s="173"/>
    </row>
    <row r="45" spans="1:7" x14ac:dyDescent="0.25">
      <c r="A45" s="181">
        <v>41329</v>
      </c>
      <c r="B45" s="182" t="s">
        <v>177</v>
      </c>
      <c r="C45" s="191" t="s">
        <v>208</v>
      </c>
      <c r="D45" s="184" t="s">
        <v>209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181</v>
      </c>
      <c r="C46" s="183"/>
      <c r="D46" s="184" t="s">
        <v>183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180</v>
      </c>
      <c r="C47" s="187"/>
      <c r="D47" s="184" t="s">
        <v>183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175</v>
      </c>
      <c r="C48" s="190"/>
      <c r="D48" s="184" t="s">
        <v>183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179</v>
      </c>
      <c r="C49" s="193" t="s">
        <v>101</v>
      </c>
      <c r="D49" s="184" t="s">
        <v>210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181</v>
      </c>
      <c r="C50" s="183"/>
      <c r="D50" s="184" t="s">
        <v>211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175</v>
      </c>
      <c r="C51" s="187"/>
      <c r="D51" s="184" t="s">
        <v>183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179</v>
      </c>
      <c r="C52" s="187"/>
      <c r="D52" s="184" t="s">
        <v>183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181</v>
      </c>
      <c r="C53" s="187"/>
      <c r="D53" s="184" t="s">
        <v>183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177</v>
      </c>
      <c r="C54" s="190"/>
      <c r="D54" s="184" t="s">
        <v>183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175</v>
      </c>
      <c r="C55" s="193" t="s">
        <v>101</v>
      </c>
      <c r="D55" s="184" t="s">
        <v>212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175</v>
      </c>
      <c r="C56" s="183"/>
      <c r="D56" s="184" t="s">
        <v>183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177</v>
      </c>
      <c r="C57" s="187"/>
      <c r="D57" s="184" t="s">
        <v>183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180</v>
      </c>
      <c r="C58" s="187"/>
      <c r="D58" s="184" t="s">
        <v>183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179</v>
      </c>
      <c r="C59" s="187"/>
      <c r="D59" s="184" t="s">
        <v>183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181</v>
      </c>
      <c r="C60" s="190"/>
      <c r="D60" s="184" t="s">
        <v>183</v>
      </c>
      <c r="E60" s="185">
        <v>0.5</v>
      </c>
      <c r="F60" s="186" t="s">
        <v>213</v>
      </c>
      <c r="G60" s="173"/>
    </row>
    <row r="61" spans="1:7" x14ac:dyDescent="0.25">
      <c r="A61" s="181">
        <v>41337</v>
      </c>
      <c r="B61" s="182" t="s">
        <v>181</v>
      </c>
      <c r="C61" s="193" t="s">
        <v>214</v>
      </c>
      <c r="D61" s="184" t="s">
        <v>215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175</v>
      </c>
      <c r="C62" s="193"/>
      <c r="D62" s="184" t="s">
        <v>216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181</v>
      </c>
      <c r="C63" s="191" t="s">
        <v>217</v>
      </c>
      <c r="D63" s="84" t="s">
        <v>218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179</v>
      </c>
      <c r="C64" s="193" t="s">
        <v>219</v>
      </c>
      <c r="D64" s="184" t="s">
        <v>220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175</v>
      </c>
      <c r="C66" s="187"/>
      <c r="D66" s="184" t="s">
        <v>183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177</v>
      </c>
      <c r="C67" s="187"/>
      <c r="D67" s="184" t="s">
        <v>183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179</v>
      </c>
      <c r="C68" s="187"/>
      <c r="D68" s="184" t="s">
        <v>183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180</v>
      </c>
      <c r="C69" s="187"/>
      <c r="D69" s="184" t="s">
        <v>183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181</v>
      </c>
      <c r="C70" s="187"/>
      <c r="D70" s="184" t="s">
        <v>183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175</v>
      </c>
      <c r="C71" s="190"/>
      <c r="D71" s="184" t="s">
        <v>221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177</v>
      </c>
      <c r="C72" s="191" t="s">
        <v>222</v>
      </c>
      <c r="D72" s="184" t="s">
        <v>223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175</v>
      </c>
      <c r="C73" s="193"/>
      <c r="D73" s="184" t="s">
        <v>221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175</v>
      </c>
      <c r="C74" s="183"/>
      <c r="D74" s="184" t="s">
        <v>183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177</v>
      </c>
      <c r="C75" s="187"/>
      <c r="D75" s="184" t="s">
        <v>183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181</v>
      </c>
      <c r="C76" s="187"/>
      <c r="D76" s="184" t="s">
        <v>183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180</v>
      </c>
      <c r="C77" s="187"/>
      <c r="D77" s="184" t="s">
        <v>183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179</v>
      </c>
      <c r="C78" s="190"/>
      <c r="D78" s="184" t="s">
        <v>183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175</v>
      </c>
      <c r="C79" s="193"/>
      <c r="D79" s="184" t="s">
        <v>224</v>
      </c>
      <c r="E79" s="185">
        <v>1</v>
      </c>
      <c r="F79" s="186" t="s">
        <v>225</v>
      </c>
      <c r="G79" s="173"/>
    </row>
    <row r="80" spans="1:7" ht="30" customHeight="1" x14ac:dyDescent="0.25">
      <c r="A80" s="181">
        <v>41341</v>
      </c>
      <c r="B80" s="182" t="s">
        <v>177</v>
      </c>
      <c r="C80" s="191" t="s">
        <v>226</v>
      </c>
      <c r="D80" s="184" t="s">
        <v>227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180</v>
      </c>
      <c r="C81" s="191" t="s">
        <v>228</v>
      </c>
      <c r="D81" s="184" t="s">
        <v>229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180</v>
      </c>
      <c r="C82" s="191" t="s">
        <v>110</v>
      </c>
      <c r="D82" s="184" t="s">
        <v>230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180</v>
      </c>
      <c r="C83" s="191" t="s">
        <v>115</v>
      </c>
      <c r="D83" s="184" t="s">
        <v>231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180</v>
      </c>
      <c r="C84" s="191" t="s">
        <v>115</v>
      </c>
      <c r="D84" s="184" t="s">
        <v>232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179</v>
      </c>
      <c r="C85" s="183"/>
      <c r="D85" s="184" t="s">
        <v>233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179</v>
      </c>
      <c r="C86" s="187"/>
      <c r="D86" s="184" t="s">
        <v>234</v>
      </c>
      <c r="E86" s="199">
        <v>3</v>
      </c>
      <c r="F86" s="175"/>
      <c r="G86" s="189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28515625" defaultRowHeight="15" x14ac:dyDescent="0.25"/>
  <cols>
    <col min="1" max="1" width="2.7109375" style="332" customWidth="1"/>
    <col min="2" max="2" width="12.42578125" style="333" customWidth="1"/>
    <col min="3" max="3" width="9.42578125" style="334" customWidth="1"/>
    <col min="4" max="4" width="2.28515625" style="335" customWidth="1"/>
    <col min="5" max="5" width="49.42578125" style="329" customWidth="1"/>
    <col min="6" max="6" width="8.7109375" style="330" customWidth="1"/>
    <col min="7" max="7" width="62.140625" style="331" customWidth="1"/>
    <col min="8" max="8" width="8.85546875" style="336" customWidth="1"/>
    <col min="9" max="9" width="61.85546875" style="331" customWidth="1"/>
    <col min="10" max="10" width="77" style="331" customWidth="1"/>
    <col min="11" max="12" width="11.28515625" style="332"/>
    <col min="13" max="42" width="11.28515625" style="4"/>
    <col min="43" max="16384" width="11.28515625" style="19"/>
  </cols>
  <sheetData>
    <row r="1" spans="1:42" x14ac:dyDescent="0.2">
      <c r="A1" s="36"/>
      <c r="B1" s="306"/>
      <c r="C1" s="307"/>
      <c r="D1" s="308"/>
      <c r="E1" s="352"/>
      <c r="F1" s="309"/>
      <c r="G1" s="352"/>
      <c r="H1" s="310"/>
      <c r="I1" s="311"/>
      <c r="J1" s="311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312"/>
      <c r="B2" s="461" t="s">
        <v>27</v>
      </c>
      <c r="C2" s="462"/>
      <c r="D2" s="461"/>
      <c r="E2" s="461"/>
      <c r="F2" s="461"/>
      <c r="G2" s="463"/>
      <c r="H2" s="461"/>
      <c r="I2" s="461"/>
      <c r="J2" s="461"/>
      <c r="K2" s="313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14"/>
      <c r="B3" s="315" t="s">
        <v>28</v>
      </c>
      <c r="C3" s="464" t="s">
        <v>29</v>
      </c>
      <c r="D3" s="465"/>
      <c r="E3" s="316" t="s">
        <v>30</v>
      </c>
      <c r="F3" s="317" t="s">
        <v>31</v>
      </c>
      <c r="G3" s="318" t="s">
        <v>32</v>
      </c>
      <c r="H3" s="317" t="s">
        <v>31</v>
      </c>
      <c r="I3" s="319" t="s">
        <v>33</v>
      </c>
      <c r="J3" s="320" t="s">
        <v>34</v>
      </c>
      <c r="K3" s="321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</row>
    <row r="4" spans="1:42" x14ac:dyDescent="0.25">
      <c r="A4" s="312"/>
      <c r="B4" s="454"/>
      <c r="C4" s="228"/>
      <c r="D4" s="323"/>
      <c r="E4" s="355"/>
      <c r="F4" s="324"/>
      <c r="G4" s="325"/>
      <c r="H4" s="324"/>
      <c r="I4" s="326"/>
      <c r="J4" s="84"/>
      <c r="K4" s="313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312"/>
      <c r="B5" s="454"/>
      <c r="C5" s="228"/>
      <c r="D5" s="357"/>
      <c r="E5" s="355"/>
      <c r="F5" s="324"/>
      <c r="G5" s="84"/>
      <c r="H5" s="218"/>
      <c r="I5" s="84"/>
      <c r="J5" s="84"/>
      <c r="K5" s="313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312"/>
      <c r="B6" s="454"/>
      <c r="C6" s="228"/>
      <c r="D6" s="357"/>
      <c r="E6" s="355"/>
      <c r="F6" s="218"/>
      <c r="G6" s="355"/>
      <c r="H6" s="218"/>
      <c r="I6" s="84"/>
      <c r="J6" s="84"/>
      <c r="K6" s="313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312"/>
      <c r="B7" s="454"/>
      <c r="C7" s="228"/>
      <c r="D7" s="357"/>
      <c r="E7" s="370"/>
      <c r="F7" s="324"/>
      <c r="G7" s="355"/>
      <c r="H7" s="218"/>
      <c r="I7" s="19"/>
      <c r="J7" s="84"/>
      <c r="K7" s="313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12"/>
      <c r="B8" s="454"/>
      <c r="C8" s="228"/>
      <c r="D8" s="357"/>
      <c r="E8" s="355"/>
      <c r="F8" s="218"/>
      <c r="G8" s="355"/>
      <c r="H8" s="218"/>
      <c r="I8" s="84"/>
      <c r="J8" s="84"/>
      <c r="K8" s="31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12"/>
      <c r="B9" s="454"/>
      <c r="C9" s="284"/>
      <c r="D9" s="357"/>
      <c r="E9" s="355"/>
      <c r="F9" s="324"/>
      <c r="G9" s="355"/>
      <c r="H9" s="218"/>
      <c r="I9" s="84"/>
      <c r="J9" s="84"/>
      <c r="K9" s="313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12"/>
      <c r="B10" s="451"/>
      <c r="C10" s="453"/>
      <c r="D10" s="438"/>
      <c r="E10" s="436"/>
      <c r="F10" s="452"/>
      <c r="G10" s="439"/>
      <c r="H10" s="436"/>
      <c r="I10" s="436"/>
      <c r="J10" s="436"/>
      <c r="K10" s="31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27"/>
      <c r="B11" s="454"/>
      <c r="C11" s="228"/>
      <c r="D11" s="357"/>
      <c r="E11" s="355"/>
      <c r="F11" s="324"/>
      <c r="G11" s="355"/>
      <c r="H11" s="218"/>
      <c r="I11" s="355"/>
      <c r="J11" s="84"/>
      <c r="K11" s="31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27"/>
      <c r="B12" s="454"/>
      <c r="C12" s="228"/>
      <c r="D12" s="357"/>
      <c r="E12" s="355"/>
      <c r="F12" s="218"/>
      <c r="G12" s="355"/>
      <c r="H12" s="218"/>
      <c r="I12" s="355"/>
      <c r="J12" s="84"/>
      <c r="K12" s="31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27"/>
      <c r="B13" s="454"/>
      <c r="C13" s="228"/>
      <c r="D13" s="357"/>
      <c r="E13" s="355"/>
      <c r="F13" s="324"/>
      <c r="G13" s="355"/>
      <c r="H13" s="218"/>
      <c r="I13" s="355"/>
      <c r="J13" s="84"/>
      <c r="K13" s="31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x14ac:dyDescent="0.25">
      <c r="A14" s="327"/>
      <c r="B14" s="454"/>
      <c r="C14" s="228"/>
      <c r="D14" s="357"/>
      <c r="E14" s="355"/>
      <c r="F14" s="218"/>
      <c r="G14" s="355"/>
      <c r="H14" s="218"/>
      <c r="I14" s="355"/>
      <c r="J14" s="84"/>
      <c r="K14" s="31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312"/>
      <c r="B15" s="454"/>
      <c r="C15" s="228"/>
      <c r="D15" s="357"/>
      <c r="E15" s="355"/>
      <c r="F15" s="324"/>
      <c r="G15" s="355"/>
      <c r="H15" s="218"/>
      <c r="I15" s="84"/>
      <c r="J15" s="84"/>
      <c r="K15" s="31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312"/>
      <c r="B16" s="454"/>
      <c r="C16" s="284"/>
      <c r="D16" s="357"/>
      <c r="E16" s="355"/>
      <c r="F16" s="324"/>
      <c r="G16" s="355"/>
      <c r="H16" s="218"/>
      <c r="I16" s="84"/>
      <c r="J16" s="84"/>
      <c r="K16" s="31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x14ac:dyDescent="0.25">
      <c r="A17" s="312"/>
      <c r="B17" s="451"/>
      <c r="C17" s="453"/>
      <c r="D17" s="438"/>
      <c r="E17" s="436"/>
      <c r="F17" s="452"/>
      <c r="G17" s="439"/>
      <c r="H17" s="436"/>
      <c r="I17" s="436"/>
      <c r="J17" s="436"/>
      <c r="K17" s="313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312"/>
      <c r="B18" s="454"/>
      <c r="C18" s="228"/>
      <c r="D18" s="357"/>
      <c r="E18" s="355"/>
      <c r="F18" s="218"/>
      <c r="G18" s="355"/>
      <c r="H18" s="218"/>
      <c r="I18" s="84"/>
      <c r="J18" s="84"/>
      <c r="K18" s="31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312"/>
      <c r="B19" s="454"/>
      <c r="C19" s="228"/>
      <c r="D19" s="357"/>
      <c r="E19" s="355"/>
      <c r="F19" s="218"/>
      <c r="G19" s="84"/>
      <c r="H19" s="218"/>
      <c r="I19" s="84"/>
      <c r="J19" s="84"/>
      <c r="K19" s="313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312"/>
      <c r="B20" s="454"/>
      <c r="C20" s="228"/>
      <c r="D20" s="357"/>
      <c r="E20" s="355"/>
      <c r="F20" s="218"/>
      <c r="G20" s="84"/>
      <c r="H20" s="218"/>
      <c r="I20" s="84"/>
      <c r="J20" s="84"/>
      <c r="K20" s="31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312"/>
      <c r="B21" s="454"/>
      <c r="C21" s="228"/>
      <c r="D21" s="357"/>
      <c r="E21" s="355"/>
      <c r="F21" s="218"/>
      <c r="G21" s="84"/>
      <c r="H21" s="218"/>
      <c r="I21" s="84"/>
      <c r="J21" s="84"/>
      <c r="K21" s="31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312"/>
      <c r="B22" s="454"/>
      <c r="C22" s="228"/>
      <c r="D22" s="357"/>
      <c r="E22" s="355"/>
      <c r="F22" s="218"/>
      <c r="G22" s="355"/>
      <c r="H22" s="218"/>
      <c r="I22" s="84"/>
      <c r="J22" s="84"/>
      <c r="K22" s="31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312"/>
      <c r="B23" s="454"/>
      <c r="C23" s="351"/>
      <c r="D23" s="357"/>
      <c r="E23" s="355"/>
      <c r="F23" s="218"/>
      <c r="G23" s="355"/>
      <c r="H23" s="218"/>
      <c r="I23" s="84"/>
      <c r="J23" s="84"/>
      <c r="K23" s="313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x14ac:dyDescent="0.25">
      <c r="A24" s="312"/>
      <c r="B24" s="451"/>
      <c r="C24" s="453"/>
      <c r="D24" s="438"/>
      <c r="E24" s="436"/>
      <c r="F24" s="452"/>
      <c r="G24" s="439"/>
      <c r="H24" s="436"/>
      <c r="I24" s="436"/>
      <c r="J24" s="436"/>
      <c r="K24" s="313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312"/>
      <c r="B25" s="454"/>
      <c r="C25" s="228"/>
      <c r="D25" s="357"/>
      <c r="E25" s="355"/>
      <c r="F25" s="218"/>
      <c r="G25" s="355"/>
      <c r="H25" s="218"/>
      <c r="I25" s="84"/>
      <c r="J25" s="84"/>
      <c r="K25" s="31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312"/>
      <c r="B26" s="454"/>
      <c r="C26" s="228"/>
      <c r="D26" s="357"/>
      <c r="E26" s="355"/>
      <c r="F26" s="218"/>
      <c r="G26" s="355"/>
      <c r="H26" s="218"/>
      <c r="I26" s="84"/>
      <c r="J26" s="84"/>
      <c r="K26" s="31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312"/>
      <c r="B27" s="454"/>
      <c r="C27" s="228"/>
      <c r="D27" s="357"/>
      <c r="E27" s="355"/>
      <c r="F27" s="218"/>
      <c r="G27" s="355"/>
      <c r="H27" s="218"/>
      <c r="I27" s="84"/>
      <c r="J27" s="84"/>
      <c r="K27" s="31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12"/>
      <c r="B28" s="454"/>
      <c r="C28" s="228"/>
      <c r="D28" s="357"/>
      <c r="E28" s="355"/>
      <c r="F28" s="218"/>
      <c r="G28" s="355"/>
      <c r="H28" s="218"/>
      <c r="I28" s="84"/>
      <c r="J28" s="84"/>
      <c r="K28" s="313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312"/>
      <c r="B29" s="454"/>
      <c r="C29" s="228"/>
      <c r="D29" s="357"/>
      <c r="E29" s="355"/>
      <c r="F29" s="218"/>
      <c r="G29" s="355"/>
      <c r="H29" s="218"/>
      <c r="I29" s="84"/>
      <c r="J29" s="84"/>
      <c r="K29" s="31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312"/>
      <c r="B30" s="454"/>
      <c r="C30" s="351"/>
      <c r="D30" s="357"/>
      <c r="E30" s="355"/>
      <c r="F30" s="218"/>
      <c r="G30" s="355"/>
      <c r="H30" s="218"/>
      <c r="I30" s="84"/>
      <c r="J30" s="84"/>
      <c r="K30" s="31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312"/>
      <c r="B31" s="451"/>
      <c r="C31" s="453"/>
      <c r="D31" s="438"/>
      <c r="E31" s="436"/>
      <c r="F31" s="452"/>
      <c r="G31" s="439"/>
      <c r="H31" s="436"/>
      <c r="I31" s="436"/>
      <c r="J31" s="436"/>
      <c r="K31" s="31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312"/>
      <c r="B32" s="454"/>
      <c r="C32" s="228"/>
      <c r="D32" s="357"/>
      <c r="E32" s="355"/>
      <c r="F32" s="218"/>
      <c r="G32" s="355"/>
      <c r="H32" s="218"/>
      <c r="I32" s="84"/>
      <c r="J32" s="84"/>
      <c r="K32" s="313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312"/>
      <c r="B33" s="454"/>
      <c r="C33" s="228"/>
      <c r="D33" s="357"/>
      <c r="E33" s="355"/>
      <c r="F33" s="218"/>
      <c r="G33" s="355"/>
      <c r="H33" s="218"/>
      <c r="I33" s="84"/>
      <c r="J33" s="84"/>
      <c r="K33" s="313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312"/>
      <c r="B34" s="454"/>
      <c r="C34" s="228"/>
      <c r="D34" s="357"/>
      <c r="E34" s="355"/>
      <c r="F34" s="218"/>
      <c r="G34" s="55"/>
      <c r="H34" s="218"/>
      <c r="I34" s="84"/>
      <c r="J34" s="84"/>
      <c r="K34" s="31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312"/>
      <c r="B35" s="454"/>
      <c r="C35" s="228"/>
      <c r="D35" s="357"/>
      <c r="E35" s="355"/>
      <c r="F35" s="218"/>
      <c r="G35" s="355"/>
      <c r="H35" s="218"/>
      <c r="I35" s="84"/>
      <c r="J35" s="84"/>
      <c r="K35" s="313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312"/>
      <c r="B36" s="454"/>
      <c r="C36" s="228"/>
      <c r="D36" s="357"/>
      <c r="E36" s="355"/>
      <c r="F36" s="218"/>
      <c r="G36" s="355"/>
      <c r="H36" s="218"/>
      <c r="I36" s="84"/>
      <c r="J36" s="84"/>
      <c r="K36" s="31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312"/>
      <c r="B37" s="454"/>
      <c r="C37" s="351"/>
      <c r="D37" s="357"/>
      <c r="E37" s="355"/>
      <c r="F37" s="218"/>
      <c r="G37" s="355"/>
      <c r="H37" s="218"/>
      <c r="I37" s="84"/>
      <c r="J37" s="84"/>
      <c r="K37" s="31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312"/>
      <c r="B38" s="451"/>
      <c r="C38" s="453"/>
      <c r="D38" s="438"/>
      <c r="E38" s="436"/>
      <c r="F38" s="452"/>
      <c r="G38" s="439"/>
      <c r="H38" s="436"/>
      <c r="I38" s="436"/>
      <c r="J38" s="436"/>
      <c r="K38" s="313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312"/>
      <c r="B39" s="454"/>
      <c r="C39" s="228"/>
      <c r="D39" s="357"/>
      <c r="E39" s="355"/>
      <c r="F39" s="218"/>
      <c r="G39" s="355"/>
      <c r="H39" s="218"/>
      <c r="I39" s="84"/>
      <c r="J39" s="84"/>
      <c r="K39" s="313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312"/>
      <c r="B40" s="454"/>
      <c r="C40" s="228"/>
      <c r="D40" s="357"/>
      <c r="E40" s="355"/>
      <c r="F40" s="218"/>
      <c r="G40" s="355"/>
      <c r="H40" s="218"/>
      <c r="I40" s="84"/>
      <c r="J40" s="84"/>
      <c r="K40" s="313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312"/>
      <c r="B41" s="454"/>
      <c r="C41" s="228"/>
      <c r="D41" s="357"/>
      <c r="E41" s="355"/>
      <c r="F41" s="218"/>
      <c r="G41" s="355"/>
      <c r="H41" s="218"/>
      <c r="I41" s="84"/>
      <c r="J41" s="84"/>
      <c r="K41" s="313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312"/>
      <c r="B42" s="454"/>
      <c r="C42" s="228"/>
      <c r="D42" s="357"/>
      <c r="E42" s="355"/>
      <c r="F42" s="218"/>
      <c r="G42" s="355"/>
      <c r="H42" s="218"/>
      <c r="I42" s="84"/>
      <c r="J42" s="84"/>
      <c r="K42" s="313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312"/>
      <c r="B43" s="454"/>
      <c r="C43" s="228"/>
      <c r="D43" s="357"/>
      <c r="E43" s="355"/>
      <c r="F43" s="218"/>
      <c r="G43" s="355"/>
      <c r="H43" s="218"/>
      <c r="I43" s="84"/>
      <c r="J43" s="84"/>
      <c r="K43" s="313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312"/>
      <c r="B44" s="454"/>
      <c r="C44" s="351"/>
      <c r="D44" s="357"/>
      <c r="E44" s="355"/>
      <c r="F44" s="218"/>
      <c r="G44" s="355"/>
      <c r="H44" s="218"/>
      <c r="I44" s="84"/>
      <c r="J44" s="84"/>
      <c r="K44" s="313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312"/>
      <c r="B45" s="451"/>
      <c r="C45" s="453"/>
      <c r="D45" s="438"/>
      <c r="E45" s="436"/>
      <c r="F45" s="452"/>
      <c r="G45" s="439"/>
      <c r="H45" s="436"/>
      <c r="I45" s="436"/>
      <c r="J45" s="436"/>
      <c r="K45" s="313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312"/>
      <c r="B46" s="454"/>
      <c r="C46" s="228"/>
      <c r="D46" s="357"/>
      <c r="E46" s="355"/>
      <c r="F46" s="218"/>
      <c r="G46" s="355"/>
      <c r="H46" s="218"/>
      <c r="I46" s="84"/>
      <c r="J46" s="84"/>
      <c r="K46" s="313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312"/>
      <c r="B47" s="454"/>
      <c r="C47" s="228"/>
      <c r="D47" s="357"/>
      <c r="E47" s="355"/>
      <c r="F47" s="218"/>
      <c r="G47" s="355"/>
      <c r="H47" s="218"/>
      <c r="I47" s="84"/>
      <c r="J47" s="84"/>
      <c r="K47" s="313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312"/>
      <c r="B48" s="454"/>
      <c r="C48" s="228"/>
      <c r="D48" s="357"/>
      <c r="E48" s="355"/>
      <c r="F48" s="218"/>
      <c r="G48" s="355"/>
      <c r="H48" s="218"/>
      <c r="I48" s="84"/>
      <c r="J48" s="84"/>
      <c r="K48" s="313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312"/>
      <c r="B49" s="454"/>
      <c r="C49" s="228"/>
      <c r="D49" s="357"/>
      <c r="E49" s="355"/>
      <c r="F49" s="218"/>
      <c r="G49" s="355"/>
      <c r="H49" s="218"/>
      <c r="I49" s="84"/>
      <c r="J49" s="84"/>
      <c r="K49" s="313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312"/>
      <c r="B50" s="454"/>
      <c r="C50" s="228"/>
      <c r="D50" s="357"/>
      <c r="E50" s="355"/>
      <c r="F50" s="218"/>
      <c r="G50" s="355"/>
      <c r="H50" s="218"/>
      <c r="I50" s="84"/>
      <c r="J50" s="84"/>
      <c r="K50" s="313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312"/>
      <c r="B51" s="454"/>
      <c r="C51" s="351"/>
      <c r="D51" s="357"/>
      <c r="E51" s="355"/>
      <c r="F51" s="218"/>
      <c r="G51" s="355"/>
      <c r="H51" s="218"/>
      <c r="I51" s="84"/>
      <c r="J51" s="84"/>
      <c r="K51" s="313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312"/>
      <c r="B52" s="451"/>
      <c r="C52" s="453"/>
      <c r="D52" s="438"/>
      <c r="E52" s="436"/>
      <c r="F52" s="452"/>
      <c r="G52" s="439"/>
      <c r="H52" s="436"/>
      <c r="I52" s="436"/>
      <c r="J52" s="436"/>
      <c r="K52" s="31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312"/>
      <c r="B53" s="454"/>
      <c r="C53" s="228"/>
      <c r="D53" s="357"/>
      <c r="E53" s="355"/>
      <c r="F53" s="218"/>
      <c r="G53" s="355"/>
      <c r="H53" s="218"/>
      <c r="I53" s="84"/>
      <c r="J53" s="84"/>
      <c r="K53" s="313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312"/>
      <c r="B54" s="454"/>
      <c r="C54" s="228"/>
      <c r="D54" s="357"/>
      <c r="E54" s="355"/>
      <c r="F54" s="218"/>
      <c r="G54" s="355"/>
      <c r="H54" s="218"/>
      <c r="I54" s="84"/>
      <c r="J54" s="84"/>
      <c r="K54" s="313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312"/>
      <c r="B55" s="454"/>
      <c r="C55" s="228"/>
      <c r="D55" s="357"/>
      <c r="E55" s="355"/>
      <c r="F55" s="218"/>
      <c r="G55" s="355"/>
      <c r="H55" s="218"/>
      <c r="I55" s="84"/>
      <c r="J55" s="84"/>
      <c r="K55" s="313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312"/>
      <c r="B56" s="454"/>
      <c r="C56" s="228"/>
      <c r="D56" s="357"/>
      <c r="E56" s="355"/>
      <c r="F56" s="218"/>
      <c r="G56" s="355"/>
      <c r="H56" s="218"/>
      <c r="I56" s="84"/>
      <c r="J56" s="84"/>
      <c r="K56" s="313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312"/>
      <c r="B57" s="454"/>
      <c r="C57" s="228"/>
      <c r="D57" s="357"/>
      <c r="E57" s="355"/>
      <c r="F57" s="218"/>
      <c r="G57" s="355"/>
      <c r="H57" s="218"/>
      <c r="I57" s="84"/>
      <c r="J57" s="84"/>
      <c r="K57" s="313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312"/>
      <c r="B58" s="454"/>
      <c r="C58" s="351"/>
      <c r="D58" s="357"/>
      <c r="E58" s="355"/>
      <c r="F58" s="218"/>
      <c r="G58" s="355"/>
      <c r="H58" s="218"/>
      <c r="I58" s="84"/>
      <c r="J58" s="84"/>
      <c r="K58" s="313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312"/>
      <c r="B59" s="455" t="s">
        <v>35</v>
      </c>
      <c r="C59" s="456"/>
      <c r="D59" s="457"/>
      <c r="E59" s="458"/>
      <c r="F59" s="459"/>
      <c r="G59" s="460"/>
      <c r="H59" s="458"/>
      <c r="I59" s="458"/>
      <c r="J59" s="458"/>
      <c r="K59" s="31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312"/>
      <c r="B60" s="446"/>
      <c r="C60" s="228"/>
      <c r="D60" s="356"/>
      <c r="E60" s="84"/>
      <c r="F60" s="218"/>
      <c r="G60" s="84"/>
      <c r="H60" s="218"/>
      <c r="I60" s="84"/>
      <c r="J60" s="84"/>
      <c r="K60" s="313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x14ac:dyDescent="0.25">
      <c r="A61" s="312"/>
      <c r="B61" s="446"/>
      <c r="C61" s="228"/>
      <c r="D61" s="356"/>
      <c r="E61" s="84"/>
      <c r="F61" s="218"/>
      <c r="G61" s="84"/>
      <c r="H61" s="218"/>
      <c r="I61" s="84"/>
      <c r="J61" s="84"/>
      <c r="K61" s="313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312"/>
      <c r="B62" s="446"/>
      <c r="C62" s="228"/>
      <c r="D62" s="356"/>
      <c r="E62" s="84"/>
      <c r="F62" s="218"/>
      <c r="G62" s="355"/>
      <c r="H62" s="218"/>
      <c r="I62" s="84"/>
      <c r="J62" s="84"/>
      <c r="K62" s="313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312"/>
      <c r="B63" s="446"/>
      <c r="C63" s="228"/>
      <c r="D63" s="356"/>
      <c r="E63" s="355"/>
      <c r="F63" s="218"/>
      <c r="G63" s="355"/>
      <c r="H63" s="218"/>
      <c r="I63" s="84"/>
      <c r="J63" s="84"/>
      <c r="K63" s="313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x14ac:dyDescent="0.25">
      <c r="A64" s="312"/>
      <c r="B64" s="446"/>
      <c r="C64" s="228"/>
      <c r="D64" s="356"/>
      <c r="E64" s="355"/>
      <c r="F64" s="218"/>
      <c r="G64" s="84"/>
      <c r="H64" s="218"/>
      <c r="I64" s="84"/>
      <c r="J64" s="84"/>
      <c r="K64" s="313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x14ac:dyDescent="0.25">
      <c r="A65" s="312"/>
      <c r="B65" s="446"/>
      <c r="C65" s="351"/>
      <c r="D65" s="356"/>
      <c r="E65" s="355"/>
      <c r="F65" s="218"/>
      <c r="G65" s="355"/>
      <c r="H65" s="218"/>
      <c r="I65" s="84"/>
      <c r="J65" s="84"/>
      <c r="K65" s="31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312"/>
      <c r="B66" s="451"/>
      <c r="C66" s="437"/>
      <c r="D66" s="438"/>
      <c r="E66" s="436"/>
      <c r="F66" s="452"/>
      <c r="G66" s="439"/>
      <c r="H66" s="436"/>
      <c r="I66" s="436"/>
      <c r="J66" s="436"/>
      <c r="K66" s="313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312"/>
      <c r="B67" s="446"/>
      <c r="C67" s="228"/>
      <c r="D67" s="356"/>
      <c r="E67" s="84"/>
      <c r="F67" s="218"/>
      <c r="G67" s="84"/>
      <c r="H67" s="218"/>
      <c r="I67" s="84"/>
      <c r="J67" s="84"/>
      <c r="K67" s="313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312"/>
      <c r="B68" s="446"/>
      <c r="C68" s="228"/>
      <c r="D68" s="356"/>
      <c r="E68" s="355"/>
      <c r="F68" s="218"/>
      <c r="G68" s="355"/>
      <c r="H68" s="218"/>
      <c r="I68" s="84"/>
      <c r="J68" s="84"/>
      <c r="K68" s="31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312"/>
      <c r="B69" s="446"/>
      <c r="C69" s="228"/>
      <c r="D69" s="356"/>
      <c r="E69" s="355"/>
      <c r="F69" s="218"/>
      <c r="G69" s="355"/>
      <c r="H69" s="218"/>
      <c r="I69" s="84"/>
      <c r="J69" s="84"/>
      <c r="K69" s="31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312"/>
      <c r="B70" s="446"/>
      <c r="C70" s="228"/>
      <c r="D70" s="356"/>
      <c r="E70" s="355"/>
      <c r="F70" s="218"/>
      <c r="G70" s="84"/>
      <c r="H70" s="218"/>
      <c r="I70" s="84"/>
      <c r="J70" s="84"/>
      <c r="K70" s="31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312"/>
      <c r="B71" s="446"/>
      <c r="C71" s="228"/>
      <c r="D71" s="356"/>
      <c r="E71" s="84"/>
      <c r="F71" s="218"/>
      <c r="G71" s="355"/>
      <c r="H71" s="218"/>
      <c r="I71" s="84"/>
      <c r="J71" s="84"/>
      <c r="K71" s="31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312"/>
      <c r="B72" s="446"/>
      <c r="C72" s="351"/>
      <c r="D72" s="356"/>
      <c r="E72" s="355"/>
      <c r="F72" s="218"/>
      <c r="G72" s="355"/>
      <c r="H72" s="218"/>
      <c r="I72" s="84"/>
      <c r="J72" s="84"/>
      <c r="K72" s="31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312"/>
      <c r="B73" s="451"/>
      <c r="C73" s="437"/>
      <c r="D73" s="438"/>
      <c r="E73" s="436"/>
      <c r="F73" s="452"/>
      <c r="G73" s="439"/>
      <c r="H73" s="436"/>
      <c r="I73" s="436"/>
      <c r="J73" s="436"/>
      <c r="K73" s="31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312"/>
      <c r="B74" s="446"/>
      <c r="C74" s="228"/>
      <c r="D74" s="356"/>
      <c r="E74" s="84"/>
      <c r="F74" s="218"/>
      <c r="G74" s="355"/>
      <c r="H74" s="218"/>
      <c r="I74" s="84"/>
      <c r="J74" s="84"/>
      <c r="K74" s="31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312"/>
      <c r="B75" s="446"/>
      <c r="C75" s="228"/>
      <c r="D75" s="356"/>
      <c r="E75" s="84"/>
      <c r="F75" s="218"/>
      <c r="G75" s="355"/>
      <c r="H75" s="218"/>
      <c r="I75" s="84"/>
      <c r="J75" s="84"/>
      <c r="K75" s="31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312"/>
      <c r="B76" s="446"/>
      <c r="C76" s="228"/>
      <c r="D76" s="356"/>
      <c r="E76" s="355"/>
      <c r="F76" s="218"/>
      <c r="G76" s="355"/>
      <c r="H76" s="218"/>
      <c r="I76" s="84"/>
      <c r="J76" s="84"/>
      <c r="K76" s="31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312"/>
      <c r="B77" s="446"/>
      <c r="C77" s="228"/>
      <c r="D77" s="356"/>
      <c r="E77" s="355"/>
      <c r="F77" s="218"/>
      <c r="G77" s="84"/>
      <c r="H77" s="218"/>
      <c r="I77" s="84"/>
      <c r="J77" s="84"/>
      <c r="K77" s="313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312"/>
      <c r="B78" s="446"/>
      <c r="C78" s="228"/>
      <c r="D78" s="356"/>
      <c r="E78" s="355"/>
      <c r="F78" s="218"/>
      <c r="G78" s="355"/>
      <c r="H78" s="218"/>
      <c r="I78" s="84"/>
      <c r="J78" s="84"/>
      <c r="K78" s="313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312"/>
      <c r="B79" s="446"/>
      <c r="C79" s="351"/>
      <c r="D79" s="356"/>
      <c r="E79" s="355"/>
      <c r="F79" s="218"/>
      <c r="G79" s="355"/>
      <c r="H79" s="218"/>
      <c r="I79" s="84"/>
      <c r="J79" s="84"/>
      <c r="K79" s="313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312"/>
      <c r="B80" s="451"/>
      <c r="C80" s="437"/>
      <c r="D80" s="438"/>
      <c r="E80" s="436"/>
      <c r="F80" s="452"/>
      <c r="G80" s="439"/>
      <c r="H80" s="436"/>
      <c r="I80" s="436"/>
      <c r="J80" s="436"/>
      <c r="K80" s="313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312"/>
      <c r="B81" s="446"/>
      <c r="C81" s="228"/>
      <c r="D81" s="356"/>
      <c r="E81" s="355"/>
      <c r="F81" s="218"/>
      <c r="G81" s="355"/>
      <c r="H81" s="218"/>
      <c r="I81" s="84"/>
      <c r="J81" s="84"/>
      <c r="K81" s="313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312"/>
      <c r="B82" s="446"/>
      <c r="C82" s="228"/>
      <c r="D82" s="356"/>
      <c r="E82" s="355"/>
      <c r="F82" s="218"/>
      <c r="G82" s="355"/>
      <c r="H82" s="218"/>
      <c r="I82" s="84"/>
      <c r="J82" s="84"/>
      <c r="K82" s="31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312"/>
      <c r="B83" s="446"/>
      <c r="C83" s="228"/>
      <c r="D83" s="356"/>
      <c r="E83" s="227"/>
      <c r="F83" s="218"/>
      <c r="G83" s="355"/>
      <c r="H83" s="218"/>
      <c r="I83" s="84"/>
      <c r="J83" s="84"/>
      <c r="K83" s="313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312"/>
      <c r="B84" s="446"/>
      <c r="C84" s="228"/>
      <c r="D84" s="356"/>
      <c r="E84" s="355"/>
      <c r="F84" s="218"/>
      <c r="G84" s="355"/>
      <c r="H84" s="218"/>
      <c r="I84" s="84"/>
      <c r="J84" s="84"/>
      <c r="K84" s="313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312"/>
      <c r="B85" s="446"/>
      <c r="C85" s="228"/>
      <c r="D85" s="356"/>
      <c r="E85" s="355"/>
      <c r="F85" s="218"/>
      <c r="G85" s="355"/>
      <c r="H85" s="218"/>
      <c r="I85" s="84"/>
      <c r="J85" s="84"/>
      <c r="K85" s="313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312"/>
      <c r="B86" s="446"/>
      <c r="C86" s="351"/>
      <c r="D86" s="356"/>
      <c r="E86" s="355"/>
      <c r="F86" s="218"/>
      <c r="G86" s="355"/>
      <c r="H86" s="218"/>
      <c r="I86" s="84"/>
      <c r="J86" s="84"/>
      <c r="K86" s="313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312"/>
      <c r="B87" s="451"/>
      <c r="C87" s="437"/>
      <c r="D87" s="438"/>
      <c r="E87" s="436"/>
      <c r="F87" s="452"/>
      <c r="G87" s="439"/>
      <c r="H87" s="436"/>
      <c r="I87" s="436"/>
      <c r="J87" s="436"/>
      <c r="K87" s="313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x14ac:dyDescent="0.25">
      <c r="A88" s="312"/>
      <c r="B88" s="446"/>
      <c r="C88" s="228"/>
      <c r="D88" s="356"/>
      <c r="E88" s="355"/>
      <c r="F88" s="218"/>
      <c r="G88" s="355"/>
      <c r="H88" s="218"/>
      <c r="I88" s="84"/>
      <c r="J88" s="84"/>
      <c r="K88" s="313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312"/>
      <c r="B89" s="447"/>
      <c r="C89" s="228"/>
      <c r="D89" s="356"/>
      <c r="E89" s="355"/>
      <c r="F89" s="218"/>
      <c r="G89" s="355"/>
      <c r="H89" s="218"/>
      <c r="I89" s="84"/>
      <c r="J89" s="84"/>
      <c r="K89" s="313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312"/>
      <c r="B90" s="447"/>
      <c r="C90" s="228"/>
      <c r="D90" s="356"/>
      <c r="E90" s="355"/>
      <c r="F90" s="218"/>
      <c r="G90" s="355"/>
      <c r="H90" s="218"/>
      <c r="I90" s="84"/>
      <c r="J90" s="84"/>
      <c r="K90" s="313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312"/>
      <c r="B91" s="447"/>
      <c r="C91" s="228"/>
      <c r="D91" s="356"/>
      <c r="E91" s="355"/>
      <c r="F91" s="218"/>
      <c r="G91" s="355"/>
      <c r="H91" s="218"/>
      <c r="I91" s="84"/>
      <c r="J91" s="84"/>
      <c r="K91" s="31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312"/>
      <c r="B92" s="447"/>
      <c r="C92" s="228"/>
      <c r="D92" s="356"/>
      <c r="E92" s="355"/>
      <c r="F92" s="218"/>
      <c r="G92" s="355"/>
      <c r="H92" s="218"/>
      <c r="I92" s="84"/>
      <c r="J92" s="84"/>
      <c r="K92" s="31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312"/>
      <c r="B93" s="447"/>
      <c r="C93" s="351"/>
      <c r="D93" s="356"/>
      <c r="E93" s="355"/>
      <c r="F93" s="218"/>
      <c r="G93" s="355"/>
      <c r="H93" s="218"/>
      <c r="I93" s="84"/>
      <c r="J93" s="84"/>
      <c r="K93" s="31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312"/>
      <c r="B94" s="436"/>
      <c r="C94" s="437"/>
      <c r="D94" s="438"/>
      <c r="E94" s="436"/>
      <c r="F94" s="436"/>
      <c r="G94" s="439"/>
      <c r="H94" s="436"/>
      <c r="I94" s="436"/>
      <c r="J94" s="436"/>
      <c r="K94" s="31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312"/>
      <c r="B95" s="447"/>
      <c r="C95" s="228"/>
      <c r="D95" s="356"/>
      <c r="E95" s="355"/>
      <c r="F95" s="351"/>
      <c r="G95" s="355"/>
      <c r="H95" s="218"/>
      <c r="I95" s="84"/>
      <c r="J95" s="84"/>
      <c r="K95" s="313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312"/>
      <c r="B96" s="447"/>
      <c r="C96" s="228"/>
      <c r="D96" s="356"/>
      <c r="E96" s="355"/>
      <c r="F96" s="351"/>
      <c r="G96" s="355"/>
      <c r="H96" s="218"/>
      <c r="I96" s="84"/>
      <c r="J96" s="84"/>
      <c r="K96" s="313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312"/>
      <c r="B97" s="447"/>
      <c r="C97" s="228"/>
      <c r="D97" s="356"/>
      <c r="E97" s="355"/>
      <c r="F97" s="351"/>
      <c r="G97" s="355"/>
      <c r="H97" s="218"/>
      <c r="I97" s="84"/>
      <c r="J97" s="84"/>
      <c r="K97" s="313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312"/>
      <c r="B98" s="447"/>
      <c r="C98" s="228"/>
      <c r="D98" s="356"/>
      <c r="E98" s="355"/>
      <c r="F98" s="351"/>
      <c r="G98" s="355"/>
      <c r="H98" s="218"/>
      <c r="I98" s="84"/>
      <c r="J98" s="84"/>
      <c r="K98" s="31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312"/>
      <c r="B99" s="447"/>
      <c r="C99" s="228"/>
      <c r="D99" s="356"/>
      <c r="E99" s="355"/>
      <c r="F99" s="351"/>
      <c r="G99" s="355"/>
      <c r="H99" s="218"/>
      <c r="I99" s="84"/>
      <c r="J99" s="84"/>
      <c r="K99" s="313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312"/>
      <c r="B100" s="447"/>
      <c r="C100" s="351"/>
      <c r="D100" s="356"/>
      <c r="E100" s="355"/>
      <c r="F100" s="351"/>
      <c r="G100" s="355"/>
      <c r="H100" s="218"/>
      <c r="I100" s="84"/>
      <c r="J100" s="84"/>
      <c r="K100" s="31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312"/>
      <c r="B101" s="436"/>
      <c r="C101" s="437"/>
      <c r="D101" s="438"/>
      <c r="E101" s="436"/>
      <c r="F101" s="436"/>
      <c r="G101" s="439"/>
      <c r="H101" s="436"/>
      <c r="I101" s="436"/>
      <c r="J101" s="436"/>
      <c r="K101" s="313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x14ac:dyDescent="0.25">
      <c r="A102" s="312"/>
      <c r="B102" s="448"/>
      <c r="C102" s="228"/>
      <c r="D102" s="356"/>
      <c r="E102" s="355"/>
      <c r="F102" s="351"/>
      <c r="G102" s="355"/>
      <c r="H102" s="218"/>
      <c r="I102" s="84"/>
      <c r="J102" s="84"/>
      <c r="K102" s="31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312"/>
      <c r="B103" s="447"/>
      <c r="C103" s="228"/>
      <c r="D103" s="356"/>
      <c r="E103" s="355"/>
      <c r="F103" s="272"/>
      <c r="G103" s="355"/>
      <c r="H103" s="218"/>
      <c r="I103" s="84"/>
      <c r="J103" s="84"/>
      <c r="K103" s="313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312"/>
      <c r="B104" s="447"/>
      <c r="C104" s="228"/>
      <c r="D104" s="356"/>
      <c r="E104" s="355"/>
      <c r="F104" s="351"/>
      <c r="G104" s="355"/>
      <c r="H104" s="218"/>
      <c r="I104" s="84"/>
      <c r="J104" s="84"/>
      <c r="K104" s="31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312"/>
      <c r="B105" s="447"/>
      <c r="C105" s="228"/>
      <c r="D105" s="356"/>
      <c r="E105" s="355"/>
      <c r="F105" s="351"/>
      <c r="G105" s="355"/>
      <c r="H105" s="218"/>
      <c r="I105" s="84"/>
      <c r="J105" s="84"/>
      <c r="K105" s="313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312"/>
      <c r="B106" s="447"/>
      <c r="C106" s="228"/>
      <c r="D106" s="356"/>
      <c r="E106" s="355"/>
      <c r="F106" s="351"/>
      <c r="G106" s="355"/>
      <c r="H106" s="218"/>
      <c r="I106" s="84"/>
      <c r="J106" s="84"/>
      <c r="K106" s="313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312"/>
      <c r="B107" s="447"/>
      <c r="C107" s="351"/>
      <c r="D107" s="356"/>
      <c r="E107" s="355"/>
      <c r="F107" s="351"/>
      <c r="G107" s="355"/>
      <c r="H107" s="218"/>
      <c r="I107" s="84"/>
      <c r="J107" s="84"/>
      <c r="K107" s="313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x14ac:dyDescent="0.25">
      <c r="A108" s="312"/>
      <c r="B108" s="449" t="s">
        <v>36</v>
      </c>
      <c r="C108" s="449"/>
      <c r="D108" s="449"/>
      <c r="E108" s="449"/>
      <c r="F108" s="449"/>
      <c r="G108" s="450"/>
      <c r="H108" s="449"/>
      <c r="I108" s="449"/>
      <c r="J108" s="449"/>
      <c r="K108" s="313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x14ac:dyDescent="0.25">
      <c r="A109" s="312"/>
      <c r="B109" s="447"/>
      <c r="C109" s="228"/>
      <c r="D109" s="356"/>
      <c r="E109" s="355"/>
      <c r="F109" s="351"/>
      <c r="G109" s="355"/>
      <c r="H109" s="218"/>
      <c r="I109" s="229"/>
      <c r="J109" s="84"/>
      <c r="K109" s="313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312"/>
      <c r="B110" s="447"/>
      <c r="C110" s="228"/>
      <c r="D110" s="356"/>
      <c r="E110" s="355"/>
      <c r="F110" s="351"/>
      <c r="G110" s="355"/>
      <c r="H110" s="218"/>
      <c r="I110" s="229"/>
      <c r="J110" s="84"/>
      <c r="K110" s="313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312"/>
      <c r="B111" s="447"/>
      <c r="C111" s="228"/>
      <c r="D111" s="356"/>
      <c r="E111" s="355"/>
      <c r="F111" s="351"/>
      <c r="G111" s="355"/>
      <c r="H111" s="218"/>
      <c r="I111" s="84"/>
      <c r="J111" s="84"/>
      <c r="K111" s="313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312"/>
      <c r="B112" s="447"/>
      <c r="C112" s="228"/>
      <c r="D112" s="356"/>
      <c r="E112" s="355"/>
      <c r="F112" s="351"/>
      <c r="G112" s="355"/>
      <c r="H112" s="218"/>
      <c r="I112" s="84"/>
      <c r="J112" s="84"/>
      <c r="K112" s="31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312"/>
      <c r="B113" s="447"/>
      <c r="C113" s="228"/>
      <c r="D113" s="356"/>
      <c r="E113" s="355"/>
      <c r="F113" s="351"/>
      <c r="G113" s="355"/>
      <c r="H113" s="218"/>
      <c r="I113" s="84"/>
      <c r="J113" s="84"/>
      <c r="K113" s="31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312"/>
      <c r="B114" s="447"/>
      <c r="C114" s="228"/>
      <c r="D114" s="356"/>
      <c r="E114" s="355"/>
      <c r="F114" s="351"/>
      <c r="G114" s="355"/>
      <c r="H114" s="218"/>
      <c r="I114" s="84"/>
      <c r="J114" s="84"/>
      <c r="K114" s="31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312"/>
      <c r="B115" s="447"/>
      <c r="C115" s="351"/>
      <c r="D115" s="356"/>
      <c r="E115" s="355"/>
      <c r="F115" s="351"/>
      <c r="G115" s="355"/>
      <c r="H115" s="218"/>
      <c r="I115" s="227"/>
      <c r="J115" s="84"/>
      <c r="K115" s="31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312"/>
      <c r="B116" s="447"/>
      <c r="C116" s="228"/>
      <c r="D116" s="356"/>
      <c r="E116" s="355"/>
      <c r="F116" s="351"/>
      <c r="G116" s="355"/>
      <c r="H116" s="218"/>
      <c r="I116" s="227"/>
      <c r="J116" s="84"/>
      <c r="K116" s="31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312"/>
      <c r="B117" s="447"/>
      <c r="C117" s="228"/>
      <c r="D117" s="356"/>
      <c r="E117" s="355"/>
      <c r="F117" s="351"/>
      <c r="G117" s="355"/>
      <c r="H117" s="218"/>
      <c r="I117" s="227"/>
      <c r="J117" s="84"/>
      <c r="K117" s="31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312"/>
      <c r="B118" s="447"/>
      <c r="C118" s="351"/>
      <c r="D118" s="356"/>
      <c r="E118" s="355"/>
      <c r="F118" s="351"/>
      <c r="G118" s="355"/>
      <c r="H118" s="218"/>
      <c r="I118" s="227"/>
      <c r="J118" s="275"/>
      <c r="K118" s="313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312"/>
      <c r="B119" s="436"/>
      <c r="C119" s="437"/>
      <c r="D119" s="438"/>
      <c r="E119" s="436"/>
      <c r="F119" s="436"/>
      <c r="G119" s="439"/>
      <c r="H119" s="436"/>
      <c r="I119" s="436"/>
      <c r="J119" s="436"/>
      <c r="K119" s="313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312"/>
      <c r="B120" s="447"/>
      <c r="C120" s="228"/>
      <c r="D120" s="356"/>
      <c r="E120" s="355"/>
      <c r="F120" s="351"/>
      <c r="G120" s="355"/>
      <c r="H120" s="218"/>
      <c r="I120" s="84"/>
      <c r="J120" s="84"/>
      <c r="K120" s="313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B121" s="447"/>
      <c r="C121" s="228"/>
      <c r="D121" s="356"/>
      <c r="E121" s="355"/>
      <c r="F121" s="351"/>
      <c r="G121" s="355"/>
      <c r="H121" s="218"/>
      <c r="I121" s="84"/>
      <c r="J121" s="84"/>
      <c r="K121" s="313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B122" s="447"/>
      <c r="C122" s="228"/>
      <c r="D122" s="356"/>
      <c r="E122" s="355"/>
      <c r="F122" s="351"/>
      <c r="G122" s="355"/>
      <c r="H122" s="218"/>
      <c r="I122" s="84"/>
      <c r="J122" s="84"/>
      <c r="K122" s="313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B123" s="447"/>
      <c r="C123" s="228"/>
      <c r="D123" s="356"/>
      <c r="E123" s="355"/>
      <c r="F123" s="351"/>
      <c r="G123" s="355"/>
      <c r="H123" s="218"/>
      <c r="I123" s="84"/>
      <c r="J123" s="84"/>
      <c r="K123" s="313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B124" s="447"/>
      <c r="C124" s="228"/>
      <c r="D124" s="356"/>
      <c r="E124" s="355"/>
      <c r="F124" s="351"/>
      <c r="G124" s="355"/>
      <c r="H124" s="218"/>
      <c r="I124" s="84"/>
      <c r="J124" s="84"/>
      <c r="K124" s="313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B125" s="447"/>
      <c r="C125" s="228"/>
      <c r="D125" s="356"/>
      <c r="E125" s="355"/>
      <c r="F125" s="351"/>
      <c r="G125" s="355"/>
      <c r="H125" s="218"/>
      <c r="I125" s="84"/>
      <c r="J125" s="84"/>
      <c r="K125" s="313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B126" s="447"/>
      <c r="C126" s="228"/>
      <c r="D126" s="356"/>
      <c r="E126" s="355"/>
      <c r="F126" s="351"/>
      <c r="G126" s="355"/>
      <c r="H126" s="218"/>
      <c r="I126" s="84"/>
      <c r="J126" s="84"/>
      <c r="K126" s="31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B127" s="447"/>
      <c r="C127" s="228"/>
      <c r="D127" s="356"/>
      <c r="E127" s="355"/>
      <c r="F127" s="351"/>
      <c r="G127" s="355"/>
      <c r="H127" s="218"/>
      <c r="I127" s="55"/>
      <c r="J127" s="84"/>
      <c r="K127" s="31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312"/>
      <c r="B128" s="436"/>
      <c r="C128" s="437"/>
      <c r="D128" s="438"/>
      <c r="E128" s="436"/>
      <c r="F128" s="436"/>
      <c r="G128" s="439"/>
      <c r="H128" s="436"/>
      <c r="I128" s="436"/>
      <c r="J128" s="436"/>
      <c r="K128" s="313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312"/>
      <c r="B129" s="447"/>
      <c r="C129" s="228"/>
      <c r="D129" s="356"/>
      <c r="E129" s="355"/>
      <c r="F129" s="351"/>
      <c r="G129" s="355"/>
      <c r="H129" s="218"/>
      <c r="I129" s="84"/>
      <c r="J129" s="84"/>
      <c r="K129" s="313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B130" s="447"/>
      <c r="C130" s="228"/>
      <c r="D130" s="356"/>
      <c r="E130" s="355"/>
      <c r="F130" s="351"/>
      <c r="G130" s="355"/>
      <c r="H130" s="218"/>
      <c r="I130" s="84"/>
      <c r="J130" s="84"/>
      <c r="K130" s="313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B131" s="447"/>
      <c r="C131" s="228"/>
      <c r="D131" s="356"/>
      <c r="E131" s="355"/>
      <c r="F131" s="351"/>
      <c r="G131" s="84"/>
      <c r="H131" s="218"/>
      <c r="I131" s="55"/>
      <c r="J131" s="84"/>
      <c r="K131" s="313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B132" s="447"/>
      <c r="C132" s="228"/>
      <c r="D132" s="356"/>
      <c r="E132" s="355"/>
      <c r="F132" s="351"/>
      <c r="G132" s="355"/>
      <c r="H132" s="218"/>
      <c r="I132" s="84"/>
      <c r="J132" s="84"/>
      <c r="K132" s="313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B133" s="447"/>
      <c r="C133" s="228"/>
      <c r="D133" s="356"/>
      <c r="E133" s="355"/>
      <c r="F133" s="351"/>
      <c r="G133" s="355"/>
      <c r="H133" s="218"/>
      <c r="I133" s="84"/>
      <c r="J133" s="84"/>
      <c r="K133" s="313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B134" s="447"/>
      <c r="C134" s="351"/>
      <c r="D134" s="356"/>
      <c r="E134" s="358"/>
      <c r="F134" s="351"/>
      <c r="G134" s="355"/>
      <c r="H134" s="218"/>
      <c r="I134" s="84"/>
      <c r="J134" s="84"/>
      <c r="K134" s="31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312"/>
      <c r="B135" s="436"/>
      <c r="C135" s="437"/>
      <c r="D135" s="438"/>
      <c r="E135" s="436"/>
      <c r="F135" s="436"/>
      <c r="G135" s="439"/>
      <c r="H135" s="436"/>
      <c r="I135" s="436"/>
      <c r="J135" s="436"/>
      <c r="K135" s="313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312"/>
      <c r="B136" s="446"/>
      <c r="C136" s="228"/>
      <c r="D136" s="356"/>
      <c r="E136" s="355"/>
      <c r="F136" s="351"/>
      <c r="G136" s="355"/>
      <c r="H136" s="218"/>
      <c r="I136" s="84"/>
      <c r="J136" s="84"/>
      <c r="K136" s="313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28"/>
      <c r="B137" s="446"/>
      <c r="C137" s="228"/>
      <c r="D137" s="356"/>
      <c r="E137" s="355"/>
      <c r="F137" s="351"/>
      <c r="G137" s="355"/>
      <c r="H137" s="218"/>
      <c r="I137" s="55"/>
      <c r="J137" s="84"/>
      <c r="K137" s="31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B138" s="446"/>
      <c r="C138" s="228"/>
      <c r="D138" s="356"/>
      <c r="E138" s="355"/>
      <c r="F138" s="351"/>
      <c r="G138" s="355"/>
      <c r="H138" s="218"/>
      <c r="I138" s="84"/>
      <c r="J138" s="84"/>
      <c r="K138" s="313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B139" s="446"/>
      <c r="C139" s="228"/>
      <c r="D139" s="356"/>
      <c r="E139" s="355"/>
      <c r="F139" s="351"/>
      <c r="G139" s="355"/>
      <c r="H139" s="218"/>
      <c r="I139" s="84"/>
      <c r="J139" s="84"/>
      <c r="K139" s="313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B140" s="446"/>
      <c r="C140" s="228"/>
      <c r="D140" s="356"/>
      <c r="E140" s="355"/>
      <c r="F140" s="351"/>
      <c r="G140" s="355"/>
      <c r="H140" s="218"/>
      <c r="I140" s="84"/>
      <c r="J140" s="84"/>
      <c r="K140" s="31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B141" s="446"/>
      <c r="C141" s="228"/>
      <c r="D141" s="356"/>
      <c r="E141" s="355"/>
      <c r="F141" s="351"/>
      <c r="G141" s="355"/>
      <c r="H141" s="218"/>
      <c r="I141" s="84"/>
      <c r="J141" s="84"/>
      <c r="K141" s="313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B142" s="446"/>
      <c r="C142" s="351"/>
      <c r="D142" s="356"/>
      <c r="E142" s="355"/>
      <c r="F142" s="351"/>
      <c r="G142" s="355"/>
      <c r="H142" s="218"/>
      <c r="I142" s="84"/>
      <c r="J142" s="84"/>
      <c r="K142" s="313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312"/>
      <c r="B143" s="436"/>
      <c r="C143" s="437"/>
      <c r="D143" s="438"/>
      <c r="E143" s="436"/>
      <c r="F143" s="436"/>
      <c r="G143" s="439"/>
      <c r="H143" s="436"/>
      <c r="I143" s="436"/>
      <c r="J143" s="436"/>
      <c r="K143" s="313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312"/>
      <c r="B144" s="446"/>
      <c r="C144" s="284"/>
      <c r="D144" s="351"/>
      <c r="E144" s="355"/>
      <c r="F144" s="351"/>
      <c r="G144" s="355"/>
      <c r="H144" s="218"/>
      <c r="I144" s="84"/>
      <c r="J144" s="84"/>
      <c r="K144" s="313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B145" s="446"/>
      <c r="C145" s="284"/>
      <c r="D145" s="351"/>
      <c r="E145" s="355"/>
      <c r="F145" s="351"/>
      <c r="G145" s="355"/>
      <c r="H145" s="218"/>
      <c r="I145" s="84"/>
      <c r="J145" s="84"/>
      <c r="K145" s="313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B146" s="446"/>
      <c r="C146" s="284"/>
      <c r="D146" s="351"/>
      <c r="E146" s="355"/>
      <c r="F146" s="351"/>
      <c r="G146" s="355"/>
      <c r="H146" s="218"/>
      <c r="I146" s="84"/>
      <c r="J146" s="84"/>
      <c r="K146" s="313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B147" s="446"/>
      <c r="C147" s="284"/>
      <c r="D147" s="351"/>
      <c r="E147" s="355"/>
      <c r="F147" s="351"/>
      <c r="G147" s="355"/>
      <c r="H147" s="218"/>
      <c r="I147" s="84"/>
      <c r="J147" s="84"/>
      <c r="K147" s="313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B148" s="446"/>
      <c r="C148" s="284"/>
      <c r="D148" s="351"/>
      <c r="E148" s="355"/>
      <c r="F148" s="351"/>
      <c r="G148" s="355"/>
      <c r="H148" s="218"/>
      <c r="I148" s="84"/>
      <c r="J148" s="84"/>
      <c r="K148" s="313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B149" s="446"/>
      <c r="C149" s="284"/>
      <c r="D149" s="351"/>
      <c r="E149" s="355"/>
      <c r="F149" s="351"/>
      <c r="G149" s="355"/>
      <c r="H149" s="218"/>
      <c r="I149" s="84"/>
      <c r="J149" s="84"/>
      <c r="K149" s="313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312"/>
      <c r="B150" s="436"/>
      <c r="C150" s="437"/>
      <c r="D150" s="438"/>
      <c r="E150" s="436"/>
      <c r="F150" s="436"/>
      <c r="G150" s="439"/>
      <c r="H150" s="436"/>
      <c r="I150" s="436"/>
      <c r="J150" s="436"/>
      <c r="K150" s="313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312"/>
      <c r="B151" s="446"/>
      <c r="C151" s="284"/>
      <c r="D151" s="356"/>
      <c r="E151" s="355"/>
      <c r="F151" s="351"/>
      <c r="G151" s="355"/>
      <c r="H151" s="218"/>
      <c r="I151" s="84"/>
      <c r="J151" s="84"/>
      <c r="K151" s="313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B152" s="446"/>
      <c r="C152" s="284"/>
      <c r="D152" s="356"/>
      <c r="E152" s="355"/>
      <c r="F152" s="351"/>
      <c r="G152" s="355"/>
      <c r="H152" s="218"/>
      <c r="I152" s="84"/>
      <c r="J152" s="84"/>
      <c r="K152" s="313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B153" s="446"/>
      <c r="C153" s="284"/>
      <c r="D153" s="356"/>
      <c r="E153" s="355"/>
      <c r="F153" s="351"/>
      <c r="G153" s="355"/>
      <c r="H153" s="218"/>
      <c r="I153" s="84"/>
      <c r="J153" s="84"/>
      <c r="K153" s="313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B154" s="446"/>
      <c r="C154" s="284"/>
      <c r="D154" s="356"/>
      <c r="E154" s="355"/>
      <c r="F154" s="351"/>
      <c r="G154" s="355"/>
      <c r="H154" s="218"/>
      <c r="I154" s="84"/>
      <c r="J154" s="84"/>
      <c r="K154" s="313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B155" s="446"/>
      <c r="C155" s="284"/>
      <c r="D155" s="356"/>
      <c r="E155" s="355"/>
      <c r="F155" s="351"/>
      <c r="G155" s="355"/>
      <c r="H155" s="218"/>
      <c r="I155" s="84"/>
      <c r="J155" s="84"/>
      <c r="K155" s="313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B156" s="446"/>
      <c r="C156" s="284"/>
      <c r="D156" s="356"/>
      <c r="E156" s="355"/>
      <c r="F156" s="351"/>
      <c r="G156" s="355"/>
      <c r="H156" s="218"/>
      <c r="I156" s="84"/>
      <c r="J156" s="84"/>
      <c r="K156" s="313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B157" s="436"/>
      <c r="C157" s="437"/>
      <c r="D157" s="438"/>
      <c r="E157" s="436"/>
      <c r="F157" s="436"/>
      <c r="G157" s="439"/>
      <c r="H157" s="436"/>
      <c r="I157" s="436"/>
      <c r="J157" s="436"/>
      <c r="K157" s="313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B158" s="446"/>
      <c r="C158" s="284"/>
      <c r="D158" s="351"/>
      <c r="E158" s="355"/>
      <c r="F158" s="351"/>
      <c r="G158" s="231"/>
      <c r="H158" s="218"/>
      <c r="I158" s="84"/>
      <c r="J158" s="355"/>
      <c r="K158" s="31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B159" s="446"/>
      <c r="C159" s="284"/>
      <c r="D159" s="351"/>
      <c r="E159" s="355"/>
      <c r="F159" s="351"/>
      <c r="G159" s="231"/>
      <c r="H159" s="218"/>
      <c r="I159" s="84"/>
      <c r="J159" s="355"/>
      <c r="K159" s="313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B160" s="446"/>
      <c r="C160" s="284"/>
      <c r="D160" s="351"/>
      <c r="E160" s="355"/>
      <c r="F160" s="351"/>
      <c r="G160" s="84"/>
      <c r="H160" s="218"/>
      <c r="I160" s="84"/>
      <c r="J160" s="84"/>
      <c r="K160" s="313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B161" s="446"/>
      <c r="C161" s="284"/>
      <c r="D161" s="351"/>
      <c r="E161" s="355"/>
      <c r="F161" s="351"/>
      <c r="G161" s="55"/>
      <c r="H161" s="218"/>
      <c r="I161" s="84"/>
      <c r="J161" s="229"/>
      <c r="K161" s="313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B162" s="446"/>
      <c r="C162" s="284"/>
      <c r="D162" s="351"/>
      <c r="E162" s="355"/>
      <c r="F162" s="351"/>
      <c r="G162" s="355"/>
      <c r="H162" s="218"/>
      <c r="I162" s="84"/>
      <c r="J162" s="84"/>
      <c r="K162" s="313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B163" s="446"/>
      <c r="C163" s="284"/>
      <c r="D163" s="351"/>
      <c r="E163" s="355"/>
      <c r="F163" s="351"/>
      <c r="G163" s="355"/>
      <c r="H163" s="218"/>
      <c r="I163" s="84"/>
      <c r="J163" s="84"/>
      <c r="K163" s="313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B164" s="439"/>
      <c r="C164" s="440"/>
      <c r="D164" s="441"/>
      <c r="E164" s="439"/>
      <c r="F164" s="439"/>
      <c r="G164" s="439"/>
      <c r="H164" s="439"/>
      <c r="I164" s="439"/>
      <c r="J164" s="439"/>
      <c r="K164" s="313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B165" s="442"/>
      <c r="C165" s="284"/>
      <c r="D165" s="351"/>
      <c r="E165" s="231"/>
      <c r="F165" s="351"/>
      <c r="G165" s="231"/>
      <c r="H165" s="218"/>
      <c r="I165" s="84"/>
      <c r="J165" s="84"/>
      <c r="K165" s="313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B166" s="442"/>
      <c r="C166" s="284"/>
      <c r="D166" s="351"/>
      <c r="E166" s="358"/>
      <c r="F166" s="351"/>
      <c r="G166" s="355"/>
      <c r="H166" s="218"/>
      <c r="I166" s="84"/>
      <c r="J166" s="84"/>
      <c r="K166" s="313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B167" s="442"/>
      <c r="C167" s="284"/>
      <c r="D167" s="351"/>
      <c r="E167" s="355"/>
      <c r="F167" s="351"/>
      <c r="G167" s="355"/>
      <c r="H167" s="218"/>
      <c r="I167" s="84"/>
      <c r="J167" s="84"/>
      <c r="K167" s="313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B168" s="442"/>
      <c r="C168" s="284"/>
      <c r="D168" s="351"/>
      <c r="E168" s="355"/>
      <c r="F168" s="351"/>
      <c r="G168" s="355"/>
      <c r="H168" s="218"/>
      <c r="I168" s="84"/>
      <c r="J168" s="84"/>
      <c r="K168" s="313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B169" s="442"/>
      <c r="C169" s="284"/>
      <c r="D169" s="351"/>
      <c r="E169" s="358"/>
      <c r="F169" s="351"/>
      <c r="G169" s="355"/>
      <c r="H169" s="218"/>
      <c r="I169" s="55"/>
      <c r="J169" s="84"/>
      <c r="K169" s="313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B170" s="442"/>
      <c r="C170" s="284"/>
      <c r="D170" s="351"/>
      <c r="E170" s="355"/>
      <c r="F170" s="351"/>
      <c r="G170" s="355"/>
      <c r="H170" s="218"/>
      <c r="I170" s="84"/>
      <c r="J170" s="84"/>
      <c r="K170" s="31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B171" s="439"/>
      <c r="C171" s="440"/>
      <c r="D171" s="441"/>
      <c r="E171" s="439"/>
      <c r="F171" s="439"/>
      <c r="G171" s="439"/>
      <c r="H171" s="439"/>
      <c r="I171" s="439"/>
      <c r="J171" s="439"/>
      <c r="K171" s="31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B172" s="443"/>
      <c r="C172" s="284"/>
      <c r="D172" s="351"/>
      <c r="E172" s="355"/>
      <c r="F172" s="351"/>
      <c r="G172" s="355"/>
      <c r="H172" s="218"/>
      <c r="I172" s="84"/>
      <c r="J172" s="84"/>
      <c r="K172" s="313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B173" s="444"/>
      <c r="C173" s="284"/>
      <c r="D173" s="351"/>
      <c r="E173" s="355"/>
      <c r="F173" s="351"/>
      <c r="G173" s="305"/>
      <c r="H173" s="218"/>
      <c r="I173" s="275"/>
      <c r="J173" s="84"/>
      <c r="K173" s="313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B174" s="444"/>
      <c r="C174" s="284"/>
      <c r="D174" s="351"/>
      <c r="E174" s="355"/>
      <c r="F174" s="351"/>
      <c r="G174" s="305"/>
      <c r="H174" s="218"/>
      <c r="I174" s="84"/>
      <c r="J174" s="84"/>
      <c r="K174" s="313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B175" s="444"/>
      <c r="C175" s="284"/>
      <c r="D175" s="351"/>
      <c r="E175" s="355"/>
      <c r="F175" s="351"/>
      <c r="G175" s="355"/>
      <c r="H175" s="218"/>
      <c r="I175" s="84"/>
      <c r="J175" s="84"/>
      <c r="K175" s="313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B176" s="444"/>
      <c r="C176" s="284"/>
      <c r="D176" s="351"/>
      <c r="E176" s="355"/>
      <c r="F176" s="351"/>
      <c r="G176" s="355"/>
      <c r="H176" s="218"/>
      <c r="I176" s="84"/>
      <c r="J176" s="84"/>
      <c r="K176" s="313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B177" s="445"/>
      <c r="C177" s="284"/>
      <c r="D177" s="351"/>
      <c r="E177" s="355"/>
      <c r="F177" s="351"/>
      <c r="G177" s="355"/>
      <c r="H177" s="218"/>
      <c r="I177" s="84"/>
      <c r="J177" s="84"/>
      <c r="K177" s="313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B178" s="436"/>
      <c r="C178" s="437"/>
      <c r="D178" s="438"/>
      <c r="E178" s="436"/>
      <c r="F178" s="436"/>
      <c r="G178" s="439"/>
      <c r="H178" s="436"/>
      <c r="I178" s="436"/>
      <c r="J178" s="436"/>
      <c r="K178" s="313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B179" s="433"/>
      <c r="C179" s="284"/>
      <c r="D179" s="351"/>
      <c r="E179" s="355"/>
      <c r="F179" s="351"/>
      <c r="G179" s="355"/>
      <c r="H179" s="218"/>
      <c r="I179" s="84"/>
      <c r="J179" s="84"/>
      <c r="K179" s="313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B180" s="434"/>
      <c r="C180" s="284"/>
      <c r="D180" s="351"/>
      <c r="E180" s="355"/>
      <c r="F180" s="351"/>
      <c r="G180" s="355"/>
      <c r="H180" s="218"/>
      <c r="I180" s="84"/>
      <c r="J180" s="84"/>
      <c r="K180" s="313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B181" s="434"/>
      <c r="C181" s="284"/>
      <c r="D181" s="351"/>
      <c r="E181" s="355"/>
      <c r="F181" s="351"/>
      <c r="G181" s="355"/>
      <c r="H181" s="218"/>
      <c r="I181" s="84"/>
      <c r="J181" s="84"/>
      <c r="K181" s="313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B182" s="434"/>
      <c r="C182" s="284"/>
      <c r="D182" s="356"/>
      <c r="E182" s="355"/>
      <c r="F182" s="351"/>
      <c r="G182" s="355"/>
      <c r="H182" s="218"/>
      <c r="I182" s="84"/>
      <c r="J182" s="84"/>
      <c r="K182" s="313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B183" s="434"/>
      <c r="C183" s="284"/>
      <c r="D183" s="356"/>
      <c r="E183" s="355"/>
      <c r="F183" s="351"/>
      <c r="G183" s="355"/>
      <c r="H183" s="218"/>
      <c r="I183" s="84"/>
      <c r="J183" s="84"/>
      <c r="K183" s="313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B184" s="435"/>
      <c r="C184" s="284"/>
      <c r="D184" s="356"/>
      <c r="E184" s="355"/>
      <c r="F184" s="351"/>
      <c r="G184" s="355"/>
      <c r="H184" s="218"/>
      <c r="I184" s="84"/>
      <c r="J184" s="84"/>
      <c r="K184" s="313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B185" s="436"/>
      <c r="C185" s="437"/>
      <c r="D185" s="438"/>
      <c r="E185" s="436"/>
      <c r="F185" s="436"/>
      <c r="G185" s="439"/>
      <c r="H185" s="436"/>
      <c r="I185" s="436"/>
      <c r="J185" s="436"/>
      <c r="K185" s="313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B186" s="433"/>
      <c r="C186" s="230"/>
      <c r="D186" s="356"/>
      <c r="E186" s="355"/>
      <c r="F186" s="351"/>
      <c r="G186" s="355"/>
      <c r="H186" s="218"/>
      <c r="I186" s="84"/>
      <c r="J186" s="84"/>
      <c r="K186" s="313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B187" s="434"/>
      <c r="C187" s="230"/>
      <c r="D187" s="356"/>
      <c r="E187" s="355"/>
      <c r="F187" s="351"/>
      <c r="G187" s="355"/>
      <c r="H187" s="218"/>
      <c r="I187" s="84"/>
      <c r="J187" s="84"/>
      <c r="K187" s="313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B188" s="434"/>
      <c r="C188" s="230"/>
      <c r="D188" s="356"/>
      <c r="E188" s="355"/>
      <c r="F188" s="351"/>
      <c r="G188" s="355"/>
      <c r="H188" s="218"/>
      <c r="I188" s="84"/>
      <c r="J188" s="84"/>
      <c r="K188" s="313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B189" s="434"/>
      <c r="C189" s="230"/>
      <c r="D189" s="356"/>
      <c r="E189" s="355"/>
      <c r="F189" s="351"/>
      <c r="G189" s="355"/>
      <c r="H189" s="218"/>
      <c r="I189" s="84"/>
      <c r="J189" s="84"/>
      <c r="K189" s="313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B190" s="434"/>
      <c r="C190" s="230"/>
      <c r="D190" s="356"/>
      <c r="E190" s="355"/>
      <c r="F190" s="351"/>
      <c r="G190" s="355"/>
      <c r="H190" s="218"/>
      <c r="I190" s="84"/>
      <c r="J190" s="84"/>
      <c r="K190" s="31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B191" s="435"/>
      <c r="C191" s="230"/>
      <c r="D191" s="356"/>
      <c r="E191" s="355"/>
      <c r="F191" s="351"/>
      <c r="G191" s="355"/>
      <c r="H191" s="218"/>
      <c r="I191" s="84"/>
      <c r="J191" s="84"/>
      <c r="K191" s="313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B192" s="436"/>
      <c r="C192" s="437"/>
      <c r="D192" s="438"/>
      <c r="E192" s="436"/>
      <c r="F192" s="436"/>
      <c r="G192" s="439"/>
      <c r="H192" s="436"/>
      <c r="I192" s="436"/>
      <c r="J192" s="436"/>
      <c r="K192" s="313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60"/>
      <c r="B193" s="232"/>
      <c r="C193" s="233"/>
      <c r="D193" s="225"/>
      <c r="E193" s="358"/>
      <c r="F193" s="233"/>
      <c r="G193" s="55"/>
      <c r="H193" s="234"/>
      <c r="I193" s="55"/>
      <c r="J193" s="55"/>
      <c r="K193" s="260"/>
      <c r="L193" s="26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60"/>
      <c r="B194" s="232"/>
      <c r="C194" s="233"/>
      <c r="D194" s="225"/>
      <c r="E194" s="358"/>
      <c r="F194" s="233"/>
      <c r="G194" s="55"/>
      <c r="H194" s="234"/>
      <c r="I194" s="55"/>
      <c r="J194" s="55"/>
      <c r="K194" s="260"/>
      <c r="L194" s="26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60"/>
      <c r="B195" s="232"/>
      <c r="C195" s="233"/>
      <c r="D195" s="225"/>
      <c r="E195" s="358"/>
      <c r="F195" s="233"/>
      <c r="G195" s="55"/>
      <c r="H195" s="234"/>
      <c r="I195" s="55"/>
      <c r="J195" s="55"/>
      <c r="K195" s="260"/>
      <c r="L195" s="26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60"/>
      <c r="B196" s="232"/>
      <c r="C196" s="233"/>
      <c r="D196" s="225"/>
      <c r="E196" s="358"/>
      <c r="F196" s="233"/>
      <c r="G196" s="55"/>
      <c r="H196" s="234"/>
      <c r="I196" s="55"/>
      <c r="J196" s="55"/>
      <c r="K196" s="260"/>
      <c r="L196" s="26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60"/>
      <c r="B197" s="232"/>
      <c r="C197" s="233"/>
      <c r="D197" s="225"/>
      <c r="E197" s="358"/>
      <c r="F197" s="233"/>
      <c r="G197" s="55"/>
      <c r="H197" s="234"/>
      <c r="I197" s="55"/>
      <c r="J197" s="55"/>
      <c r="K197" s="260"/>
      <c r="L197" s="26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60"/>
      <c r="B198" s="232"/>
      <c r="C198" s="233"/>
      <c r="D198" s="225"/>
      <c r="E198" s="358"/>
      <c r="F198" s="233"/>
      <c r="G198" s="55"/>
      <c r="H198" s="234"/>
      <c r="I198" s="55"/>
      <c r="J198" s="55"/>
      <c r="K198" s="260"/>
      <c r="L198" s="26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60"/>
      <c r="B199" s="232"/>
      <c r="C199" s="233"/>
      <c r="D199" s="225"/>
      <c r="E199" s="358"/>
      <c r="F199" s="233"/>
      <c r="G199" s="55"/>
      <c r="H199" s="234"/>
      <c r="I199" s="55"/>
      <c r="J199" s="55"/>
      <c r="K199" s="260"/>
      <c r="L199" s="26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60"/>
      <c r="B200" s="232"/>
      <c r="C200" s="233"/>
      <c r="D200" s="225"/>
      <c r="E200" s="358"/>
      <c r="F200" s="233"/>
      <c r="G200" s="55"/>
      <c r="H200" s="234"/>
      <c r="I200" s="55"/>
      <c r="J200" s="55"/>
      <c r="K200" s="260"/>
      <c r="L200" s="26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60"/>
      <c r="B201" s="232"/>
      <c r="C201" s="233"/>
      <c r="D201" s="225"/>
      <c r="E201" s="358"/>
      <c r="F201" s="233"/>
      <c r="G201" s="55"/>
      <c r="H201" s="234"/>
      <c r="I201" s="55"/>
      <c r="J201" s="55"/>
      <c r="K201" s="260"/>
      <c r="L201" s="26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60"/>
      <c r="B202" s="232"/>
      <c r="C202" s="233"/>
      <c r="D202" s="225"/>
      <c r="E202" s="358"/>
      <c r="F202" s="233"/>
      <c r="G202" s="55"/>
      <c r="H202" s="234"/>
      <c r="I202" s="55"/>
      <c r="J202" s="55"/>
      <c r="K202" s="260"/>
      <c r="L202" s="26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60"/>
      <c r="B203" s="232"/>
      <c r="C203" s="233"/>
      <c r="D203" s="225"/>
      <c r="E203" s="358"/>
      <c r="F203" s="233"/>
      <c r="G203" s="55"/>
      <c r="H203" s="234"/>
      <c r="I203" s="55"/>
      <c r="J203" s="55"/>
      <c r="K203" s="260"/>
      <c r="L203" s="26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60"/>
      <c r="B204" s="232"/>
      <c r="C204" s="233"/>
      <c r="D204" s="225"/>
      <c r="E204" s="358"/>
      <c r="F204" s="233"/>
      <c r="G204" s="55"/>
      <c r="H204" s="234"/>
      <c r="I204" s="55"/>
      <c r="J204" s="55"/>
      <c r="K204" s="260"/>
      <c r="L204" s="26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60"/>
      <c r="B205" s="232"/>
      <c r="C205" s="233"/>
      <c r="D205" s="225"/>
      <c r="E205" s="358"/>
      <c r="F205" s="233"/>
      <c r="G205" s="55"/>
      <c r="H205" s="234"/>
      <c r="I205" s="55"/>
      <c r="J205" s="55"/>
      <c r="K205" s="260"/>
      <c r="L205" s="26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60"/>
      <c r="B206" s="232"/>
      <c r="C206" s="233"/>
      <c r="D206" s="225"/>
      <c r="E206" s="358"/>
      <c r="F206" s="233"/>
      <c r="G206" s="55"/>
      <c r="H206" s="234"/>
      <c r="I206" s="55"/>
      <c r="J206" s="55"/>
      <c r="K206" s="260"/>
      <c r="L206" s="26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60"/>
      <c r="B207" s="232"/>
      <c r="C207" s="233"/>
      <c r="D207" s="225"/>
      <c r="E207" s="358"/>
      <c r="F207" s="233"/>
      <c r="G207" s="55"/>
      <c r="H207" s="234"/>
      <c r="I207" s="55"/>
      <c r="J207" s="55"/>
      <c r="K207" s="260"/>
      <c r="L207" s="26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60"/>
      <c r="B208" s="232"/>
      <c r="C208" s="233"/>
      <c r="D208" s="225"/>
      <c r="E208" s="358"/>
      <c r="F208" s="233"/>
      <c r="G208" s="55"/>
      <c r="H208" s="234"/>
      <c r="I208" s="55"/>
      <c r="J208" s="55"/>
      <c r="K208" s="260"/>
      <c r="L208" s="26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60"/>
      <c r="B209" s="232"/>
      <c r="C209" s="233"/>
      <c r="D209" s="225"/>
      <c r="E209" s="358"/>
      <c r="F209" s="233"/>
      <c r="G209" s="55"/>
      <c r="H209" s="234"/>
      <c r="I209" s="55"/>
      <c r="J209" s="55"/>
      <c r="K209" s="260"/>
      <c r="L209" s="26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60"/>
      <c r="B210" s="232"/>
      <c r="C210" s="233"/>
      <c r="D210" s="225"/>
      <c r="E210" s="358"/>
      <c r="F210" s="233"/>
      <c r="G210" s="55"/>
      <c r="H210" s="234"/>
      <c r="I210" s="55"/>
      <c r="J210" s="55"/>
      <c r="K210" s="260"/>
      <c r="L210" s="260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60"/>
      <c r="B211" s="232"/>
      <c r="C211" s="233"/>
      <c r="D211" s="225"/>
      <c r="E211" s="358"/>
      <c r="F211" s="233"/>
      <c r="G211" s="55"/>
      <c r="H211" s="234"/>
      <c r="I211" s="55"/>
      <c r="J211" s="55"/>
      <c r="K211" s="260"/>
      <c r="L211" s="260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60"/>
      <c r="B212" s="232"/>
      <c r="C212" s="233"/>
      <c r="D212" s="225"/>
      <c r="E212" s="358"/>
      <c r="F212" s="233"/>
      <c r="G212" s="55"/>
      <c r="H212" s="234"/>
      <c r="I212" s="55"/>
      <c r="J212" s="55"/>
      <c r="K212" s="260"/>
      <c r="L212" s="260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60"/>
      <c r="B213" s="232"/>
      <c r="C213" s="233"/>
      <c r="D213" s="225"/>
      <c r="E213" s="358"/>
      <c r="F213" s="233"/>
      <c r="G213" s="55"/>
      <c r="H213" s="234"/>
      <c r="I213" s="55"/>
      <c r="J213" s="55"/>
      <c r="K213" s="260"/>
      <c r="L213" s="260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60"/>
      <c r="B214" s="232"/>
      <c r="C214" s="233"/>
      <c r="D214" s="225"/>
      <c r="E214" s="358"/>
      <c r="F214" s="233"/>
      <c r="G214" s="55"/>
      <c r="H214" s="234"/>
      <c r="I214" s="55"/>
      <c r="J214" s="55"/>
      <c r="K214" s="260"/>
      <c r="L214" s="260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60"/>
      <c r="B215" s="232"/>
      <c r="C215" s="233"/>
      <c r="D215" s="225"/>
      <c r="E215" s="358"/>
      <c r="F215" s="233"/>
      <c r="G215" s="55"/>
      <c r="H215" s="234"/>
      <c r="I215" s="55"/>
      <c r="J215" s="55"/>
      <c r="K215" s="260"/>
      <c r="L215" s="260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60"/>
      <c r="B216" s="232"/>
      <c r="C216" s="233"/>
      <c r="D216" s="225"/>
      <c r="E216" s="358"/>
      <c r="F216" s="233"/>
      <c r="G216" s="55"/>
      <c r="H216" s="234"/>
      <c r="I216" s="55"/>
      <c r="J216" s="55"/>
      <c r="K216" s="260"/>
      <c r="L216" s="260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54">
    <mergeCell ref="B2:J2"/>
    <mergeCell ref="C3:D3"/>
    <mergeCell ref="B4:B9"/>
    <mergeCell ref="B10:J10"/>
    <mergeCell ref="B11:B16"/>
    <mergeCell ref="B17:J17"/>
    <mergeCell ref="B18:B23"/>
    <mergeCell ref="B24:J24"/>
    <mergeCell ref="B25:B30"/>
    <mergeCell ref="B31:J31"/>
    <mergeCell ref="B32:B37"/>
    <mergeCell ref="B38:J38"/>
    <mergeCell ref="B39:B44"/>
    <mergeCell ref="B45:J45"/>
    <mergeCell ref="B46:B51"/>
    <mergeCell ref="B52:J52"/>
    <mergeCell ref="B53:B58"/>
    <mergeCell ref="B59:J59"/>
    <mergeCell ref="B60:B65"/>
    <mergeCell ref="B66:J66"/>
    <mergeCell ref="B67:B72"/>
    <mergeCell ref="B73:J73"/>
    <mergeCell ref="B74:B79"/>
    <mergeCell ref="B80:J80"/>
    <mergeCell ref="B81:B86"/>
    <mergeCell ref="B87:J87"/>
    <mergeCell ref="B88:B93"/>
    <mergeCell ref="B94:J94"/>
    <mergeCell ref="B95:B100"/>
    <mergeCell ref="B101:J101"/>
    <mergeCell ref="B102:B107"/>
    <mergeCell ref="B108:J108"/>
    <mergeCell ref="B109:B118"/>
    <mergeCell ref="B119:J119"/>
    <mergeCell ref="B120:B127"/>
    <mergeCell ref="B128:J128"/>
    <mergeCell ref="B129:B134"/>
    <mergeCell ref="B135:J135"/>
    <mergeCell ref="B136:B142"/>
    <mergeCell ref="B143:J143"/>
    <mergeCell ref="B144:B149"/>
    <mergeCell ref="B150:J150"/>
    <mergeCell ref="B151:B156"/>
    <mergeCell ref="B157:J157"/>
    <mergeCell ref="B158:B163"/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E5" sqref="E5:F5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61" t="s">
        <v>40</v>
      </c>
      <c r="C2" s="361"/>
      <c r="D2" s="361" t="s">
        <v>41</v>
      </c>
      <c r="E2" s="470" t="s">
        <v>42</v>
      </c>
      <c r="F2" s="471"/>
      <c r="G2" s="473" t="s">
        <v>43</v>
      </c>
      <c r="H2" s="474"/>
      <c r="I2" s="361" t="s">
        <v>44</v>
      </c>
      <c r="J2" s="361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>
        <v>1</v>
      </c>
      <c r="C3" s="31"/>
      <c r="D3" s="31" t="s">
        <v>235</v>
      </c>
      <c r="E3" s="475" t="s">
        <v>257</v>
      </c>
      <c r="F3" s="475"/>
      <c r="G3" s="468"/>
      <c r="H3" s="468"/>
      <c r="I3" s="201"/>
      <c r="J3" s="271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 t="s">
        <v>65</v>
      </c>
      <c r="C4" s="25"/>
      <c r="D4" s="31"/>
      <c r="E4" s="472" t="s">
        <v>65</v>
      </c>
      <c r="F4" s="472"/>
      <c r="G4" s="468"/>
      <c r="H4" s="468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72"/>
      <c r="F5" s="472"/>
      <c r="G5" s="468"/>
      <c r="H5" s="468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72"/>
      <c r="F6" s="472"/>
      <c r="G6" s="468"/>
      <c r="H6" s="468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72"/>
      <c r="F7" s="472"/>
      <c r="G7" s="468"/>
      <c r="H7" s="468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72"/>
      <c r="F8" s="472"/>
      <c r="G8" s="468"/>
      <c r="H8" s="468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72"/>
      <c r="F9" s="472"/>
      <c r="G9" s="468"/>
      <c r="H9" s="46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72"/>
      <c r="F10" s="472"/>
      <c r="G10" s="468"/>
      <c r="H10" s="46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82"/>
      <c r="F11" s="48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77" t="s">
        <v>45</v>
      </c>
      <c r="D12" s="478"/>
      <c r="E12" s="479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5" customHeight="1" x14ac:dyDescent="0.25">
      <c r="A14" s="92"/>
      <c r="B14" s="362" t="s">
        <v>47</v>
      </c>
      <c r="C14" s="362" t="s">
        <v>48</v>
      </c>
      <c r="D14" s="480" t="s">
        <v>49</v>
      </c>
      <c r="E14" s="481"/>
      <c r="F14" s="200" t="s">
        <v>50</v>
      </c>
      <c r="G14" s="362" t="s">
        <v>51</v>
      </c>
      <c r="H14" s="362" t="s">
        <v>52</v>
      </c>
      <c r="I14" s="362" t="s">
        <v>53</v>
      </c>
      <c r="J14" s="362" t="s">
        <v>54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33" t="s">
        <v>236</v>
      </c>
      <c r="C15" s="360"/>
      <c r="D15" s="469" t="s">
        <v>237</v>
      </c>
      <c r="E15" s="469"/>
      <c r="F15" s="585" t="s">
        <v>238</v>
      </c>
      <c r="G15" s="360"/>
      <c r="H15" s="360" t="s">
        <v>243</v>
      </c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15.75" customHeight="1" x14ac:dyDescent="0.25">
      <c r="B16" s="33" t="s">
        <v>239</v>
      </c>
      <c r="C16" s="360"/>
      <c r="D16" s="466" t="s">
        <v>240</v>
      </c>
      <c r="E16" s="466"/>
      <c r="F16" s="585" t="s">
        <v>238</v>
      </c>
      <c r="G16" s="360"/>
      <c r="H16" s="360" t="s">
        <v>243</v>
      </c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customHeight="1" x14ac:dyDescent="0.25">
      <c r="B17" s="33" t="s">
        <v>241</v>
      </c>
      <c r="C17" s="360"/>
      <c r="D17" s="476" t="s">
        <v>242</v>
      </c>
      <c r="E17" s="476"/>
      <c r="F17" s="585" t="s">
        <v>238</v>
      </c>
      <c r="G17" s="360"/>
      <c r="H17" s="360" t="s">
        <v>243</v>
      </c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customHeight="1" x14ac:dyDescent="0.25">
      <c r="B18" s="33" t="s">
        <v>247</v>
      </c>
      <c r="C18" s="360"/>
      <c r="D18" s="466" t="s">
        <v>245</v>
      </c>
      <c r="E18" s="466"/>
      <c r="F18" s="585" t="s">
        <v>238</v>
      </c>
      <c r="G18" s="360"/>
      <c r="H18" s="360" t="s">
        <v>246</v>
      </c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33" t="s">
        <v>244</v>
      </c>
      <c r="C19" s="360"/>
      <c r="D19" s="466" t="s">
        <v>248</v>
      </c>
      <c r="E19" s="466"/>
      <c r="F19" s="585" t="s">
        <v>238</v>
      </c>
      <c r="G19" s="360"/>
      <c r="H19" s="360" t="s">
        <v>246</v>
      </c>
      <c r="I19" s="360"/>
      <c r="J19" s="368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customHeight="1" x14ac:dyDescent="0.25">
      <c r="B20" s="33" t="s">
        <v>249</v>
      </c>
      <c r="C20" s="360"/>
      <c r="D20" s="466" t="s">
        <v>250</v>
      </c>
      <c r="E20" s="466"/>
      <c r="F20" s="585"/>
      <c r="G20" s="360"/>
      <c r="H20" s="360" t="s">
        <v>251</v>
      </c>
      <c r="I20" s="360"/>
      <c r="J20" s="368"/>
      <c r="K20" s="360"/>
      <c r="L20" s="360"/>
      <c r="M20" s="360"/>
      <c r="N20" s="360"/>
      <c r="O20" s="32"/>
      <c r="T20" s="22"/>
    </row>
    <row r="21" spans="2:20" ht="15" customHeight="1" x14ac:dyDescent="0.25">
      <c r="B21" s="33" t="s">
        <v>252</v>
      </c>
      <c r="C21" s="360"/>
      <c r="D21" s="466" t="s">
        <v>253</v>
      </c>
      <c r="E21" s="466"/>
      <c r="F21" s="585" t="s">
        <v>238</v>
      </c>
      <c r="G21" s="360"/>
      <c r="H21" s="360" t="s">
        <v>254</v>
      </c>
      <c r="I21" s="360"/>
      <c r="J21" s="368"/>
      <c r="K21" s="360"/>
      <c r="L21" s="360"/>
      <c r="M21" s="360"/>
      <c r="N21" s="360"/>
      <c r="O21" s="32"/>
      <c r="T21" s="22"/>
    </row>
    <row r="22" spans="2:20" ht="15" customHeight="1" x14ac:dyDescent="0.25">
      <c r="B22" s="33"/>
      <c r="C22" s="360"/>
      <c r="D22" s="466"/>
      <c r="E22" s="466"/>
      <c r="F22" s="585"/>
      <c r="G22" s="360"/>
      <c r="H22" s="360"/>
      <c r="I22" s="360"/>
      <c r="J22" s="368"/>
      <c r="K22" s="360"/>
      <c r="L22" s="360"/>
      <c r="M22" s="360"/>
      <c r="N22" s="360"/>
      <c r="O22" s="32"/>
      <c r="T22" s="22"/>
    </row>
    <row r="23" spans="2:20" ht="15" customHeight="1" x14ac:dyDescent="0.25">
      <c r="B23" s="33"/>
      <c r="C23" s="360"/>
      <c r="D23" s="359"/>
      <c r="E23" s="359"/>
      <c r="F23" s="585"/>
      <c r="G23" s="360"/>
      <c r="H23" s="360"/>
      <c r="I23" s="360"/>
      <c r="J23" s="368"/>
      <c r="K23" s="360"/>
      <c r="L23" s="360"/>
      <c r="M23" s="360"/>
      <c r="N23" s="360"/>
      <c r="O23" s="32"/>
      <c r="T23" s="22"/>
    </row>
    <row r="24" spans="2:20" ht="15" customHeight="1" x14ac:dyDescent="0.25">
      <c r="B24" s="33"/>
      <c r="C24" s="360"/>
      <c r="D24" s="359"/>
      <c r="E24" s="359"/>
      <c r="F24" s="585"/>
      <c r="G24" s="360"/>
      <c r="H24" s="360"/>
      <c r="I24" s="360"/>
      <c r="J24" s="368"/>
      <c r="K24" s="360"/>
      <c r="L24" s="360"/>
      <c r="M24" s="360"/>
      <c r="N24" s="360"/>
      <c r="O24" s="32"/>
      <c r="T24" s="22"/>
    </row>
    <row r="25" spans="2:20" ht="15.75" customHeight="1" x14ac:dyDescent="0.25">
      <c r="B25" s="33"/>
      <c r="C25" s="360"/>
      <c r="D25" s="466"/>
      <c r="E25" s="466"/>
      <c r="F25" s="585"/>
      <c r="G25" s="360"/>
      <c r="H25" s="360"/>
      <c r="I25" s="360"/>
      <c r="J25" s="368"/>
      <c r="K25" s="360"/>
      <c r="L25" s="360"/>
      <c r="M25" s="360"/>
      <c r="N25" s="360"/>
      <c r="O25" s="32"/>
      <c r="T25" s="22"/>
    </row>
    <row r="26" spans="2:20" ht="15.75" customHeight="1" x14ac:dyDescent="0.25">
      <c r="B26" s="33"/>
      <c r="C26" s="360"/>
      <c r="D26" s="466"/>
      <c r="E26" s="466"/>
      <c r="F26" s="585"/>
      <c r="G26" s="360"/>
      <c r="H26" s="360"/>
      <c r="I26" s="360"/>
      <c r="J26" s="368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60"/>
      <c r="D27" s="466"/>
      <c r="E27" s="466"/>
      <c r="F27" s="585"/>
      <c r="G27" s="360"/>
      <c r="H27" s="360"/>
      <c r="I27" s="360"/>
      <c r="J27" s="368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" customHeight="1" x14ac:dyDescent="0.25">
      <c r="B28" s="33"/>
      <c r="C28" s="360"/>
      <c r="D28" s="466"/>
      <c r="E28" s="466"/>
      <c r="F28" s="585"/>
      <c r="G28" s="360"/>
      <c r="H28" s="360"/>
      <c r="I28" s="360"/>
      <c r="J28" s="368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" customHeight="1" x14ac:dyDescent="0.25">
      <c r="B29" s="33"/>
      <c r="C29" s="360"/>
      <c r="D29" s="466"/>
      <c r="E29" s="466"/>
      <c r="F29" s="585"/>
      <c r="G29" s="360"/>
      <c r="H29" s="360"/>
      <c r="I29" s="360"/>
      <c r="J29" s="368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" customHeight="1" x14ac:dyDescent="0.25">
      <c r="B30" s="33"/>
      <c r="C30" s="360"/>
      <c r="D30" s="359"/>
      <c r="E30" s="359"/>
      <c r="F30" s="585"/>
      <c r="G30" s="360"/>
      <c r="H30" s="360"/>
      <c r="I30" s="360"/>
      <c r="J30" s="368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" customHeight="1" x14ac:dyDescent="0.25">
      <c r="B31" s="33"/>
      <c r="C31" s="360"/>
      <c r="D31" s="466"/>
      <c r="E31" s="466"/>
      <c r="F31" s="585"/>
      <c r="G31" s="360"/>
      <c r="H31" s="360"/>
      <c r="I31" s="360"/>
      <c r="J31" s="368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" customHeight="1" x14ac:dyDescent="0.25">
      <c r="B32" s="33"/>
      <c r="C32" s="360"/>
      <c r="D32" s="466"/>
      <c r="E32" s="466"/>
      <c r="F32" s="585"/>
      <c r="G32" s="360"/>
      <c r="H32" s="360"/>
      <c r="I32" s="360"/>
      <c r="J32" s="368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" customHeight="1" x14ac:dyDescent="0.25">
      <c r="B33" s="33"/>
      <c r="C33" s="360"/>
      <c r="D33" s="466"/>
      <c r="E33" s="466"/>
      <c r="F33" s="585"/>
      <c r="G33" s="360"/>
      <c r="H33" s="360"/>
      <c r="I33" s="360"/>
      <c r="J33" s="368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" customHeight="1" x14ac:dyDescent="0.25">
      <c r="B34" s="33"/>
      <c r="C34" s="360"/>
      <c r="D34" s="466"/>
      <c r="E34" s="466"/>
      <c r="F34" s="585"/>
      <c r="G34" s="360"/>
      <c r="H34" s="360"/>
      <c r="I34" s="360"/>
      <c r="J34" s="368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" customHeight="1" x14ac:dyDescent="0.25">
      <c r="B35" s="33"/>
      <c r="C35" s="360"/>
      <c r="D35" s="466"/>
      <c r="E35" s="466"/>
      <c r="F35" s="585"/>
      <c r="G35" s="360"/>
      <c r="H35" s="360"/>
      <c r="I35" s="360"/>
      <c r="J35" s="368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33"/>
      <c r="C36" s="360"/>
      <c r="D36" s="466"/>
      <c r="E36" s="466"/>
      <c r="F36" s="585"/>
      <c r="G36" s="360"/>
      <c r="H36" s="360"/>
      <c r="I36" s="360"/>
      <c r="J36" s="368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" customHeight="1" x14ac:dyDescent="0.25">
      <c r="B37" s="33"/>
      <c r="C37" s="360"/>
      <c r="D37" s="466"/>
      <c r="E37" s="466"/>
      <c r="F37" s="360"/>
      <c r="G37" s="360"/>
      <c r="H37" s="360"/>
      <c r="I37" s="360"/>
      <c r="J37" s="368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" customHeight="1" x14ac:dyDescent="0.25">
      <c r="B38" s="33"/>
      <c r="C38" s="360"/>
      <c r="D38" s="466"/>
      <c r="E38" s="466"/>
      <c r="F38" s="360"/>
      <c r="G38" s="360"/>
      <c r="H38" s="360"/>
      <c r="I38" s="360"/>
      <c r="J38" s="360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" customHeight="1" x14ac:dyDescent="0.25">
      <c r="B39" s="35"/>
      <c r="C39" s="360"/>
      <c r="D39" s="466"/>
      <c r="E39" s="466"/>
      <c r="F39" s="360"/>
      <c r="G39" s="360"/>
      <c r="H39" s="360"/>
      <c r="I39" s="360"/>
      <c r="J39" s="360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customHeight="1" x14ac:dyDescent="0.25">
      <c r="B40" s="35"/>
      <c r="C40" s="360"/>
      <c r="D40" s="467"/>
      <c r="E40" s="467"/>
      <c r="F40" s="360"/>
      <c r="G40" s="360"/>
      <c r="H40" s="360"/>
      <c r="I40" s="360"/>
      <c r="J40" s="360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customHeight="1" x14ac:dyDescent="0.25">
      <c r="B41" s="35"/>
      <c r="C41" s="360"/>
      <c r="D41" s="467"/>
      <c r="E41" s="467"/>
      <c r="F41" s="360"/>
      <c r="G41" s="360"/>
      <c r="H41" s="360"/>
      <c r="I41" s="360"/>
      <c r="J41" s="360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35"/>
      <c r="C42" s="360"/>
      <c r="D42" s="467"/>
      <c r="E42" s="467"/>
      <c r="F42" s="360"/>
      <c r="G42" s="360"/>
      <c r="H42" s="360"/>
      <c r="I42" s="360"/>
      <c r="J42" s="360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customHeight="1" x14ac:dyDescent="0.25">
      <c r="B43" s="35"/>
      <c r="C43" s="360"/>
      <c r="D43" s="360"/>
      <c r="E43" s="467"/>
      <c r="F43" s="467"/>
      <c r="G43" s="360"/>
      <c r="H43" s="360"/>
      <c r="I43" s="360"/>
      <c r="J43" s="360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" customHeight="1" x14ac:dyDescent="0.25">
      <c r="B44" s="35"/>
      <c r="C44" s="360"/>
      <c r="D44" s="467"/>
      <c r="E44" s="467"/>
      <c r="F44" s="360"/>
      <c r="G44" s="360"/>
      <c r="H44" s="360"/>
      <c r="I44" s="360"/>
      <c r="J44" s="360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" customHeight="1" x14ac:dyDescent="0.25">
      <c r="B45" s="35"/>
      <c r="C45" s="360"/>
      <c r="D45" s="467"/>
      <c r="E45" s="467"/>
      <c r="F45" s="360"/>
      <c r="G45" s="360"/>
      <c r="H45" s="360"/>
      <c r="I45" s="360"/>
      <c r="J45" s="360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" customHeight="1" x14ac:dyDescent="0.25">
      <c r="B46" s="35"/>
      <c r="C46" s="360"/>
      <c r="D46" s="467"/>
      <c r="E46" s="467"/>
      <c r="F46" s="360"/>
      <c r="G46" s="360"/>
      <c r="H46" s="360"/>
      <c r="I46" s="360"/>
      <c r="J46" s="360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" customHeight="1" x14ac:dyDescent="0.25">
      <c r="B47" s="360"/>
      <c r="C47" s="360"/>
      <c r="D47" s="467"/>
      <c r="E47" s="467"/>
      <c r="F47" s="360"/>
      <c r="G47" s="360"/>
      <c r="H47" s="360"/>
      <c r="I47" s="360"/>
      <c r="J47" s="360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" customHeight="1" x14ac:dyDescent="0.25">
      <c r="B48" s="360"/>
      <c r="C48" s="360"/>
      <c r="D48" s="467"/>
      <c r="E48" s="467"/>
      <c r="F48" s="360"/>
      <c r="G48" s="360"/>
      <c r="H48" s="360"/>
      <c r="I48" s="360"/>
      <c r="J48" s="360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customHeight="1" x14ac:dyDescent="0.25">
      <c r="B49" s="360"/>
      <c r="C49" s="360"/>
      <c r="D49" s="467"/>
      <c r="E49" s="467"/>
      <c r="F49" s="360"/>
      <c r="G49" s="360"/>
      <c r="H49" s="360"/>
      <c r="I49" s="360"/>
      <c r="J49" s="360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customHeight="1" x14ac:dyDescent="0.25">
      <c r="B50" s="360"/>
      <c r="C50" s="360"/>
      <c r="D50" s="467"/>
      <c r="E50" s="467"/>
      <c r="F50" s="360"/>
      <c r="G50" s="360"/>
      <c r="H50" s="360"/>
      <c r="I50" s="360"/>
      <c r="J50" s="360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" customHeight="1" x14ac:dyDescent="0.25">
      <c r="B51" s="360"/>
      <c r="C51" s="360"/>
      <c r="D51" s="467"/>
      <c r="E51" s="467"/>
      <c r="F51" s="360"/>
      <c r="G51" s="360"/>
      <c r="H51" s="360"/>
      <c r="I51" s="360"/>
      <c r="J51" s="360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" customHeight="1" x14ac:dyDescent="0.25"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x14ac:dyDescent="0.25"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2"/>
    </row>
    <row r="54" spans="2:20" ht="15.75" x14ac:dyDescent="0.25"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20"/>
    </row>
    <row r="55" spans="2:20" ht="12.75" customHeight="1" x14ac:dyDescent="0.25"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</row>
    <row r="56" spans="2:20" ht="12.75" customHeight="1" x14ac:dyDescent="0.25"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</row>
    <row r="57" spans="2:20" ht="12.75" customHeight="1" x14ac:dyDescent="0.25"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</row>
    <row r="58" spans="2:20" ht="12.75" customHeight="1" x14ac:dyDescent="0.25"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</row>
    <row r="59" spans="2:20" ht="12.7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21" activePane="bottomLeft" state="frozen"/>
      <selection pane="bottomLeft" activeCell="B6" sqref="B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8" t="s">
        <v>55</v>
      </c>
      <c r="B1" s="509"/>
      <c r="C1" s="509"/>
      <c r="D1" s="509"/>
      <c r="E1" s="509"/>
      <c r="F1" s="510"/>
      <c r="G1" s="69"/>
      <c r="H1" s="36"/>
    </row>
    <row r="2" spans="1:8" ht="18" customHeight="1" x14ac:dyDescent="0.25">
      <c r="A2" s="100" t="s">
        <v>17</v>
      </c>
      <c r="B2" s="353" t="s">
        <v>22</v>
      </c>
      <c r="C2" s="353" t="s">
        <v>56</v>
      </c>
      <c r="D2" s="511" t="s">
        <v>57</v>
      </c>
      <c r="E2" s="511"/>
      <c r="F2" s="512"/>
      <c r="G2" s="83"/>
      <c r="H2" s="36"/>
    </row>
    <row r="3" spans="1:8" ht="18" customHeight="1" x14ac:dyDescent="0.25">
      <c r="A3" s="74" t="s">
        <v>246</v>
      </c>
      <c r="B3" s="113"/>
      <c r="C3" s="210"/>
      <c r="D3" s="513"/>
      <c r="E3" s="514"/>
      <c r="F3" s="515"/>
      <c r="G3" s="69"/>
      <c r="H3" s="36"/>
    </row>
    <row r="4" spans="1:8" ht="18" customHeight="1" x14ac:dyDescent="0.25">
      <c r="A4" s="74" t="s">
        <v>255</v>
      </c>
      <c r="B4" s="113"/>
      <c r="C4" s="210"/>
      <c r="D4" s="492"/>
      <c r="E4" s="493"/>
      <c r="F4" s="494"/>
      <c r="G4" s="69"/>
      <c r="H4" s="36"/>
    </row>
    <row r="5" spans="1:8" ht="18" customHeight="1" x14ac:dyDescent="0.25">
      <c r="A5" s="74" t="s">
        <v>254</v>
      </c>
      <c r="B5" s="113"/>
      <c r="C5" s="210"/>
      <c r="D5" s="492"/>
      <c r="E5" s="493"/>
      <c r="F5" s="494"/>
      <c r="G5" s="69"/>
      <c r="H5" s="36"/>
    </row>
    <row r="6" spans="1:8" ht="18" customHeight="1" x14ac:dyDescent="0.25">
      <c r="A6" s="74" t="s">
        <v>256</v>
      </c>
      <c r="B6" s="221"/>
      <c r="C6" s="210"/>
      <c r="D6" s="492"/>
      <c r="E6" s="493"/>
      <c r="F6" s="494"/>
      <c r="G6" s="69"/>
      <c r="H6" s="36"/>
    </row>
    <row r="7" spans="1:8" ht="18" customHeight="1" x14ac:dyDescent="0.25">
      <c r="A7" s="79"/>
      <c r="B7" s="219"/>
      <c r="C7" s="210"/>
      <c r="D7" s="495"/>
      <c r="E7" s="495"/>
      <c r="F7" s="495"/>
      <c r="G7" s="204"/>
      <c r="H7" s="36"/>
    </row>
    <row r="8" spans="1:8" s="19" customFormat="1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6"/>
      <c r="B9" s="498"/>
      <c r="C9" s="500" t="str">
        <f>IF((SUM(C3:C7)=0),"",SUM(C3:C7))</f>
        <v/>
      </c>
      <c r="D9" s="502" t="s">
        <v>59</v>
      </c>
      <c r="E9" s="504"/>
      <c r="F9" s="506"/>
      <c r="G9" s="69"/>
      <c r="H9" s="36"/>
    </row>
    <row r="10" spans="1:8" s="10" customFormat="1" ht="18" customHeight="1" x14ac:dyDescent="0.25">
      <c r="A10" s="497"/>
      <c r="B10" s="499"/>
      <c r="C10" s="501"/>
      <c r="D10" s="503"/>
      <c r="E10" s="505"/>
      <c r="F10" s="507"/>
      <c r="G10" s="69"/>
      <c r="H10" s="36"/>
    </row>
    <row r="11" spans="1:8" s="10" customFormat="1" ht="18" customHeight="1" x14ac:dyDescent="0.25">
      <c r="A11" s="483" t="s">
        <v>60</v>
      </c>
      <c r="B11" s="484"/>
      <c r="C11" s="485"/>
      <c r="D11" s="484"/>
      <c r="E11" s="463"/>
      <c r="F11" s="486"/>
      <c r="G11" s="83"/>
      <c r="H11" s="36"/>
    </row>
    <row r="12" spans="1:8" ht="18" customHeight="1" x14ac:dyDescent="0.25">
      <c r="A12" s="487" t="s">
        <v>28</v>
      </c>
      <c r="B12" s="397" t="s">
        <v>17</v>
      </c>
      <c r="C12" s="488" t="s">
        <v>61</v>
      </c>
      <c r="D12" s="489"/>
      <c r="E12" s="490" t="s">
        <v>62</v>
      </c>
      <c r="F12" s="491" t="s">
        <v>63</v>
      </c>
      <c r="G12" s="83"/>
      <c r="H12" s="36"/>
    </row>
    <row r="13" spans="1:8" ht="18" customHeight="1" x14ac:dyDescent="0.25">
      <c r="A13" s="487"/>
      <c r="B13" s="397"/>
      <c r="C13" s="216" t="s">
        <v>31</v>
      </c>
      <c r="D13" s="101" t="s">
        <v>64</v>
      </c>
      <c r="E13" s="490"/>
      <c r="F13" s="491"/>
      <c r="G13" s="83"/>
      <c r="H13" s="36"/>
    </row>
    <row r="14" spans="1:8" s="257" customFormat="1" ht="18" customHeight="1" x14ac:dyDescent="0.2">
      <c r="A14" s="250"/>
      <c r="B14" s="249"/>
      <c r="C14" s="251"/>
      <c r="D14" s="252"/>
      <c r="E14" s="253"/>
      <c r="F14" s="254"/>
      <c r="G14" s="255"/>
      <c r="H14" s="256"/>
    </row>
    <row r="15" spans="1:8" s="257" customFormat="1" ht="18" customHeight="1" x14ac:dyDescent="0.2">
      <c r="A15" s="250"/>
      <c r="B15" s="249"/>
      <c r="C15" s="251"/>
      <c r="D15" s="252"/>
      <c r="E15" s="253"/>
      <c r="F15" s="254"/>
      <c r="G15" s="255"/>
      <c r="H15" s="256"/>
    </row>
    <row r="16" spans="1:8" ht="18" customHeight="1" x14ac:dyDescent="0.25">
      <c r="A16" s="202"/>
      <c r="B16" s="235"/>
      <c r="C16" s="236"/>
      <c r="D16" s="237"/>
      <c r="E16" s="238"/>
      <c r="F16" s="239"/>
      <c r="G16" s="69"/>
      <c r="H16" s="36"/>
    </row>
    <row r="17" spans="1:8" ht="18" customHeight="1" x14ac:dyDescent="0.25">
      <c r="A17" s="202"/>
      <c r="B17" s="235"/>
      <c r="C17" s="236"/>
      <c r="D17" s="237"/>
      <c r="E17" s="238"/>
      <c r="F17" s="239"/>
      <c r="G17" s="69"/>
      <c r="H17" s="36"/>
    </row>
    <row r="18" spans="1:8" s="19" customFormat="1" ht="18" customHeight="1" x14ac:dyDescent="0.25">
      <c r="A18" s="202"/>
      <c r="B18" s="235"/>
      <c r="C18" s="236"/>
      <c r="D18" s="237"/>
      <c r="E18" s="238"/>
      <c r="F18" s="239"/>
      <c r="G18" s="69"/>
      <c r="H18" s="36"/>
    </row>
    <row r="19" spans="1:8" s="19" customFormat="1" ht="18" customHeight="1" x14ac:dyDescent="0.25">
      <c r="A19" s="202"/>
      <c r="B19" s="235"/>
      <c r="C19" s="236"/>
      <c r="D19" s="237"/>
      <c r="E19" s="238"/>
      <c r="F19" s="239"/>
      <c r="G19" s="69"/>
      <c r="H19" s="36"/>
    </row>
    <row r="20" spans="1:8" ht="18" customHeight="1" x14ac:dyDescent="0.25">
      <c r="A20" s="202"/>
      <c r="B20" s="235"/>
      <c r="C20" s="236"/>
      <c r="D20" s="237"/>
      <c r="E20" s="238"/>
      <c r="F20" s="239"/>
      <c r="G20" s="69"/>
      <c r="H20" s="36"/>
    </row>
    <row r="21" spans="1:8" ht="18" customHeight="1" x14ac:dyDescent="0.25">
      <c r="A21" s="202"/>
      <c r="B21" s="235"/>
      <c r="C21" s="236"/>
      <c r="D21" s="237"/>
      <c r="E21" s="238"/>
      <c r="F21" s="239"/>
      <c r="G21" s="69"/>
      <c r="H21" s="36"/>
    </row>
    <row r="22" spans="1:8" ht="18" customHeight="1" x14ac:dyDescent="0.25">
      <c r="A22" s="202"/>
      <c r="B22" s="235"/>
      <c r="C22" s="236"/>
      <c r="D22" s="237"/>
      <c r="E22" s="238"/>
      <c r="F22" s="240"/>
      <c r="G22" s="83"/>
      <c r="H22" s="36"/>
    </row>
    <row r="23" spans="1:8" ht="18" customHeight="1" x14ac:dyDescent="0.25">
      <c r="A23" s="202"/>
      <c r="B23" s="235"/>
      <c r="C23" s="241"/>
      <c r="D23" s="237"/>
      <c r="E23" s="238"/>
      <c r="F23" s="240"/>
      <c r="G23" s="83"/>
      <c r="H23" s="36"/>
    </row>
    <row r="24" spans="1:8" s="19" customFormat="1" ht="18" customHeight="1" x14ac:dyDescent="0.25">
      <c r="A24" s="202"/>
      <c r="B24" s="235"/>
      <c r="C24" s="241"/>
      <c r="D24" s="237"/>
      <c r="E24" s="238"/>
      <c r="F24" s="240"/>
      <c r="G24" s="83"/>
      <c r="H24" s="36"/>
    </row>
    <row r="25" spans="1:8" ht="18" customHeight="1" x14ac:dyDescent="0.25">
      <c r="A25" s="202"/>
      <c r="B25" s="235"/>
      <c r="C25" s="236"/>
      <c r="D25" s="237"/>
      <c r="E25" s="238"/>
      <c r="F25" s="240"/>
      <c r="G25" s="83"/>
      <c r="H25" s="36"/>
    </row>
    <row r="26" spans="1:8" s="19" customFormat="1" ht="18" customHeight="1" x14ac:dyDescent="0.25">
      <c r="A26" s="202"/>
      <c r="B26" s="235"/>
      <c r="C26" s="236"/>
      <c r="D26" s="237"/>
      <c r="E26" s="238"/>
      <c r="F26" s="240"/>
      <c r="G26" s="83"/>
      <c r="H26" s="36"/>
    </row>
    <row r="27" spans="1:8" ht="18" customHeight="1" x14ac:dyDescent="0.25">
      <c r="A27" s="202"/>
      <c r="B27" s="235"/>
      <c r="C27" s="236"/>
      <c r="D27" s="237"/>
      <c r="E27" s="238"/>
      <c r="F27" s="240"/>
      <c r="G27" s="108"/>
      <c r="H27" s="36"/>
    </row>
    <row r="28" spans="1:8" s="19" customFormat="1" ht="18" customHeight="1" x14ac:dyDescent="0.25">
      <c r="A28" s="202"/>
      <c r="B28" s="235"/>
      <c r="C28" s="236"/>
      <c r="D28" s="237"/>
      <c r="E28" s="238"/>
      <c r="F28" s="240"/>
      <c r="G28" s="248"/>
      <c r="H28" s="36"/>
    </row>
    <row r="29" spans="1:8" ht="18" customHeight="1" x14ac:dyDescent="0.25">
      <c r="A29" s="202"/>
      <c r="B29" s="235"/>
      <c r="C29" s="236"/>
      <c r="D29" s="237"/>
      <c r="E29" s="238"/>
      <c r="F29" s="240"/>
      <c r="G29" s="109"/>
      <c r="H29" s="36"/>
    </row>
    <row r="30" spans="1:8" s="19" customFormat="1" ht="18" customHeight="1" x14ac:dyDescent="0.25">
      <c r="A30" s="202"/>
      <c r="B30" s="235"/>
      <c r="C30" s="236"/>
      <c r="D30" s="237"/>
      <c r="E30" s="238"/>
      <c r="F30" s="240"/>
      <c r="G30" s="109"/>
      <c r="H30" s="36"/>
    </row>
    <row r="31" spans="1:8" ht="18" customHeight="1" x14ac:dyDescent="0.25">
      <c r="A31" s="202"/>
      <c r="B31" s="235"/>
      <c r="C31" s="236"/>
      <c r="D31" s="237"/>
      <c r="E31" s="238"/>
      <c r="F31" s="240"/>
      <c r="G31" s="109"/>
      <c r="H31" s="36"/>
    </row>
    <row r="32" spans="1:8" ht="18" customHeight="1" x14ac:dyDescent="0.25">
      <c r="A32" s="202"/>
      <c r="B32" s="235"/>
      <c r="C32" s="236"/>
      <c r="D32" s="237"/>
      <c r="E32" s="238"/>
      <c r="F32" s="240"/>
      <c r="G32" s="110"/>
      <c r="H32" s="36"/>
    </row>
    <row r="33" spans="1:8" s="19" customFormat="1" ht="18" customHeight="1" x14ac:dyDescent="0.25">
      <c r="A33" s="202"/>
      <c r="B33" s="235"/>
      <c r="C33" s="236"/>
      <c r="D33" s="237"/>
      <c r="E33" s="238"/>
      <c r="F33" s="240"/>
      <c r="G33" s="110"/>
      <c r="H33" s="36"/>
    </row>
    <row r="34" spans="1:8" s="19" customFormat="1" ht="18" customHeight="1" x14ac:dyDescent="0.25">
      <c r="A34" s="202"/>
      <c r="B34" s="235"/>
      <c r="C34" s="236"/>
      <c r="D34" s="237"/>
      <c r="E34" s="238"/>
      <c r="F34" s="240"/>
      <c r="G34" s="110"/>
      <c r="H34" s="36"/>
    </row>
    <row r="35" spans="1:8" ht="18" customHeight="1" x14ac:dyDescent="0.25">
      <c r="A35" s="202"/>
      <c r="B35" s="235"/>
      <c r="C35" s="236"/>
      <c r="D35" s="237"/>
      <c r="E35" s="238"/>
      <c r="F35" s="240"/>
      <c r="G35" s="110"/>
      <c r="H35" s="36"/>
    </row>
    <row r="36" spans="1:8" s="19" customFormat="1" x14ac:dyDescent="0.25">
      <c r="A36" s="202"/>
      <c r="B36" s="235"/>
      <c r="C36" s="236"/>
      <c r="D36" s="237"/>
      <c r="E36" s="238"/>
      <c r="F36" s="240"/>
      <c r="G36" s="110"/>
      <c r="H36" s="36"/>
    </row>
    <row r="37" spans="1:8" ht="18" customHeight="1" x14ac:dyDescent="0.25">
      <c r="A37" s="202"/>
      <c r="B37" s="235"/>
      <c r="C37" s="236"/>
      <c r="D37" s="237"/>
      <c r="E37" s="238"/>
      <c r="F37" s="240"/>
      <c r="G37" s="110"/>
      <c r="H37" s="36"/>
    </row>
    <row r="38" spans="1:8" ht="18" customHeight="1" x14ac:dyDescent="0.25">
      <c r="A38" s="202"/>
      <c r="B38" s="235"/>
      <c r="C38" s="236"/>
      <c r="D38" s="237"/>
      <c r="E38" s="238"/>
      <c r="F38" s="240"/>
      <c r="G38" s="83"/>
      <c r="H38" s="36"/>
    </row>
    <row r="39" spans="1:8" ht="18" customHeight="1" x14ac:dyDescent="0.25">
      <c r="A39" s="202"/>
      <c r="B39" s="235"/>
      <c r="C39" s="236"/>
      <c r="D39" s="237"/>
      <c r="E39" s="238"/>
      <c r="F39" s="240"/>
      <c r="G39" s="83"/>
      <c r="H39" s="36"/>
    </row>
    <row r="40" spans="1:8" ht="18" customHeight="1" x14ac:dyDescent="0.25">
      <c r="A40" s="202"/>
      <c r="B40" s="235"/>
      <c r="C40" s="236"/>
      <c r="D40" s="237"/>
      <c r="E40" s="238"/>
      <c r="F40" s="239"/>
      <c r="G40" s="69"/>
      <c r="H40" s="36"/>
    </row>
    <row r="41" spans="1:8" ht="18" customHeight="1" x14ac:dyDescent="0.25">
      <c r="A41" s="202"/>
      <c r="B41" s="235"/>
      <c r="C41" s="236"/>
      <c r="D41" s="237"/>
      <c r="E41" s="238"/>
      <c r="F41" s="239"/>
      <c r="G41" s="69"/>
      <c r="H41" s="36"/>
    </row>
    <row r="42" spans="1:8" ht="18" customHeight="1" x14ac:dyDescent="0.25">
      <c r="A42" s="202"/>
      <c r="B42" s="235"/>
      <c r="C42" s="236"/>
      <c r="D42" s="237"/>
      <c r="E42" s="238"/>
      <c r="F42" s="239"/>
      <c r="G42" s="69"/>
      <c r="H42" s="36"/>
    </row>
    <row r="43" spans="1:8" ht="18" customHeight="1" x14ac:dyDescent="0.25">
      <c r="A43" s="202"/>
      <c r="B43" s="235"/>
      <c r="C43" s="236"/>
      <c r="D43" s="237"/>
      <c r="E43" s="238"/>
      <c r="F43" s="239"/>
      <c r="G43" s="69"/>
      <c r="H43" s="36"/>
    </row>
    <row r="44" spans="1:8" ht="18" customHeight="1" x14ac:dyDescent="0.25">
      <c r="A44" s="202"/>
      <c r="B44" s="235"/>
      <c r="C44" s="236"/>
      <c r="D44" s="237"/>
      <c r="E44" s="238"/>
      <c r="F44" s="239"/>
      <c r="G44" s="69"/>
      <c r="H44" s="36"/>
    </row>
    <row r="45" spans="1:8" ht="18" customHeight="1" x14ac:dyDescent="0.25">
      <c r="A45" s="202"/>
      <c r="B45" s="235"/>
      <c r="C45" s="236"/>
      <c r="D45" s="237"/>
      <c r="E45" s="238"/>
      <c r="F45" s="239"/>
      <c r="G45" s="69"/>
      <c r="H45" s="36"/>
    </row>
    <row r="46" spans="1:8" ht="18" customHeight="1" x14ac:dyDescent="0.25">
      <c r="A46" s="202"/>
      <c r="B46" s="235"/>
      <c r="C46" s="236"/>
      <c r="D46" s="237"/>
      <c r="E46" s="238"/>
      <c r="F46" s="239"/>
      <c r="G46" s="69"/>
      <c r="H46" s="36"/>
    </row>
    <row r="47" spans="1:8" ht="18" customHeight="1" x14ac:dyDescent="0.25">
      <c r="A47" s="202"/>
      <c r="B47" s="235"/>
      <c r="C47" s="236"/>
      <c r="D47" s="237"/>
      <c r="E47" s="238"/>
      <c r="F47" s="239"/>
      <c r="G47" s="69"/>
      <c r="H47" s="36"/>
    </row>
    <row r="48" spans="1:8" ht="18" customHeight="1" x14ac:dyDescent="0.25">
      <c r="A48" s="202"/>
      <c r="B48" s="235"/>
      <c r="C48" s="236"/>
      <c r="D48" s="237"/>
      <c r="E48" s="238"/>
      <c r="F48" s="239"/>
      <c r="G48" s="69"/>
      <c r="H48" s="36"/>
    </row>
    <row r="49" spans="1:8" ht="18" customHeight="1" x14ac:dyDescent="0.25">
      <c r="A49" s="202"/>
      <c r="B49" s="235"/>
      <c r="C49" s="236"/>
      <c r="D49" s="237"/>
      <c r="E49" s="238"/>
      <c r="F49" s="239"/>
      <c r="G49" s="69"/>
      <c r="H49" s="36"/>
    </row>
    <row r="50" spans="1:8" ht="18" customHeight="1" x14ac:dyDescent="0.25">
      <c r="A50" s="202"/>
      <c r="B50" s="235"/>
      <c r="C50" s="236"/>
      <c r="D50" s="237"/>
      <c r="E50" s="238"/>
      <c r="F50" s="239"/>
      <c r="G50" s="69"/>
      <c r="H50" s="36"/>
    </row>
    <row r="51" spans="1:8" ht="18" customHeight="1" x14ac:dyDescent="0.25">
      <c r="A51" s="202"/>
      <c r="B51" s="235"/>
      <c r="C51" s="236"/>
      <c r="D51" s="237"/>
      <c r="E51" s="238"/>
      <c r="F51" s="239"/>
      <c r="G51" s="69"/>
      <c r="H51" s="36"/>
    </row>
    <row r="52" spans="1:8" ht="18" customHeight="1" x14ac:dyDescent="0.25">
      <c r="A52" s="202"/>
      <c r="B52" s="235"/>
      <c r="C52" s="236"/>
      <c r="D52" s="237"/>
      <c r="E52" s="238"/>
      <c r="F52" s="239"/>
      <c r="G52" s="69"/>
      <c r="H52" s="36"/>
    </row>
    <row r="53" spans="1:8" ht="18" customHeight="1" x14ac:dyDescent="0.25">
      <c r="A53" s="202"/>
      <c r="B53" s="235"/>
      <c r="C53" s="236"/>
      <c r="D53" s="237"/>
      <c r="E53" s="238"/>
      <c r="F53" s="239"/>
      <c r="G53" s="69"/>
      <c r="H53" s="36"/>
    </row>
    <row r="54" spans="1:8" ht="18" customHeight="1" x14ac:dyDescent="0.25">
      <c r="A54" s="202"/>
      <c r="B54" s="235"/>
      <c r="C54" s="236"/>
      <c r="D54" s="237"/>
      <c r="E54" s="238"/>
      <c r="F54" s="239"/>
      <c r="G54" s="69"/>
      <c r="H54" s="36"/>
    </row>
    <row r="55" spans="1:8" ht="18" customHeight="1" x14ac:dyDescent="0.25">
      <c r="A55" s="202"/>
      <c r="B55" s="235"/>
      <c r="C55" s="236"/>
      <c r="D55" s="237"/>
      <c r="E55" s="238"/>
      <c r="F55" s="239"/>
      <c r="G55" s="69"/>
      <c r="H55" s="36"/>
    </row>
    <row r="56" spans="1:8" ht="18" customHeight="1" x14ac:dyDescent="0.25">
      <c r="A56" s="202"/>
      <c r="B56" s="235"/>
      <c r="C56" s="236"/>
      <c r="D56" s="237"/>
      <c r="E56" s="238"/>
      <c r="F56" s="239"/>
      <c r="G56" s="69"/>
      <c r="H56" s="36"/>
    </row>
    <row r="57" spans="1:8" ht="18" customHeight="1" x14ac:dyDescent="0.25">
      <c r="A57" s="202"/>
      <c r="B57" s="235"/>
      <c r="C57" s="236"/>
      <c r="D57" s="237"/>
      <c r="E57" s="238"/>
      <c r="F57" s="239"/>
      <c r="G57" s="69"/>
      <c r="H57" s="36"/>
    </row>
    <row r="58" spans="1:8" ht="18" customHeight="1" x14ac:dyDescent="0.25">
      <c r="A58" s="202"/>
      <c r="B58" s="235"/>
      <c r="C58" s="236"/>
      <c r="D58" s="237"/>
      <c r="E58" s="238"/>
      <c r="F58" s="239"/>
      <c r="G58" s="69"/>
      <c r="H58" s="36"/>
    </row>
    <row r="59" spans="1:8" ht="18" customHeight="1" x14ac:dyDescent="0.25">
      <c r="A59" s="202"/>
      <c r="B59" s="235"/>
      <c r="C59" s="236"/>
      <c r="D59" s="237"/>
      <c r="E59" s="238"/>
      <c r="F59" s="239"/>
      <c r="G59" s="69"/>
      <c r="H59" s="36"/>
    </row>
    <row r="60" spans="1:8" ht="18" customHeight="1" x14ac:dyDescent="0.25">
      <c r="A60" s="202"/>
      <c r="B60" s="235"/>
      <c r="C60" s="236"/>
      <c r="D60" s="237"/>
      <c r="E60" s="238"/>
      <c r="F60" s="239"/>
      <c r="G60" s="69"/>
      <c r="H60" s="36"/>
    </row>
    <row r="61" spans="1:8" ht="18" customHeight="1" x14ac:dyDescent="0.25">
      <c r="A61" s="202"/>
      <c r="B61" s="235"/>
      <c r="C61" s="236"/>
      <c r="D61" s="237"/>
      <c r="E61" s="238"/>
      <c r="F61" s="239"/>
      <c r="G61" s="69"/>
      <c r="H61" s="36"/>
    </row>
    <row r="62" spans="1:8" ht="18" customHeight="1" x14ac:dyDescent="0.25">
      <c r="A62" s="202"/>
      <c r="B62" s="235"/>
      <c r="C62" s="236"/>
      <c r="D62" s="237"/>
      <c r="E62" s="238"/>
      <c r="F62" s="239"/>
      <c r="G62" s="69"/>
      <c r="H62" s="36"/>
    </row>
    <row r="63" spans="1:8" ht="18" customHeight="1" x14ac:dyDescent="0.25">
      <c r="A63" s="202"/>
      <c r="B63" s="235"/>
      <c r="C63" s="236"/>
      <c r="D63" s="237"/>
      <c r="E63" s="238"/>
      <c r="F63" s="239"/>
      <c r="G63" s="69"/>
      <c r="H63" s="111"/>
    </row>
    <row r="64" spans="1:8" ht="18" customHeight="1" x14ac:dyDescent="0.25">
      <c r="A64" s="202"/>
      <c r="B64" s="235"/>
      <c r="C64" s="236"/>
      <c r="D64" s="237"/>
      <c r="E64" s="238"/>
      <c r="F64" s="239"/>
      <c r="G64" s="69"/>
      <c r="H64" s="111"/>
    </row>
    <row r="65" spans="1:8" ht="18" customHeight="1" x14ac:dyDescent="0.25">
      <c r="A65" s="202"/>
      <c r="B65" s="235"/>
      <c r="C65" s="236"/>
      <c r="D65" s="237"/>
      <c r="E65" s="238"/>
      <c r="F65" s="239"/>
      <c r="G65" s="69"/>
      <c r="H65" s="111"/>
    </row>
    <row r="66" spans="1:8" ht="18" customHeight="1" x14ac:dyDescent="0.25">
      <c r="A66" s="202"/>
      <c r="B66" s="235"/>
      <c r="C66" s="236"/>
      <c r="D66" s="237"/>
      <c r="E66" s="238"/>
      <c r="F66" s="239"/>
      <c r="G66" s="69"/>
      <c r="H66" s="111"/>
    </row>
    <row r="67" spans="1:8" ht="18" customHeight="1" x14ac:dyDescent="0.25">
      <c r="A67" s="202"/>
      <c r="B67" s="235"/>
      <c r="C67" s="236"/>
      <c r="D67" s="237"/>
      <c r="E67" s="238"/>
      <c r="F67" s="239"/>
      <c r="G67" s="69"/>
      <c r="H67" s="36"/>
    </row>
    <row r="68" spans="1:8" ht="18" customHeight="1" x14ac:dyDescent="0.25">
      <c r="A68" s="202"/>
      <c r="B68" s="235"/>
      <c r="C68" s="241"/>
      <c r="D68" s="237"/>
      <c r="E68" s="238"/>
      <c r="F68" s="239"/>
      <c r="G68" s="69"/>
      <c r="H68" s="36"/>
    </row>
    <row r="69" spans="1:8" ht="18" customHeight="1" x14ac:dyDescent="0.25">
      <c r="A69" s="202"/>
      <c r="B69" s="235"/>
      <c r="C69" s="241"/>
      <c r="D69" s="237"/>
      <c r="E69" s="238"/>
      <c r="F69" s="239"/>
      <c r="G69" s="69"/>
      <c r="H69" s="36"/>
    </row>
    <row r="70" spans="1:8" ht="18" customHeight="1" x14ac:dyDescent="0.25">
      <c r="A70" s="202"/>
      <c r="B70" s="235"/>
      <c r="C70" s="241"/>
      <c r="D70" s="237"/>
      <c r="E70" s="238"/>
      <c r="F70" s="239"/>
      <c r="G70" s="69"/>
      <c r="H70" s="36"/>
    </row>
    <row r="71" spans="1:8" ht="18" customHeight="1" x14ac:dyDescent="0.25">
      <c r="A71" s="202"/>
      <c r="B71" s="235"/>
      <c r="C71" s="236"/>
      <c r="D71" s="237"/>
      <c r="E71" s="238"/>
      <c r="F71" s="239"/>
      <c r="G71" s="69"/>
      <c r="H71" s="36"/>
    </row>
    <row r="72" spans="1:8" ht="18" customHeight="1" x14ac:dyDescent="0.25">
      <c r="A72" s="202"/>
      <c r="B72" s="235"/>
      <c r="C72" s="236"/>
      <c r="D72" s="237"/>
      <c r="E72" s="238"/>
      <c r="F72" s="239"/>
      <c r="G72" s="69"/>
      <c r="H72" s="36"/>
    </row>
    <row r="73" spans="1:8" ht="18" customHeight="1" x14ac:dyDescent="0.25">
      <c r="A73" s="102"/>
      <c r="B73" s="235"/>
      <c r="C73" s="236"/>
      <c r="D73" s="237"/>
      <c r="E73" s="238"/>
      <c r="F73" s="239"/>
      <c r="G73" s="69"/>
      <c r="H73" s="36"/>
    </row>
    <row r="74" spans="1:8" ht="18" customHeight="1" x14ac:dyDescent="0.25">
      <c r="A74" s="102"/>
      <c r="B74" s="235"/>
      <c r="C74" s="236"/>
      <c r="D74" s="237"/>
      <c r="E74" s="238"/>
      <c r="F74" s="239"/>
      <c r="G74" s="69"/>
      <c r="H74" s="36"/>
    </row>
    <row r="75" spans="1:8" ht="18" customHeight="1" x14ac:dyDescent="0.25">
      <c r="A75" s="102"/>
      <c r="B75" s="235"/>
      <c r="C75" s="236"/>
      <c r="D75" s="237"/>
      <c r="E75" s="238"/>
      <c r="F75" s="239"/>
      <c r="G75" s="69"/>
      <c r="H75" s="111"/>
    </row>
    <row r="76" spans="1:8" ht="18" customHeight="1" x14ac:dyDescent="0.25">
      <c r="A76" s="102"/>
      <c r="B76" s="235"/>
      <c r="C76" s="242"/>
      <c r="D76" s="237"/>
      <c r="E76" s="238"/>
      <c r="F76" s="239"/>
      <c r="G76" s="69"/>
      <c r="H76" s="36"/>
    </row>
    <row r="77" spans="1:8" ht="18" customHeight="1" x14ac:dyDescent="0.25">
      <c r="A77" s="102"/>
      <c r="B77" s="235"/>
      <c r="C77" s="242"/>
      <c r="D77" s="237"/>
      <c r="E77" s="238"/>
      <c r="F77" s="239"/>
      <c r="G77" s="69"/>
      <c r="H77" s="36"/>
    </row>
    <row r="78" spans="1:8" ht="18" customHeight="1" x14ac:dyDescent="0.25">
      <c r="A78" s="102"/>
      <c r="B78" s="235"/>
      <c r="C78" s="242"/>
      <c r="D78" s="237"/>
      <c r="E78" s="238"/>
      <c r="F78" s="239"/>
      <c r="G78" s="69"/>
      <c r="H78" s="111"/>
    </row>
    <row r="79" spans="1:8" ht="18" customHeight="1" x14ac:dyDescent="0.25">
      <c r="A79" s="102"/>
      <c r="B79" s="235"/>
      <c r="C79" s="242"/>
      <c r="D79" s="237"/>
      <c r="E79" s="238"/>
      <c r="F79" s="239"/>
      <c r="G79" s="69"/>
      <c r="H79" s="111"/>
    </row>
    <row r="80" spans="1:8" ht="18" customHeight="1" x14ac:dyDescent="0.25">
      <c r="A80" s="102"/>
      <c r="B80" s="235"/>
      <c r="C80" s="242"/>
      <c r="D80" s="237"/>
      <c r="E80" s="238"/>
      <c r="F80" s="239"/>
      <c r="G80" s="69"/>
      <c r="H80" s="111"/>
    </row>
    <row r="81" spans="1:8" ht="18" customHeight="1" x14ac:dyDescent="0.25">
      <c r="A81" s="102"/>
      <c r="B81" s="235"/>
      <c r="C81" s="242"/>
      <c r="D81" s="237"/>
      <c r="E81" s="238"/>
      <c r="F81" s="239"/>
      <c r="G81" s="69"/>
      <c r="H81" s="111"/>
    </row>
    <row r="82" spans="1:8" ht="18" customHeight="1" x14ac:dyDescent="0.25">
      <c r="A82" s="102"/>
      <c r="B82" s="235"/>
      <c r="C82" s="242"/>
      <c r="D82" s="237"/>
      <c r="E82" s="238"/>
      <c r="F82" s="239"/>
      <c r="G82" s="69"/>
      <c r="H82" s="111"/>
    </row>
    <row r="83" spans="1:8" ht="18" customHeight="1" x14ac:dyDescent="0.25">
      <c r="A83" s="102"/>
      <c r="B83" s="235"/>
      <c r="C83" s="242"/>
      <c r="D83" s="237"/>
      <c r="E83" s="238"/>
      <c r="F83" s="239"/>
      <c r="G83" s="69"/>
      <c r="H83" s="36"/>
    </row>
    <row r="84" spans="1:8" ht="18" customHeight="1" x14ac:dyDescent="0.25">
      <c r="A84" s="102"/>
      <c r="B84" s="235"/>
      <c r="C84" s="242"/>
      <c r="D84" s="237"/>
      <c r="E84" s="238"/>
      <c r="F84" s="239"/>
      <c r="G84" s="69"/>
      <c r="H84" s="111"/>
    </row>
    <row r="85" spans="1:8" ht="18" customHeight="1" x14ac:dyDescent="0.25">
      <c r="A85" s="102"/>
      <c r="B85" s="235"/>
      <c r="C85" s="242"/>
      <c r="D85" s="237"/>
      <c r="E85" s="238"/>
      <c r="F85" s="239"/>
      <c r="G85" s="69"/>
      <c r="H85" s="111"/>
    </row>
    <row r="86" spans="1:8" ht="18" customHeight="1" x14ac:dyDescent="0.25">
      <c r="A86" s="102"/>
      <c r="B86" s="235"/>
      <c r="C86" s="242"/>
      <c r="D86" s="237"/>
      <c r="E86" s="238"/>
      <c r="F86" s="239"/>
      <c r="G86" s="69"/>
      <c r="H86" s="111"/>
    </row>
    <row r="87" spans="1:8" ht="18" customHeight="1" x14ac:dyDescent="0.25">
      <c r="A87" s="102"/>
      <c r="B87" s="235"/>
      <c r="C87" s="242"/>
      <c r="D87" s="237"/>
      <c r="E87" s="238"/>
      <c r="F87" s="239"/>
      <c r="G87" s="69"/>
      <c r="H87" s="111"/>
    </row>
    <row r="88" spans="1:8" ht="18" customHeight="1" x14ac:dyDescent="0.25">
      <c r="A88" s="102"/>
      <c r="B88" s="235"/>
      <c r="C88" s="242"/>
      <c r="D88" s="237"/>
      <c r="E88" s="238"/>
      <c r="F88" s="239"/>
      <c r="G88" s="69"/>
      <c r="H88" s="111"/>
    </row>
    <row r="89" spans="1:8" ht="18" customHeight="1" x14ac:dyDescent="0.25">
      <c r="A89" s="102"/>
      <c r="B89" s="235"/>
      <c r="C89" s="242"/>
      <c r="D89" s="237"/>
      <c r="E89" s="112"/>
      <c r="F89" s="239"/>
      <c r="G89" s="69"/>
      <c r="H89" s="111"/>
    </row>
    <row r="90" spans="1:8" ht="18" customHeight="1" x14ac:dyDescent="0.25">
      <c r="A90" s="102"/>
      <c r="B90" s="242"/>
      <c r="C90" s="242"/>
      <c r="D90" s="237"/>
      <c r="E90" s="112"/>
      <c r="F90" s="239"/>
      <c r="G90" s="69"/>
      <c r="H90" s="111"/>
    </row>
    <row r="91" spans="1:8" ht="18" customHeight="1" x14ac:dyDescent="0.25">
      <c r="A91" s="102"/>
      <c r="B91" s="242"/>
      <c r="C91" s="242"/>
      <c r="D91" s="237"/>
      <c r="E91" s="112"/>
      <c r="F91" s="239"/>
      <c r="G91" s="69"/>
      <c r="H91" s="36"/>
    </row>
    <row r="92" spans="1:8" ht="18" customHeight="1" x14ac:dyDescent="0.25">
      <c r="A92" s="102"/>
      <c r="B92" s="242"/>
      <c r="C92" s="242"/>
      <c r="D92" s="237"/>
      <c r="E92" s="112"/>
      <c r="F92" s="239"/>
      <c r="G92" s="69"/>
      <c r="H92" s="36"/>
    </row>
    <row r="93" spans="1:8" ht="18" customHeight="1" x14ac:dyDescent="0.25">
      <c r="A93" s="102"/>
      <c r="B93" s="242"/>
      <c r="C93" s="242"/>
      <c r="D93" s="237"/>
      <c r="E93" s="112"/>
      <c r="F93" s="239"/>
      <c r="G93" s="69"/>
      <c r="H93" s="36"/>
    </row>
    <row r="94" spans="1:8" ht="18" customHeight="1" x14ac:dyDescent="0.25">
      <c r="A94" s="102"/>
      <c r="B94" s="242"/>
      <c r="C94" s="242"/>
      <c r="D94" s="237"/>
      <c r="E94" s="112"/>
      <c r="F94" s="239"/>
      <c r="G94" s="69"/>
      <c r="H94" s="36"/>
    </row>
    <row r="95" spans="1:8" ht="18" customHeight="1" x14ac:dyDescent="0.25">
      <c r="A95" s="102"/>
      <c r="B95" s="242"/>
      <c r="C95" s="242"/>
      <c r="D95" s="237"/>
      <c r="E95" s="243"/>
      <c r="F95" s="239"/>
      <c r="G95" s="69"/>
      <c r="H95" s="111"/>
    </row>
    <row r="96" spans="1:8" ht="18" customHeight="1" x14ac:dyDescent="0.25">
      <c r="A96" s="114"/>
      <c r="B96" s="235"/>
      <c r="C96" s="235"/>
      <c r="D96" s="244"/>
      <c r="E96" s="238"/>
      <c r="F96" s="239"/>
      <c r="G96" s="69"/>
      <c r="H96" s="36"/>
    </row>
    <row r="97" spans="1:8" ht="18" customHeight="1" x14ac:dyDescent="0.2">
      <c r="A97" s="116"/>
      <c r="B97" s="245"/>
      <c r="C97" s="245"/>
      <c r="D97" s="246"/>
      <c r="E97" s="238"/>
      <c r="F97" s="247"/>
      <c r="G97" s="36"/>
      <c r="H97" s="36"/>
    </row>
    <row r="98" spans="1:8" ht="15" customHeight="1" x14ac:dyDescent="0.25">
      <c r="A98" s="258"/>
      <c r="B98" s="245"/>
      <c r="C98" s="245"/>
      <c r="D98" s="246"/>
      <c r="E98" s="238"/>
      <c r="F98" s="259"/>
      <c r="G98" s="260"/>
      <c r="H98" s="36"/>
    </row>
    <row r="99" spans="1:8" ht="15" customHeight="1" x14ac:dyDescent="0.25">
      <c r="A99" s="258"/>
      <c r="B99" s="245"/>
      <c r="C99" s="245"/>
      <c r="D99" s="246"/>
      <c r="E99" s="238"/>
      <c r="F99" s="259"/>
      <c r="G99" s="260"/>
      <c r="H99" s="36"/>
    </row>
    <row r="100" spans="1:8" ht="15" customHeight="1" x14ac:dyDescent="0.25">
      <c r="A100" s="258"/>
      <c r="B100" s="245"/>
      <c r="C100" s="245"/>
      <c r="D100" s="246"/>
      <c r="E100" s="238"/>
      <c r="F100" s="259"/>
      <c r="G100" s="260"/>
      <c r="H100" s="36"/>
    </row>
    <row r="101" spans="1:8" ht="15" customHeight="1" x14ac:dyDescent="0.25">
      <c r="A101" s="258"/>
      <c r="B101" s="245"/>
      <c r="C101" s="245"/>
      <c r="D101" s="246"/>
      <c r="E101" s="238"/>
      <c r="F101" s="259"/>
      <c r="G101" s="260"/>
      <c r="H101" s="36"/>
    </row>
    <row r="102" spans="1:8" ht="15" customHeight="1" x14ac:dyDescent="0.25">
      <c r="A102" s="258"/>
      <c r="B102" s="245"/>
      <c r="C102" s="245"/>
      <c r="D102" s="246"/>
      <c r="E102" s="238"/>
      <c r="F102" s="259"/>
      <c r="G102" s="260"/>
      <c r="H102" s="36"/>
    </row>
    <row r="103" spans="1:8" ht="15" customHeight="1" x14ac:dyDescent="0.25">
      <c r="A103" s="258"/>
      <c r="B103" s="245"/>
      <c r="C103" s="245"/>
      <c r="D103" s="246"/>
      <c r="E103" s="238"/>
      <c r="F103" s="259"/>
      <c r="G103" s="260"/>
      <c r="H103" s="36"/>
    </row>
    <row r="104" spans="1:8" ht="15" customHeight="1" x14ac:dyDescent="0.25">
      <c r="A104" s="258"/>
      <c r="B104" s="245"/>
      <c r="C104" s="245"/>
      <c r="D104" s="246"/>
      <c r="E104" s="238"/>
      <c r="F104" s="259"/>
      <c r="G104" s="260"/>
      <c r="H104" s="36"/>
    </row>
    <row r="105" spans="1:8" ht="15" customHeight="1" x14ac:dyDescent="0.25">
      <c r="A105" s="258"/>
      <c r="B105" s="245"/>
      <c r="C105" s="245"/>
      <c r="D105" s="246"/>
      <c r="E105" s="238"/>
      <c r="F105" s="259"/>
      <c r="G105" s="260"/>
      <c r="H105" s="36"/>
    </row>
    <row r="106" spans="1:8" ht="15" customHeight="1" x14ac:dyDescent="0.25">
      <c r="A106" s="258"/>
      <c r="B106" s="245"/>
      <c r="C106" s="245"/>
      <c r="D106" s="246"/>
      <c r="E106" s="238"/>
      <c r="F106" s="259"/>
      <c r="G106" s="260"/>
      <c r="H106" s="36"/>
    </row>
    <row r="107" spans="1:8" ht="15" customHeight="1" x14ac:dyDescent="0.25">
      <c r="A107" s="258"/>
      <c r="B107" s="245"/>
      <c r="C107" s="245"/>
      <c r="D107" s="246"/>
      <c r="E107" s="238"/>
      <c r="F107" s="259"/>
      <c r="G107" s="260"/>
      <c r="H107" s="36"/>
    </row>
    <row r="108" spans="1:8" ht="15" customHeight="1" x14ac:dyDescent="0.25">
      <c r="A108" s="258"/>
      <c r="B108" s="245"/>
      <c r="C108" s="245"/>
      <c r="D108" s="246"/>
      <c r="E108" s="238"/>
      <c r="F108" s="259"/>
      <c r="G108" s="260"/>
      <c r="H108" s="36"/>
    </row>
    <row r="109" spans="1:8" ht="15" customHeight="1" x14ac:dyDescent="0.25">
      <c r="A109" s="258"/>
      <c r="B109" s="245"/>
      <c r="C109" s="245"/>
      <c r="D109" s="246"/>
      <c r="E109" s="238"/>
      <c r="F109" s="259"/>
      <c r="G109" s="260"/>
      <c r="H109" s="36"/>
    </row>
    <row r="110" spans="1:8" ht="15" customHeight="1" x14ac:dyDescent="0.25">
      <c r="A110" s="258"/>
      <c r="B110" s="245"/>
      <c r="C110" s="245"/>
      <c r="D110" s="246"/>
      <c r="E110" s="238"/>
      <c r="F110" s="259"/>
      <c r="G110" s="260"/>
      <c r="H110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13" workbookViewId="0">
      <selection activeCell="J38" sqref="A14:J3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7.140625" style="20" bestFit="1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61" t="s">
        <v>40</v>
      </c>
      <c r="C2" s="361"/>
      <c r="D2" s="361" t="s">
        <v>41</v>
      </c>
      <c r="E2" s="470" t="s">
        <v>42</v>
      </c>
      <c r="F2" s="471"/>
      <c r="G2" s="473" t="s">
        <v>43</v>
      </c>
      <c r="H2" s="474"/>
      <c r="I2" s="361" t="s">
        <v>44</v>
      </c>
      <c r="J2" s="361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/>
      <c r="C3" s="31"/>
      <c r="D3" s="31"/>
      <c r="E3" s="475"/>
      <c r="F3" s="475"/>
      <c r="G3" s="468"/>
      <c r="H3" s="468"/>
      <c r="I3" s="201"/>
      <c r="J3" s="271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72"/>
      <c r="F4" s="472"/>
      <c r="G4" s="468"/>
      <c r="H4" s="468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72"/>
      <c r="F5" s="472"/>
      <c r="G5" s="468"/>
      <c r="H5" s="468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72"/>
      <c r="F6" s="472"/>
      <c r="G6" s="468"/>
      <c r="H6" s="468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72"/>
      <c r="F7" s="472"/>
      <c r="G7" s="468"/>
      <c r="H7" s="468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72"/>
      <c r="F8" s="472"/>
      <c r="G8" s="468"/>
      <c r="H8" s="468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72"/>
      <c r="F9" s="472"/>
      <c r="G9" s="468"/>
      <c r="H9" s="468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82"/>
      <c r="F10" s="482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77" t="s">
        <v>45</v>
      </c>
      <c r="D11" s="478"/>
      <c r="E11" s="479"/>
      <c r="F11" s="26"/>
      <c r="G11" s="26"/>
      <c r="H11" s="211" t="s">
        <v>46</v>
      </c>
      <c r="I11" s="212"/>
      <c r="J11" s="214"/>
      <c r="K11" s="360"/>
      <c r="L11" s="360"/>
      <c r="M11" s="360"/>
      <c r="N11" s="360"/>
      <c r="O11" s="360"/>
      <c r="P11" s="360"/>
      <c r="Q11" s="360"/>
      <c r="R11" s="360"/>
      <c r="S11" s="360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60"/>
      <c r="L12" s="360"/>
      <c r="M12" s="360"/>
      <c r="N12" s="360"/>
      <c r="O12" s="360"/>
      <c r="P12" s="360"/>
      <c r="Q12" s="360"/>
      <c r="R12" s="360"/>
      <c r="S12" s="360"/>
    </row>
    <row r="13" spans="1:19" ht="45" customHeight="1" x14ac:dyDescent="0.25">
      <c r="A13" s="92"/>
      <c r="B13" s="362" t="s">
        <v>47</v>
      </c>
      <c r="C13" s="362" t="s">
        <v>48</v>
      </c>
      <c r="D13" s="480" t="s">
        <v>49</v>
      </c>
      <c r="E13" s="481"/>
      <c r="F13" s="200" t="s">
        <v>50</v>
      </c>
      <c r="G13" s="362" t="s">
        <v>51</v>
      </c>
      <c r="H13" s="362" t="s">
        <v>52</v>
      </c>
      <c r="I13" s="362" t="s">
        <v>53</v>
      </c>
      <c r="J13" s="362" t="s">
        <v>54</v>
      </c>
      <c r="K13" s="360"/>
      <c r="L13" s="360"/>
      <c r="M13" s="360"/>
      <c r="N13" s="360"/>
      <c r="O13" s="360"/>
      <c r="P13" s="360"/>
      <c r="Q13" s="360"/>
      <c r="R13" s="360"/>
      <c r="S13" s="360"/>
    </row>
    <row r="14" spans="1:19" ht="15.75" x14ac:dyDescent="0.25">
      <c r="B14" s="33"/>
      <c r="C14" s="360"/>
      <c r="D14" s="469"/>
      <c r="E14" s="469"/>
      <c r="F14" s="34"/>
      <c r="G14" s="360"/>
      <c r="H14" s="360"/>
      <c r="I14" s="360"/>
      <c r="J14" s="368"/>
      <c r="K14" s="360"/>
      <c r="L14" s="360"/>
      <c r="M14" s="360"/>
      <c r="N14" s="360"/>
      <c r="O14" s="360"/>
      <c r="P14" s="360"/>
      <c r="Q14" s="360"/>
      <c r="R14" s="360"/>
      <c r="S14" s="360"/>
    </row>
    <row r="15" spans="1:19" ht="15.75" customHeight="1" x14ac:dyDescent="0.25">
      <c r="B15" s="261"/>
      <c r="C15" s="360"/>
      <c r="D15" s="466"/>
      <c r="E15" s="466"/>
      <c r="F15" s="34"/>
      <c r="G15" s="360"/>
      <c r="H15" s="360"/>
      <c r="I15" s="360"/>
      <c r="J15" s="368"/>
      <c r="K15" s="360"/>
      <c r="L15" s="360"/>
      <c r="M15" s="360"/>
      <c r="N15" s="360"/>
      <c r="O15" s="360"/>
      <c r="P15" s="360"/>
      <c r="Q15" s="360"/>
      <c r="R15" s="360"/>
      <c r="S15" s="360"/>
    </row>
    <row r="16" spans="1:19" ht="15.75" customHeight="1" x14ac:dyDescent="0.25">
      <c r="B16" s="261"/>
      <c r="C16" s="360"/>
      <c r="D16" s="476"/>
      <c r="E16" s="476"/>
      <c r="F16" s="34"/>
      <c r="G16" s="360"/>
      <c r="H16" s="360"/>
      <c r="I16" s="360"/>
      <c r="J16" s="368"/>
      <c r="K16" s="360"/>
      <c r="L16" s="360"/>
      <c r="M16" s="360"/>
      <c r="N16" s="360"/>
      <c r="O16" s="360"/>
      <c r="P16" s="360"/>
      <c r="Q16" s="360"/>
      <c r="R16" s="360"/>
      <c r="S16" s="360"/>
    </row>
    <row r="17" spans="2:19" ht="17.25" customHeight="1" x14ac:dyDescent="0.25">
      <c r="B17" s="33"/>
      <c r="C17" s="360"/>
      <c r="D17" s="466"/>
      <c r="E17" s="466"/>
      <c r="F17" s="34"/>
      <c r="G17" s="360"/>
      <c r="H17" s="360"/>
      <c r="I17" s="360"/>
      <c r="J17" s="368"/>
      <c r="K17" s="360"/>
      <c r="L17" s="360"/>
      <c r="M17" s="360"/>
      <c r="N17" s="360"/>
      <c r="O17" s="360"/>
      <c r="P17" s="360"/>
      <c r="Q17" s="360"/>
      <c r="R17" s="360"/>
      <c r="S17" s="360"/>
    </row>
    <row r="18" spans="2:19" ht="17.25" customHeight="1" x14ac:dyDescent="0.25">
      <c r="B18" s="33"/>
      <c r="C18" s="360"/>
      <c r="D18" s="476"/>
      <c r="E18" s="476"/>
      <c r="F18" s="34"/>
      <c r="G18" s="360"/>
      <c r="H18" s="360"/>
      <c r="I18" s="360"/>
      <c r="J18" s="368"/>
      <c r="K18" s="360"/>
      <c r="L18" s="360"/>
      <c r="M18" s="360"/>
      <c r="N18" s="360"/>
      <c r="O18" s="360"/>
      <c r="P18" s="360"/>
      <c r="Q18" s="360"/>
      <c r="R18" s="360"/>
      <c r="S18" s="360"/>
    </row>
    <row r="19" spans="2:19" ht="15.75" customHeight="1" x14ac:dyDescent="0.25">
      <c r="B19" s="33"/>
      <c r="C19" s="360"/>
      <c r="D19" s="466"/>
      <c r="E19" s="466"/>
      <c r="F19" s="34"/>
      <c r="G19" s="360"/>
      <c r="H19" s="360"/>
      <c r="I19" s="360"/>
      <c r="J19" s="368"/>
      <c r="K19" s="360"/>
      <c r="L19" s="360"/>
      <c r="M19" s="360"/>
      <c r="N19" s="32"/>
      <c r="S19" s="22"/>
    </row>
    <row r="20" spans="2:19" ht="15" customHeight="1" x14ac:dyDescent="0.25">
      <c r="B20" s="33"/>
      <c r="C20" s="360"/>
      <c r="D20" s="466"/>
      <c r="E20" s="466"/>
      <c r="F20" s="34"/>
      <c r="G20" s="360"/>
      <c r="H20" s="360"/>
      <c r="I20" s="360"/>
      <c r="J20" s="368"/>
      <c r="K20" s="360"/>
      <c r="L20" s="360"/>
      <c r="M20" s="360"/>
      <c r="N20" s="32"/>
      <c r="S20" s="22"/>
    </row>
    <row r="21" spans="2:19" ht="15" customHeight="1" x14ac:dyDescent="0.25">
      <c r="B21" s="33"/>
      <c r="C21" s="360"/>
      <c r="D21" s="466"/>
      <c r="E21" s="466"/>
      <c r="F21" s="34"/>
      <c r="G21" s="360"/>
      <c r="H21" s="360"/>
      <c r="I21" s="360"/>
      <c r="J21" s="368"/>
      <c r="K21" s="360"/>
      <c r="L21" s="360"/>
      <c r="M21" s="360"/>
      <c r="N21" s="32"/>
      <c r="S21" s="22"/>
    </row>
    <row r="22" spans="2:19" ht="15" customHeight="1" x14ac:dyDescent="0.25">
      <c r="B22" s="33"/>
      <c r="C22" s="360"/>
      <c r="D22" s="359"/>
      <c r="E22" s="359"/>
      <c r="F22" s="34"/>
      <c r="H22" s="360"/>
      <c r="I22" s="360"/>
      <c r="J22" s="368"/>
      <c r="K22" s="360"/>
      <c r="L22" s="360"/>
      <c r="M22" s="360"/>
      <c r="N22" s="32"/>
      <c r="S22" s="22"/>
    </row>
    <row r="23" spans="2:19" ht="15" customHeight="1" x14ac:dyDescent="0.25">
      <c r="B23" s="33"/>
      <c r="C23" s="360"/>
      <c r="D23" s="359"/>
      <c r="E23" s="359"/>
      <c r="F23" s="34"/>
      <c r="G23" s="360"/>
      <c r="H23" s="360"/>
      <c r="I23" s="360"/>
      <c r="J23" s="368"/>
      <c r="K23" s="360"/>
      <c r="L23" s="360"/>
      <c r="M23" s="360"/>
      <c r="N23" s="32"/>
      <c r="S23" s="22"/>
    </row>
    <row r="24" spans="2:19" ht="15" customHeight="1" x14ac:dyDescent="0.25">
      <c r="B24" s="33"/>
      <c r="C24" s="360"/>
      <c r="D24" s="359"/>
      <c r="E24" s="359"/>
      <c r="F24" s="34"/>
      <c r="G24" s="360"/>
      <c r="H24" s="360"/>
      <c r="I24" s="360"/>
      <c r="J24" s="368"/>
      <c r="K24" s="360"/>
      <c r="L24" s="360"/>
      <c r="M24" s="360"/>
      <c r="N24" s="32"/>
      <c r="S24" s="22"/>
    </row>
    <row r="25" spans="2:19" ht="15" customHeight="1" x14ac:dyDescent="0.25">
      <c r="B25" s="33"/>
      <c r="C25" s="360"/>
      <c r="D25" s="466"/>
      <c r="E25" s="466"/>
      <c r="F25" s="34"/>
      <c r="G25" s="360"/>
      <c r="H25" s="360"/>
      <c r="I25" s="360"/>
      <c r="J25" s="368"/>
      <c r="K25" s="360"/>
      <c r="L25" s="360"/>
      <c r="M25" s="360"/>
      <c r="N25" s="32"/>
      <c r="S25" s="22"/>
    </row>
    <row r="26" spans="2:19" ht="15" customHeight="1" x14ac:dyDescent="0.25">
      <c r="B26" s="33"/>
      <c r="C26" s="360"/>
      <c r="D26" s="359"/>
      <c r="E26" s="359"/>
      <c r="F26" s="34"/>
      <c r="G26" s="360"/>
      <c r="H26" s="360"/>
      <c r="I26" s="360"/>
      <c r="J26" s="368"/>
      <c r="K26" s="360"/>
      <c r="L26" s="360"/>
      <c r="M26" s="360"/>
      <c r="N26" s="32"/>
      <c r="S26" s="22"/>
    </row>
    <row r="27" spans="2:19" ht="15" customHeight="1" x14ac:dyDescent="0.25">
      <c r="B27" s="33"/>
      <c r="C27" s="360"/>
      <c r="D27" s="466"/>
      <c r="E27" s="466"/>
      <c r="F27" s="34"/>
      <c r="G27" s="360"/>
      <c r="H27" s="360"/>
      <c r="I27" s="360"/>
      <c r="J27" s="368"/>
      <c r="K27" s="360"/>
      <c r="L27" s="360"/>
      <c r="M27" s="360"/>
      <c r="N27" s="32"/>
      <c r="S27" s="22"/>
    </row>
    <row r="28" spans="2:19" ht="15" customHeight="1" x14ac:dyDescent="0.25">
      <c r="B28" s="33"/>
      <c r="C28" s="360"/>
      <c r="D28" s="359"/>
      <c r="E28" s="359"/>
      <c r="F28" s="34"/>
      <c r="G28" s="360"/>
      <c r="H28" s="360"/>
      <c r="I28" s="360"/>
      <c r="J28" s="368"/>
      <c r="K28" s="360"/>
      <c r="L28" s="360"/>
      <c r="M28" s="360"/>
      <c r="N28" s="32"/>
      <c r="S28" s="22"/>
    </row>
    <row r="29" spans="2:19" ht="15.75" customHeight="1" x14ac:dyDescent="0.25">
      <c r="B29" s="33"/>
      <c r="C29" s="360"/>
      <c r="D29" s="466"/>
      <c r="E29" s="466"/>
      <c r="F29" s="34"/>
      <c r="G29" s="360"/>
      <c r="H29" s="360"/>
      <c r="I29" s="360"/>
      <c r="J29" s="368"/>
      <c r="K29" s="360"/>
      <c r="L29" s="360"/>
      <c r="M29" s="360"/>
      <c r="N29" s="32"/>
      <c r="S29" s="22"/>
    </row>
    <row r="30" spans="2:19" ht="15.75" customHeight="1" x14ac:dyDescent="0.25">
      <c r="B30" s="33"/>
      <c r="C30" s="360"/>
      <c r="D30" s="359"/>
      <c r="E30" s="359"/>
      <c r="F30" s="34"/>
      <c r="G30" s="360"/>
      <c r="H30" s="360"/>
      <c r="I30" s="360"/>
      <c r="J30" s="368"/>
      <c r="K30" s="360"/>
      <c r="L30" s="360"/>
      <c r="M30" s="360"/>
      <c r="N30" s="32"/>
      <c r="S30" s="22"/>
    </row>
    <row r="31" spans="2:19" ht="15" customHeight="1" x14ac:dyDescent="0.25">
      <c r="B31" s="33"/>
      <c r="C31" s="360"/>
      <c r="D31" s="466"/>
      <c r="E31" s="466"/>
      <c r="F31" s="34"/>
      <c r="G31" s="360"/>
      <c r="H31" s="360"/>
      <c r="I31" s="360"/>
      <c r="J31" s="368"/>
      <c r="K31" s="360"/>
      <c r="L31" s="360"/>
      <c r="M31" s="360"/>
      <c r="N31" s="368"/>
      <c r="O31" s="22"/>
      <c r="P31" s="22"/>
      <c r="Q31" s="22"/>
      <c r="R31" s="22"/>
      <c r="S31" s="22"/>
    </row>
    <row r="32" spans="2:19" ht="15" customHeight="1" x14ac:dyDescent="0.25">
      <c r="B32" s="33"/>
      <c r="C32" s="360"/>
      <c r="D32" s="359"/>
      <c r="E32" s="359"/>
      <c r="F32" s="34"/>
      <c r="G32" s="360"/>
      <c r="H32" s="360"/>
      <c r="I32" s="360"/>
      <c r="J32" s="368"/>
      <c r="K32" s="360"/>
      <c r="L32" s="360"/>
      <c r="M32" s="360"/>
      <c r="N32" s="368"/>
      <c r="O32" s="22"/>
      <c r="P32" s="22"/>
      <c r="Q32" s="22"/>
      <c r="R32" s="22"/>
      <c r="S32" s="22"/>
    </row>
    <row r="33" spans="2:19" ht="15.75" customHeight="1" x14ac:dyDescent="0.25">
      <c r="B33" s="33"/>
      <c r="C33" s="360"/>
      <c r="D33" s="466"/>
      <c r="E33" s="466"/>
      <c r="F33" s="34"/>
      <c r="G33" s="360"/>
      <c r="H33" s="360"/>
      <c r="I33" s="360"/>
      <c r="J33" s="368"/>
      <c r="K33" s="360"/>
      <c r="L33" s="360"/>
      <c r="M33" s="360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60"/>
      <c r="D34" s="466"/>
      <c r="E34" s="466"/>
      <c r="F34" s="34"/>
      <c r="G34" s="360"/>
      <c r="H34" s="360"/>
      <c r="I34" s="360"/>
      <c r="J34" s="368"/>
      <c r="K34" s="360"/>
      <c r="L34" s="360"/>
      <c r="M34" s="360"/>
      <c r="N34" s="368"/>
      <c r="O34" s="22"/>
      <c r="P34" s="22"/>
      <c r="Q34" s="22"/>
      <c r="R34" s="22"/>
      <c r="S34" s="22"/>
    </row>
    <row r="35" spans="2:19" ht="15" customHeight="1" x14ac:dyDescent="0.25">
      <c r="B35" s="33"/>
      <c r="C35" s="360"/>
      <c r="D35" s="359"/>
      <c r="E35" s="359"/>
      <c r="F35" s="34"/>
      <c r="G35" s="360"/>
      <c r="H35" s="360"/>
      <c r="I35" s="360"/>
      <c r="J35" s="368"/>
      <c r="K35" s="360"/>
      <c r="L35" s="360"/>
      <c r="M35" s="360"/>
      <c r="N35" s="368"/>
      <c r="O35" s="22"/>
      <c r="P35" s="22"/>
      <c r="Q35" s="22"/>
      <c r="R35" s="22"/>
      <c r="S35" s="22"/>
    </row>
    <row r="36" spans="2:19" ht="15" customHeight="1" x14ac:dyDescent="0.25">
      <c r="B36" s="33"/>
      <c r="C36" s="360"/>
      <c r="D36" s="359"/>
      <c r="E36" s="359"/>
      <c r="F36" s="34"/>
      <c r="G36" s="360"/>
      <c r="H36" s="360"/>
      <c r="I36" s="360"/>
      <c r="J36" s="368"/>
      <c r="K36" s="360"/>
      <c r="L36" s="360"/>
      <c r="M36" s="360"/>
      <c r="N36" s="368"/>
      <c r="O36" s="22"/>
      <c r="P36" s="22"/>
      <c r="Q36" s="22"/>
      <c r="R36" s="22"/>
      <c r="S36" s="22"/>
    </row>
    <row r="37" spans="2:19" ht="15" customHeight="1" x14ac:dyDescent="0.25">
      <c r="B37" s="33"/>
      <c r="C37" s="360"/>
      <c r="D37" s="466"/>
      <c r="E37" s="466"/>
      <c r="F37" s="34"/>
      <c r="G37" s="360"/>
      <c r="H37" s="360"/>
      <c r="I37" s="360"/>
      <c r="J37" s="368"/>
      <c r="K37" s="360"/>
      <c r="L37" s="360"/>
      <c r="M37" s="360"/>
      <c r="N37" s="368"/>
      <c r="O37" s="22"/>
      <c r="P37" s="22"/>
      <c r="Q37" s="22"/>
      <c r="R37" s="22"/>
      <c r="S37" s="22"/>
    </row>
    <row r="38" spans="2:19" ht="15" customHeight="1" x14ac:dyDescent="0.25">
      <c r="B38" s="33"/>
      <c r="C38" s="360"/>
      <c r="D38" s="466"/>
      <c r="E38" s="466"/>
      <c r="F38" s="34"/>
      <c r="G38" s="360"/>
      <c r="H38" s="360"/>
      <c r="I38" s="360"/>
      <c r="J38" s="368"/>
      <c r="K38" s="360"/>
      <c r="L38" s="360"/>
      <c r="M38" s="360"/>
      <c r="N38" s="368"/>
      <c r="O38" s="22"/>
      <c r="P38" s="22"/>
      <c r="Q38" s="22"/>
      <c r="R38" s="22"/>
      <c r="S38" s="22"/>
    </row>
    <row r="39" spans="2:19" ht="15" customHeight="1" x14ac:dyDescent="0.25">
      <c r="B39" s="33" t="s">
        <v>65</v>
      </c>
      <c r="C39" s="360"/>
      <c r="D39" s="466" t="s">
        <v>65</v>
      </c>
      <c r="E39" s="466"/>
      <c r="F39" s="360" t="s">
        <v>65</v>
      </c>
      <c r="G39" s="360"/>
      <c r="H39" s="360"/>
      <c r="I39" s="360" t="s">
        <v>65</v>
      </c>
      <c r="J39" s="368"/>
      <c r="K39" s="360"/>
      <c r="L39" s="360"/>
      <c r="M39" s="360"/>
      <c r="N39" s="368"/>
      <c r="O39" s="22"/>
      <c r="P39" s="22"/>
      <c r="Q39" s="22"/>
      <c r="R39" s="22"/>
      <c r="S39" s="22"/>
    </row>
    <row r="40" spans="2:19" ht="15" customHeight="1" x14ac:dyDescent="0.25">
      <c r="B40" s="33" t="s">
        <v>65</v>
      </c>
      <c r="C40" s="360"/>
      <c r="D40" s="466" t="s">
        <v>66</v>
      </c>
      <c r="E40" s="466"/>
      <c r="F40" s="360" t="s">
        <v>65</v>
      </c>
      <c r="G40" s="360"/>
      <c r="H40" s="360" t="s">
        <v>65</v>
      </c>
      <c r="I40" s="360" t="s">
        <v>65</v>
      </c>
      <c r="J40" s="368" t="s">
        <v>65</v>
      </c>
      <c r="K40" s="360"/>
      <c r="L40" s="360"/>
      <c r="M40" s="360"/>
      <c r="N40" s="368"/>
      <c r="O40" s="22"/>
      <c r="P40" s="22"/>
      <c r="Q40" s="22"/>
      <c r="R40" s="22"/>
      <c r="S40" s="22"/>
    </row>
    <row r="41" spans="2:19" ht="15" customHeight="1" x14ac:dyDescent="0.25">
      <c r="B41" s="33" t="s">
        <v>65</v>
      </c>
      <c r="C41" s="360"/>
      <c r="D41" s="466" t="s">
        <v>65</v>
      </c>
      <c r="E41" s="466"/>
      <c r="F41" s="360" t="s">
        <v>65</v>
      </c>
      <c r="G41" s="360"/>
      <c r="H41" s="360" t="s">
        <v>65</v>
      </c>
      <c r="I41" s="360" t="s">
        <v>65</v>
      </c>
      <c r="J41" s="368" t="s">
        <v>65</v>
      </c>
      <c r="K41" s="360"/>
      <c r="L41" s="360"/>
      <c r="M41" s="360"/>
      <c r="N41" s="368"/>
      <c r="O41" s="22"/>
      <c r="P41" s="22"/>
      <c r="Q41" s="22"/>
      <c r="R41" s="22"/>
      <c r="S41" s="22"/>
    </row>
    <row r="42" spans="2:19" ht="15" customHeight="1" x14ac:dyDescent="0.25">
      <c r="B42" s="33" t="s">
        <v>65</v>
      </c>
      <c r="C42" s="360"/>
      <c r="D42" s="466" t="s">
        <v>65</v>
      </c>
      <c r="E42" s="466"/>
      <c r="F42" s="360" t="s">
        <v>65</v>
      </c>
      <c r="G42" s="360"/>
      <c r="H42" s="360" t="s">
        <v>65</v>
      </c>
      <c r="I42" s="360" t="s">
        <v>65</v>
      </c>
      <c r="J42" s="368" t="s">
        <v>65</v>
      </c>
      <c r="K42" s="360"/>
      <c r="L42" s="360"/>
      <c r="M42" s="360"/>
      <c r="N42" s="368"/>
      <c r="O42" s="22"/>
      <c r="P42" s="22"/>
      <c r="Q42" s="22"/>
      <c r="R42" s="22"/>
      <c r="S42" s="22"/>
    </row>
    <row r="43" spans="2:19" ht="15.75" x14ac:dyDescent="0.25">
      <c r="B43" s="33" t="s">
        <v>65</v>
      </c>
      <c r="C43" s="360"/>
      <c r="D43" s="466" t="s">
        <v>65</v>
      </c>
      <c r="E43" s="466"/>
      <c r="F43" s="360" t="s">
        <v>65</v>
      </c>
      <c r="G43" s="360"/>
      <c r="H43" s="360" t="s">
        <v>65</v>
      </c>
      <c r="I43" s="360" t="s">
        <v>65</v>
      </c>
      <c r="J43" s="368" t="s">
        <v>65</v>
      </c>
      <c r="K43" s="360"/>
      <c r="L43" s="360"/>
      <c r="M43" s="360"/>
      <c r="N43" s="368"/>
      <c r="O43" s="22"/>
      <c r="P43" s="22"/>
      <c r="Q43" s="22"/>
      <c r="R43" s="22"/>
      <c r="S43" s="22"/>
    </row>
    <row r="44" spans="2:19" ht="15" customHeight="1" x14ac:dyDescent="0.25">
      <c r="B44" s="33"/>
      <c r="C44" s="360"/>
      <c r="D44" s="466" t="s">
        <v>65</v>
      </c>
      <c r="E44" s="466"/>
      <c r="F44" s="360"/>
      <c r="G44" s="360"/>
      <c r="H44" s="360" t="s">
        <v>65</v>
      </c>
      <c r="I44" s="360"/>
      <c r="J44" s="368"/>
      <c r="K44" s="360"/>
      <c r="L44" s="360"/>
      <c r="M44" s="360"/>
      <c r="N44" s="368"/>
      <c r="O44" s="22"/>
      <c r="P44" s="22"/>
      <c r="Q44" s="22"/>
      <c r="R44" s="22"/>
      <c r="S44" s="22"/>
    </row>
    <row r="45" spans="2:19" ht="15" customHeight="1" x14ac:dyDescent="0.25">
      <c r="B45" s="33"/>
      <c r="C45" s="360"/>
      <c r="D45" s="466"/>
      <c r="E45" s="466"/>
      <c r="F45" s="360"/>
      <c r="G45" s="360"/>
      <c r="H45" s="360"/>
      <c r="I45" s="360"/>
      <c r="J45" s="360"/>
      <c r="K45" s="360"/>
      <c r="L45" s="360"/>
      <c r="M45" s="360"/>
      <c r="N45" s="368"/>
      <c r="O45" s="22"/>
      <c r="P45" s="22"/>
      <c r="Q45" s="22"/>
      <c r="R45" s="22"/>
      <c r="S45" s="22"/>
    </row>
    <row r="46" spans="2:19" ht="15" customHeight="1" x14ac:dyDescent="0.25">
      <c r="B46" s="35"/>
      <c r="C46" s="360"/>
      <c r="D46" s="466"/>
      <c r="E46" s="466"/>
      <c r="F46" s="360"/>
      <c r="G46" s="360"/>
      <c r="H46" s="360"/>
      <c r="I46" s="360"/>
      <c r="J46" s="360"/>
      <c r="K46" s="360"/>
      <c r="L46" s="360"/>
      <c r="M46" s="360"/>
      <c r="N46" s="368"/>
      <c r="O46" s="22"/>
      <c r="P46" s="22"/>
      <c r="Q46" s="22"/>
      <c r="R46" s="22"/>
      <c r="S46" s="22"/>
    </row>
    <row r="47" spans="2:19" ht="15.75" customHeight="1" x14ac:dyDescent="0.25">
      <c r="B47" s="35"/>
      <c r="C47" s="360"/>
      <c r="D47" s="467"/>
      <c r="E47" s="467"/>
      <c r="F47" s="360"/>
      <c r="G47" s="360"/>
      <c r="H47" s="360"/>
      <c r="I47" s="360"/>
      <c r="J47" s="360"/>
      <c r="K47" s="360"/>
      <c r="L47" s="360"/>
      <c r="M47" s="360"/>
      <c r="N47" s="368"/>
      <c r="O47" s="22"/>
      <c r="P47" s="22"/>
      <c r="Q47" s="22"/>
      <c r="R47" s="22"/>
      <c r="S47" s="22"/>
    </row>
    <row r="48" spans="2:19" ht="15.75" customHeight="1" x14ac:dyDescent="0.25">
      <c r="B48" s="35"/>
      <c r="C48" s="360"/>
      <c r="D48" s="467"/>
      <c r="E48" s="467"/>
      <c r="F48" s="360"/>
      <c r="G48" s="360"/>
      <c r="H48" s="360"/>
      <c r="I48" s="360"/>
      <c r="J48" s="360"/>
      <c r="K48" s="360"/>
      <c r="L48" s="360"/>
      <c r="M48" s="360"/>
      <c r="N48" s="368"/>
      <c r="O48" s="22"/>
      <c r="P48" s="22"/>
      <c r="Q48" s="22"/>
      <c r="R48" s="22"/>
      <c r="S48" s="22"/>
    </row>
    <row r="49" spans="2:19" ht="15.75" customHeight="1" x14ac:dyDescent="0.25">
      <c r="B49" s="35"/>
      <c r="C49" s="360"/>
      <c r="D49" s="467"/>
      <c r="E49" s="467"/>
      <c r="F49" s="360"/>
      <c r="G49" s="360"/>
      <c r="H49" s="360"/>
      <c r="I49" s="360"/>
      <c r="J49" s="360"/>
      <c r="K49" s="360"/>
      <c r="L49" s="360"/>
      <c r="M49" s="360"/>
      <c r="N49" s="368"/>
      <c r="O49" s="22"/>
      <c r="P49" s="22"/>
      <c r="Q49" s="22"/>
      <c r="R49" s="22"/>
      <c r="S49" s="22"/>
    </row>
    <row r="50" spans="2:19" ht="15.75" customHeight="1" x14ac:dyDescent="0.25">
      <c r="B50" s="35"/>
      <c r="C50" s="360"/>
      <c r="D50" s="360"/>
      <c r="E50" s="467"/>
      <c r="F50" s="467"/>
      <c r="G50" s="360"/>
      <c r="H50" s="360"/>
      <c r="I50" s="360"/>
      <c r="J50" s="360"/>
      <c r="K50" s="360"/>
      <c r="L50" s="360"/>
      <c r="M50" s="360"/>
      <c r="N50" s="368"/>
      <c r="O50" s="22"/>
      <c r="P50" s="22"/>
      <c r="Q50" s="22"/>
      <c r="R50" s="22"/>
      <c r="S50" s="22"/>
    </row>
    <row r="51" spans="2:19" ht="15" customHeight="1" x14ac:dyDescent="0.25">
      <c r="B51" s="35"/>
      <c r="C51" s="360"/>
      <c r="D51" s="467"/>
      <c r="E51" s="467"/>
      <c r="F51" s="360"/>
      <c r="G51" s="360"/>
      <c r="H51" s="360"/>
      <c r="I51" s="360"/>
      <c r="J51" s="360"/>
      <c r="K51" s="360"/>
      <c r="L51" s="360"/>
      <c r="M51" s="360"/>
      <c r="N51" s="368"/>
      <c r="O51" s="22"/>
      <c r="P51" s="22"/>
      <c r="Q51" s="22"/>
      <c r="R51" s="22"/>
      <c r="S51" s="22"/>
    </row>
    <row r="52" spans="2:19" ht="15" customHeight="1" x14ac:dyDescent="0.25">
      <c r="B52" s="35"/>
      <c r="C52" s="360"/>
      <c r="D52" s="467"/>
      <c r="E52" s="467"/>
      <c r="F52" s="360"/>
      <c r="G52" s="360"/>
      <c r="H52" s="360"/>
      <c r="I52" s="360"/>
      <c r="J52" s="360"/>
      <c r="K52" s="360"/>
      <c r="L52" s="360"/>
      <c r="M52" s="360"/>
      <c r="N52" s="368"/>
      <c r="O52" s="22"/>
      <c r="P52" s="22"/>
      <c r="Q52" s="22"/>
      <c r="R52" s="22"/>
      <c r="S52" s="22"/>
    </row>
    <row r="53" spans="2:19" ht="15" customHeight="1" x14ac:dyDescent="0.25">
      <c r="B53" s="35"/>
      <c r="C53" s="360"/>
      <c r="D53" s="467"/>
      <c r="E53" s="467"/>
      <c r="F53" s="360"/>
      <c r="G53" s="360"/>
      <c r="H53" s="360"/>
      <c r="I53" s="360"/>
      <c r="J53" s="360"/>
      <c r="K53" s="360"/>
      <c r="L53" s="360"/>
      <c r="M53" s="360"/>
      <c r="N53" s="368"/>
      <c r="O53" s="22"/>
      <c r="P53" s="22"/>
      <c r="Q53" s="22"/>
      <c r="R53" s="22"/>
      <c r="S53" s="22"/>
    </row>
    <row r="54" spans="2:19" ht="15" customHeight="1" x14ac:dyDescent="0.25">
      <c r="B54" s="360"/>
      <c r="C54" s="360"/>
      <c r="D54" s="467"/>
      <c r="E54" s="467"/>
      <c r="F54" s="360"/>
      <c r="G54" s="360"/>
      <c r="H54" s="360"/>
      <c r="I54" s="360"/>
      <c r="J54" s="360"/>
      <c r="K54" s="360"/>
      <c r="L54" s="360"/>
      <c r="M54" s="360"/>
      <c r="N54" s="368"/>
      <c r="O54" s="22"/>
      <c r="P54" s="22"/>
      <c r="Q54" s="22"/>
      <c r="R54" s="22"/>
      <c r="S54" s="22"/>
    </row>
    <row r="55" spans="2:19" ht="15" customHeight="1" x14ac:dyDescent="0.25">
      <c r="B55" s="360"/>
      <c r="C55" s="360"/>
      <c r="D55" s="467"/>
      <c r="E55" s="467"/>
      <c r="F55" s="360"/>
      <c r="G55" s="360"/>
      <c r="H55" s="360"/>
      <c r="I55" s="360"/>
      <c r="J55" s="360"/>
      <c r="K55" s="360"/>
      <c r="L55" s="360"/>
      <c r="M55" s="360"/>
      <c r="N55" s="368"/>
      <c r="O55" s="22"/>
      <c r="P55" s="22"/>
      <c r="Q55" s="22"/>
      <c r="R55" s="22"/>
      <c r="S55" s="22"/>
    </row>
    <row r="56" spans="2:19" ht="15.75" customHeight="1" x14ac:dyDescent="0.25">
      <c r="B56" s="360"/>
      <c r="C56" s="360"/>
      <c r="D56" s="467"/>
      <c r="E56" s="467"/>
      <c r="F56" s="360"/>
      <c r="G56" s="360"/>
      <c r="H56" s="360"/>
      <c r="I56" s="360"/>
      <c r="J56" s="360"/>
      <c r="K56" s="360"/>
      <c r="L56" s="360"/>
      <c r="M56" s="360"/>
      <c r="N56" s="368"/>
      <c r="O56" s="22"/>
      <c r="P56" s="22"/>
      <c r="Q56" s="22"/>
      <c r="R56" s="22"/>
      <c r="S56" s="22"/>
    </row>
    <row r="57" spans="2:19" ht="15.75" customHeight="1" x14ac:dyDescent="0.25">
      <c r="B57" s="360"/>
      <c r="C57" s="360"/>
      <c r="D57" s="467"/>
      <c r="E57" s="467"/>
      <c r="F57" s="360"/>
      <c r="G57" s="360"/>
      <c r="H57" s="360"/>
      <c r="I57" s="360"/>
      <c r="J57" s="360"/>
      <c r="K57" s="360"/>
      <c r="L57" s="360"/>
      <c r="M57" s="360"/>
      <c r="N57" s="368"/>
      <c r="O57" s="22"/>
      <c r="P57" s="22"/>
      <c r="Q57" s="22"/>
      <c r="R57" s="22"/>
      <c r="S57" s="22"/>
    </row>
    <row r="58" spans="2:19" ht="15" customHeight="1" x14ac:dyDescent="0.25">
      <c r="B58" s="360"/>
      <c r="C58" s="360"/>
      <c r="D58" s="467"/>
      <c r="E58" s="467"/>
      <c r="F58" s="360"/>
      <c r="G58" s="360"/>
      <c r="H58" s="360"/>
      <c r="I58" s="360"/>
      <c r="J58" s="360"/>
      <c r="K58" s="360"/>
      <c r="L58" s="360"/>
      <c r="M58" s="360"/>
      <c r="N58" s="368"/>
      <c r="O58" s="22"/>
      <c r="P58" s="22"/>
      <c r="Q58" s="22"/>
      <c r="R58" s="22"/>
      <c r="S58" s="22"/>
    </row>
    <row r="59" spans="2:19" ht="15" customHeight="1" x14ac:dyDescent="0.25"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8"/>
      <c r="O59" s="22"/>
      <c r="P59" s="22"/>
      <c r="Q59" s="22"/>
      <c r="R59" s="22"/>
      <c r="S59" s="22"/>
    </row>
    <row r="60" spans="2:19" ht="15.75" x14ac:dyDescent="0.25"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2"/>
    </row>
    <row r="61" spans="2:19" ht="15.75" x14ac:dyDescent="0.25"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20"/>
    </row>
    <row r="62" spans="2:19" ht="12.75" customHeight="1" x14ac:dyDescent="0.25"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2:19" ht="12.75" customHeight="1" x14ac:dyDescent="0.25"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2:19" ht="12.75" customHeight="1" x14ac:dyDescent="0.25"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2:13" ht="12.75" customHeight="1" x14ac:dyDescent="0.25"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2:13" ht="12.75" customHeight="1" x14ac:dyDescent="0.25"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F50" sqref="A14:F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508" t="s">
        <v>67</v>
      </c>
      <c r="B1" s="509"/>
      <c r="C1" s="509"/>
      <c r="D1" s="509"/>
      <c r="E1" s="509"/>
      <c r="F1" s="510"/>
      <c r="G1" s="69"/>
      <c r="H1" s="36"/>
    </row>
    <row r="2" spans="1:8" ht="18" customHeight="1" x14ac:dyDescent="0.25">
      <c r="A2" s="100" t="s">
        <v>17</v>
      </c>
      <c r="B2" s="353" t="s">
        <v>22</v>
      </c>
      <c r="C2" s="353" t="s">
        <v>56</v>
      </c>
      <c r="D2" s="511" t="s">
        <v>57</v>
      </c>
      <c r="E2" s="511"/>
      <c r="F2" s="512"/>
      <c r="G2" s="83"/>
      <c r="H2" s="36"/>
    </row>
    <row r="3" spans="1:8" ht="18" customHeight="1" x14ac:dyDescent="0.25">
      <c r="A3" s="74"/>
      <c r="B3" s="113"/>
      <c r="C3" s="210"/>
      <c r="D3" s="513"/>
      <c r="E3" s="514"/>
      <c r="F3" s="515"/>
      <c r="G3" s="69"/>
      <c r="H3" s="36"/>
    </row>
    <row r="4" spans="1:8" ht="18" customHeight="1" x14ac:dyDescent="0.25">
      <c r="A4" s="74"/>
      <c r="B4" s="113"/>
      <c r="C4" s="210"/>
      <c r="D4" s="492"/>
      <c r="E4" s="493"/>
      <c r="F4" s="494"/>
      <c r="G4" s="69"/>
      <c r="H4" s="36"/>
    </row>
    <row r="5" spans="1:8" ht="18" customHeight="1" x14ac:dyDescent="0.25">
      <c r="A5" s="74"/>
      <c r="B5" s="113"/>
      <c r="C5" s="210"/>
      <c r="D5" s="492"/>
      <c r="E5" s="493"/>
      <c r="F5" s="494"/>
      <c r="G5" s="69"/>
      <c r="H5" s="36"/>
    </row>
    <row r="6" spans="1:8" ht="18" customHeight="1" x14ac:dyDescent="0.25">
      <c r="A6" s="74"/>
      <c r="B6" s="221"/>
      <c r="C6" s="210"/>
      <c r="D6" s="492"/>
      <c r="E6" s="493"/>
      <c r="F6" s="494"/>
      <c r="G6" s="69"/>
      <c r="H6" s="36"/>
    </row>
    <row r="7" spans="1:8" ht="18" customHeight="1" x14ac:dyDescent="0.25">
      <c r="A7" s="79"/>
      <c r="B7" s="219"/>
      <c r="C7" s="210"/>
      <c r="D7" s="495"/>
      <c r="E7" s="495"/>
      <c r="F7" s="495"/>
      <c r="G7" s="204"/>
      <c r="H7" s="36"/>
    </row>
    <row r="8" spans="1:8" ht="18" customHeight="1" thickBot="1" x14ac:dyDescent="0.3">
      <c r="A8" s="74"/>
      <c r="B8" s="220"/>
      <c r="C8" s="215"/>
      <c r="D8" s="364"/>
      <c r="E8" s="366"/>
      <c r="F8" s="365"/>
      <c r="G8" s="69"/>
      <c r="H8" s="36"/>
    </row>
    <row r="9" spans="1:8" ht="18" customHeight="1" x14ac:dyDescent="0.25">
      <c r="A9" s="496"/>
      <c r="B9" s="498"/>
      <c r="C9" s="500" t="str">
        <f>IF((SUM(C3:C7)=0),"",SUM(C3:C7))</f>
        <v/>
      </c>
      <c r="D9" s="502" t="s">
        <v>59</v>
      </c>
      <c r="E9" s="504"/>
      <c r="F9" s="506"/>
      <c r="G9" s="69"/>
      <c r="H9" s="36"/>
    </row>
    <row r="10" spans="1:8" s="10" customFormat="1" ht="18" customHeight="1" x14ac:dyDescent="0.25">
      <c r="A10" s="497"/>
      <c r="B10" s="499"/>
      <c r="C10" s="501"/>
      <c r="D10" s="503"/>
      <c r="E10" s="505"/>
      <c r="F10" s="507"/>
      <c r="G10" s="69"/>
      <c r="H10" s="36"/>
    </row>
    <row r="11" spans="1:8" s="10" customFormat="1" ht="18" customHeight="1" x14ac:dyDescent="0.25">
      <c r="A11" s="483" t="s">
        <v>60</v>
      </c>
      <c r="B11" s="484"/>
      <c r="C11" s="485"/>
      <c r="D11" s="484"/>
      <c r="E11" s="463"/>
      <c r="F11" s="486"/>
      <c r="G11" s="83"/>
      <c r="H11" s="36"/>
    </row>
    <row r="12" spans="1:8" ht="18" customHeight="1" x14ac:dyDescent="0.25">
      <c r="A12" s="487" t="s">
        <v>28</v>
      </c>
      <c r="B12" s="397" t="s">
        <v>17</v>
      </c>
      <c r="C12" s="488" t="s">
        <v>61</v>
      </c>
      <c r="D12" s="489"/>
      <c r="E12" s="490" t="s">
        <v>62</v>
      </c>
      <c r="F12" s="491" t="s">
        <v>63</v>
      </c>
      <c r="G12" s="83"/>
      <c r="H12" s="36"/>
    </row>
    <row r="13" spans="1:8" ht="18" customHeight="1" x14ac:dyDescent="0.25">
      <c r="A13" s="487"/>
      <c r="B13" s="397"/>
      <c r="C13" s="216" t="s">
        <v>31</v>
      </c>
      <c r="D13" s="101" t="s">
        <v>64</v>
      </c>
      <c r="E13" s="490"/>
      <c r="F13" s="491"/>
      <c r="G13" s="83"/>
      <c r="H13" s="36"/>
    </row>
    <row r="14" spans="1:8" ht="18" customHeight="1" x14ac:dyDescent="0.25">
      <c r="A14" s="202"/>
      <c r="B14" s="85"/>
      <c r="C14" s="217"/>
      <c r="D14" s="104"/>
      <c r="E14" s="105"/>
      <c r="F14" s="106"/>
      <c r="G14" s="69"/>
      <c r="H14" s="36"/>
    </row>
    <row r="15" spans="1:8" ht="18" customHeight="1" x14ac:dyDescent="0.25">
      <c r="A15" s="202"/>
      <c r="B15" s="85"/>
      <c r="C15" s="217"/>
      <c r="D15" s="104"/>
      <c r="E15" s="105"/>
      <c r="F15" s="106"/>
      <c r="G15" s="69"/>
      <c r="H15" s="36"/>
    </row>
    <row r="16" spans="1:8" ht="18" customHeight="1" x14ac:dyDescent="0.25">
      <c r="A16" s="202"/>
      <c r="B16" s="262"/>
      <c r="C16" s="217"/>
      <c r="D16" s="104"/>
      <c r="E16" s="105"/>
      <c r="F16" s="106"/>
      <c r="G16" s="69"/>
      <c r="H16" s="36"/>
    </row>
    <row r="17" spans="1:8" ht="18" customHeight="1" x14ac:dyDescent="0.25">
      <c r="A17" s="202"/>
      <c r="B17" s="85"/>
      <c r="C17" s="217"/>
      <c r="D17" s="104"/>
      <c r="E17" s="105"/>
      <c r="F17" s="106"/>
      <c r="G17" s="69"/>
      <c r="H17" s="36"/>
    </row>
    <row r="18" spans="1:8" ht="18" customHeight="1" x14ac:dyDescent="0.25">
      <c r="A18" s="202"/>
      <c r="B18" s="85"/>
      <c r="C18" s="263"/>
      <c r="D18" s="264"/>
      <c r="E18" s="105"/>
      <c r="F18" s="106"/>
      <c r="G18" s="69"/>
      <c r="H18" s="36"/>
    </row>
    <row r="19" spans="1:8" ht="18" customHeight="1" x14ac:dyDescent="0.25">
      <c r="A19" s="202"/>
      <c r="B19" s="85"/>
      <c r="C19" s="263"/>
      <c r="D19" s="264"/>
      <c r="E19" s="105"/>
      <c r="F19" s="106"/>
      <c r="G19" s="69"/>
      <c r="H19" s="36"/>
    </row>
    <row r="20" spans="1:8" ht="18" customHeight="1" x14ac:dyDescent="0.25">
      <c r="A20" s="202"/>
      <c r="B20" s="85"/>
      <c r="C20" s="217"/>
      <c r="D20" s="104"/>
      <c r="E20" s="105"/>
      <c r="F20" s="106"/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/>
      <c r="E23" s="105"/>
      <c r="F23" s="107"/>
      <c r="G23" s="83"/>
      <c r="H23" s="36"/>
    </row>
    <row r="24" spans="1:8" ht="18" customHeight="1" x14ac:dyDescent="0.25">
      <c r="A24" s="202"/>
      <c r="B24" s="85"/>
      <c r="C24" s="266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67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67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67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70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70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A48" s="202"/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A49" s="202"/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A50" s="202"/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A51" s="202"/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51"/>
      <c r="C99" s="351"/>
      <c r="D99" s="84"/>
      <c r="E99" s="105"/>
      <c r="F99" s="117"/>
      <c r="G99" s="36"/>
      <c r="H99" s="36"/>
    </row>
    <row r="100" spans="1:8" ht="15" customHeight="1" x14ac:dyDescent="0.25">
      <c r="A100" s="268"/>
      <c r="B100" s="351"/>
      <c r="C100" s="351"/>
      <c r="D100" s="84"/>
      <c r="E100" s="105"/>
      <c r="F100" s="269"/>
      <c r="G100" s="260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3" workbookViewId="0">
      <selection activeCell="B41" sqref="B41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61" t="s">
        <v>40</v>
      </c>
      <c r="C2" s="361"/>
      <c r="D2" s="361" t="s">
        <v>41</v>
      </c>
      <c r="E2" s="470" t="s">
        <v>42</v>
      </c>
      <c r="F2" s="471"/>
      <c r="G2" s="473" t="s">
        <v>43</v>
      </c>
      <c r="H2" s="474"/>
      <c r="I2" s="361" t="s">
        <v>44</v>
      </c>
      <c r="J2" s="361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75"/>
      <c r="F3" s="475"/>
      <c r="G3" s="468"/>
      <c r="H3" s="468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72"/>
      <c r="F4" s="472"/>
      <c r="G4" s="468"/>
      <c r="H4" s="468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72"/>
      <c r="F5" s="472"/>
      <c r="G5" s="468"/>
      <c r="H5" s="468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72"/>
      <c r="F6" s="472"/>
      <c r="G6" s="468"/>
      <c r="H6" s="468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68"/>
      <c r="H7" s="468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72"/>
      <c r="F8" s="472"/>
      <c r="G8" s="468"/>
      <c r="H8" s="468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72"/>
      <c r="F9" s="472"/>
      <c r="G9" s="468"/>
      <c r="H9" s="46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72"/>
      <c r="F10" s="472"/>
      <c r="G10" s="468"/>
      <c r="H10" s="46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82"/>
      <c r="F11" s="48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77" t="s">
        <v>45</v>
      </c>
      <c r="D12" s="478"/>
      <c r="E12" s="479"/>
      <c r="F12" s="26"/>
      <c r="G12" s="26"/>
      <c r="H12" s="211" t="s">
        <v>46</v>
      </c>
      <c r="I12" s="212">
        <f>SUM(I3:I11)</f>
        <v>0</v>
      </c>
      <c r="J12" s="214">
        <f>SUM(J3:J11)</f>
        <v>0</v>
      </c>
      <c r="K12" s="360"/>
      <c r="L12" s="360"/>
      <c r="M12" s="360"/>
      <c r="N12" s="360"/>
      <c r="O12" s="360"/>
      <c r="P12" s="360"/>
      <c r="Q12" s="360"/>
      <c r="R12" s="360"/>
      <c r="S12" s="360"/>
      <c r="T12" s="360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60"/>
      <c r="L13" s="360"/>
      <c r="M13" s="360"/>
      <c r="N13" s="360"/>
      <c r="O13" s="360"/>
      <c r="P13" s="360"/>
      <c r="Q13" s="360"/>
      <c r="R13" s="360"/>
      <c r="S13" s="360"/>
      <c r="T13" s="360"/>
    </row>
    <row r="14" spans="1:20" ht="47.25" x14ac:dyDescent="0.25">
      <c r="A14" s="92"/>
      <c r="B14" s="362" t="s">
        <v>47</v>
      </c>
      <c r="C14" s="362" t="s">
        <v>48</v>
      </c>
      <c r="D14" s="480" t="s">
        <v>49</v>
      </c>
      <c r="E14" s="481"/>
      <c r="F14" s="200" t="s">
        <v>50</v>
      </c>
      <c r="G14" s="362" t="s">
        <v>51</v>
      </c>
      <c r="H14" s="362" t="s">
        <v>52</v>
      </c>
      <c r="I14" s="362" t="s">
        <v>53</v>
      </c>
      <c r="J14" s="362" t="s">
        <v>54</v>
      </c>
      <c r="K14" s="360"/>
      <c r="L14" s="360"/>
      <c r="M14" s="360"/>
      <c r="N14" s="360"/>
      <c r="O14" s="360"/>
      <c r="P14" s="360"/>
      <c r="Q14" s="360"/>
      <c r="R14" s="360"/>
      <c r="S14" s="360"/>
      <c r="T14" s="360"/>
    </row>
    <row r="15" spans="1:20" ht="15.75" x14ac:dyDescent="0.25">
      <c r="B15" s="280"/>
      <c r="C15" s="367"/>
      <c r="D15" s="525"/>
      <c r="E15" s="525"/>
      <c r="F15" s="276"/>
      <c r="G15" s="277"/>
      <c r="H15" s="277"/>
      <c r="I15" s="277"/>
      <c r="J15" s="282"/>
      <c r="K15" s="360"/>
      <c r="L15" s="360"/>
      <c r="M15" s="360"/>
      <c r="N15" s="360"/>
      <c r="O15" s="360"/>
      <c r="P15" s="360"/>
      <c r="Q15" s="360"/>
      <c r="R15" s="360"/>
      <c r="S15" s="360"/>
      <c r="T15" s="360"/>
    </row>
    <row r="16" spans="1:20" ht="33" customHeight="1" x14ac:dyDescent="0.25">
      <c r="B16" s="280"/>
      <c r="C16" s="367"/>
      <c r="D16" s="516"/>
      <c r="E16" s="516"/>
      <c r="F16" s="276"/>
      <c r="G16" s="277"/>
      <c r="H16" s="277"/>
      <c r="I16" s="277"/>
      <c r="J16" s="282"/>
      <c r="K16" s="360"/>
      <c r="L16" s="360"/>
      <c r="M16" s="360"/>
      <c r="N16" s="360"/>
      <c r="O16" s="360"/>
      <c r="P16" s="360"/>
      <c r="Q16" s="360"/>
      <c r="R16" s="360"/>
      <c r="S16" s="360"/>
      <c r="T16" s="360"/>
    </row>
    <row r="17" spans="2:20" ht="15.75" x14ac:dyDescent="0.25">
      <c r="B17" s="280"/>
      <c r="C17" s="367"/>
      <c r="D17" s="526"/>
      <c r="E17" s="526"/>
      <c r="F17" s="276"/>
      <c r="G17" s="277"/>
      <c r="H17" s="277"/>
      <c r="I17" s="277"/>
      <c r="J17" s="282"/>
      <c r="K17" s="360"/>
      <c r="L17" s="360"/>
      <c r="M17" s="360"/>
      <c r="N17" s="360"/>
      <c r="O17" s="360"/>
      <c r="P17" s="360"/>
      <c r="Q17" s="360"/>
      <c r="R17" s="360"/>
      <c r="S17" s="360"/>
      <c r="T17" s="360"/>
    </row>
    <row r="18" spans="2:20" ht="15.75" x14ac:dyDescent="0.25">
      <c r="B18" s="273"/>
      <c r="C18" s="277"/>
      <c r="D18" s="524"/>
      <c r="E18" s="524"/>
      <c r="F18" s="276"/>
      <c r="G18" s="277"/>
      <c r="H18" s="277"/>
      <c r="I18" s="277"/>
      <c r="J18" s="282"/>
      <c r="K18" s="360"/>
      <c r="L18" s="360"/>
      <c r="M18" s="360"/>
      <c r="N18" s="360"/>
      <c r="O18" s="360"/>
      <c r="P18" s="360"/>
      <c r="Q18" s="360"/>
      <c r="R18" s="360"/>
      <c r="S18" s="360"/>
      <c r="T18" s="360"/>
    </row>
    <row r="19" spans="2:20" ht="15.75" x14ac:dyDescent="0.25">
      <c r="B19" s="273"/>
      <c r="C19" s="277"/>
      <c r="D19" s="523"/>
      <c r="E19" s="523"/>
      <c r="F19" s="276"/>
      <c r="G19" s="277"/>
      <c r="H19" s="277"/>
      <c r="I19" s="277"/>
      <c r="J19" s="282"/>
      <c r="K19" s="360"/>
      <c r="L19" s="360"/>
      <c r="M19" s="360"/>
      <c r="N19" s="360"/>
      <c r="O19" s="360"/>
      <c r="P19" s="360"/>
      <c r="Q19" s="360"/>
      <c r="R19" s="360"/>
      <c r="S19" s="360"/>
      <c r="T19" s="360"/>
    </row>
    <row r="20" spans="2:20" ht="15.75" x14ac:dyDescent="0.25">
      <c r="B20" s="273"/>
      <c r="C20" s="277"/>
      <c r="D20" s="523"/>
      <c r="E20" s="523"/>
      <c r="F20" s="276"/>
      <c r="G20" s="277"/>
      <c r="H20" s="277"/>
      <c r="I20" s="277"/>
      <c r="J20" s="282"/>
      <c r="K20" s="360"/>
      <c r="L20" s="360"/>
      <c r="M20" s="360"/>
      <c r="N20" s="360"/>
      <c r="O20" s="32"/>
      <c r="T20" s="22"/>
    </row>
    <row r="21" spans="2:20" ht="15.75" x14ac:dyDescent="0.25">
      <c r="B21" s="273"/>
      <c r="C21" s="277"/>
      <c r="D21" s="522"/>
      <c r="E21" s="522"/>
      <c r="F21" s="276"/>
      <c r="G21" s="277"/>
      <c r="H21" s="277"/>
      <c r="I21" s="277"/>
      <c r="J21" s="282"/>
      <c r="K21" s="360"/>
      <c r="L21" s="360"/>
      <c r="M21" s="360"/>
      <c r="N21" s="360"/>
      <c r="O21" s="32"/>
      <c r="T21" s="22"/>
    </row>
    <row r="22" spans="2:20" ht="15.75" x14ac:dyDescent="0.25">
      <c r="B22" s="273"/>
      <c r="C22" s="277"/>
      <c r="D22" s="522"/>
      <c r="E22" s="522"/>
      <c r="F22" s="276"/>
      <c r="G22" s="277"/>
      <c r="H22" s="277"/>
      <c r="I22" s="277"/>
      <c r="J22" s="282"/>
      <c r="K22" s="360"/>
      <c r="L22" s="360"/>
      <c r="M22" s="360"/>
      <c r="N22" s="360"/>
      <c r="O22" s="32"/>
      <c r="T22" s="22"/>
    </row>
    <row r="23" spans="2:20" ht="15.75" x14ac:dyDescent="0.25">
      <c r="B23" s="273"/>
      <c r="C23" s="277"/>
      <c r="D23" s="524"/>
      <c r="E23" s="524"/>
      <c r="F23" s="276"/>
      <c r="G23" s="277"/>
      <c r="H23" s="277"/>
      <c r="I23" s="277"/>
      <c r="J23" s="282"/>
      <c r="K23" s="360"/>
      <c r="L23" s="360"/>
      <c r="M23" s="360"/>
      <c r="N23" s="360"/>
      <c r="O23" s="32"/>
      <c r="T23" s="22"/>
    </row>
    <row r="24" spans="2:20" ht="15.75" x14ac:dyDescent="0.25">
      <c r="B24" s="273"/>
      <c r="C24" s="277"/>
      <c r="D24" s="523"/>
      <c r="E24" s="523"/>
      <c r="F24" s="276"/>
      <c r="G24" s="277"/>
      <c r="H24" s="277"/>
      <c r="I24" s="277"/>
      <c r="J24" s="282"/>
      <c r="K24" s="360"/>
      <c r="L24" s="360"/>
      <c r="M24" s="360"/>
      <c r="N24" s="360"/>
      <c r="O24" s="32"/>
      <c r="T24" s="22"/>
    </row>
    <row r="25" spans="2:20" ht="15.75" x14ac:dyDescent="0.25">
      <c r="B25" s="273"/>
      <c r="C25" s="277"/>
      <c r="D25" s="523"/>
      <c r="E25" s="523"/>
      <c r="F25" s="276"/>
      <c r="G25" s="277"/>
      <c r="H25" s="277"/>
      <c r="I25" s="277"/>
      <c r="J25" s="282"/>
      <c r="K25" s="360"/>
      <c r="L25" s="360"/>
      <c r="M25" s="360"/>
      <c r="N25" s="360"/>
      <c r="O25" s="32"/>
      <c r="T25" s="22"/>
    </row>
    <row r="26" spans="2:20" ht="15.75" x14ac:dyDescent="0.25">
      <c r="B26" s="273"/>
      <c r="C26" s="277"/>
      <c r="D26" s="522"/>
      <c r="E26" s="522"/>
      <c r="F26" s="276"/>
      <c r="G26" s="277"/>
      <c r="H26" s="277"/>
      <c r="I26" s="277"/>
      <c r="J26" s="282"/>
      <c r="K26" s="360"/>
      <c r="L26" s="360"/>
      <c r="M26" s="360"/>
      <c r="N26" s="360"/>
      <c r="O26" s="32"/>
      <c r="P26" s="22"/>
      <c r="Q26" s="22"/>
      <c r="R26" s="22"/>
      <c r="S26" s="22"/>
      <c r="T26" s="22"/>
    </row>
    <row r="27" spans="2:20" ht="15.75" customHeight="1" x14ac:dyDescent="0.25">
      <c r="B27" s="273"/>
      <c r="C27" s="277"/>
      <c r="D27" s="522"/>
      <c r="E27" s="522"/>
      <c r="F27" s="276"/>
      <c r="G27" s="277"/>
      <c r="H27" s="277"/>
      <c r="I27" s="277"/>
      <c r="J27" s="282"/>
      <c r="K27" s="360"/>
      <c r="L27" s="360"/>
      <c r="M27" s="360"/>
      <c r="N27" s="360"/>
      <c r="O27" s="368"/>
      <c r="P27" s="22"/>
      <c r="Q27" s="22"/>
      <c r="R27" s="22"/>
      <c r="S27" s="22"/>
      <c r="T27" s="22"/>
    </row>
    <row r="28" spans="2:20" ht="15.75" x14ac:dyDescent="0.25">
      <c r="B28" s="273"/>
      <c r="C28" s="277"/>
      <c r="D28" s="524"/>
      <c r="E28" s="524"/>
      <c r="F28" s="276"/>
      <c r="G28" s="277"/>
      <c r="H28" s="277"/>
      <c r="I28" s="277"/>
      <c r="J28" s="282"/>
      <c r="K28" s="360"/>
      <c r="L28" s="360"/>
      <c r="M28" s="360"/>
      <c r="N28" s="360"/>
      <c r="O28" s="368"/>
      <c r="P28" s="22"/>
      <c r="Q28" s="22"/>
      <c r="R28" s="22"/>
      <c r="S28" s="22"/>
      <c r="T28" s="22"/>
    </row>
    <row r="29" spans="2:20" ht="15.75" x14ac:dyDescent="0.25">
      <c r="B29" s="273"/>
      <c r="C29" s="277"/>
      <c r="D29" s="523"/>
      <c r="E29" s="523"/>
      <c r="F29" s="276"/>
      <c r="G29" s="277"/>
      <c r="H29" s="277"/>
      <c r="I29" s="277"/>
      <c r="J29" s="282"/>
      <c r="K29" s="360"/>
      <c r="L29" s="360"/>
      <c r="M29" s="360"/>
      <c r="N29" s="360"/>
      <c r="O29" s="368"/>
      <c r="P29" s="22"/>
      <c r="Q29" s="22"/>
      <c r="R29" s="22"/>
      <c r="S29" s="22"/>
      <c r="T29" s="22"/>
    </row>
    <row r="30" spans="2:20" ht="15.75" x14ac:dyDescent="0.25">
      <c r="B30" s="273"/>
      <c r="C30" s="277"/>
      <c r="D30" s="523"/>
      <c r="E30" s="523"/>
      <c r="F30" s="276"/>
      <c r="G30" s="277"/>
      <c r="H30" s="277"/>
      <c r="I30" s="277"/>
      <c r="J30" s="282"/>
      <c r="K30" s="360"/>
      <c r="L30" s="360"/>
      <c r="M30" s="360"/>
      <c r="N30" s="360"/>
      <c r="O30" s="368"/>
      <c r="P30" s="22"/>
      <c r="Q30" s="22"/>
      <c r="R30" s="22"/>
      <c r="S30" s="22"/>
      <c r="T30" s="22"/>
    </row>
    <row r="31" spans="2:20" ht="15.75" x14ac:dyDescent="0.25">
      <c r="B31" s="273"/>
      <c r="C31" s="277"/>
      <c r="D31" s="522"/>
      <c r="E31" s="522"/>
      <c r="F31" s="276"/>
      <c r="G31" s="277"/>
      <c r="H31" s="277"/>
      <c r="I31" s="277"/>
      <c r="J31" s="282"/>
      <c r="K31" s="360"/>
      <c r="L31" s="360"/>
      <c r="M31" s="360"/>
      <c r="N31" s="360"/>
      <c r="O31" s="368"/>
      <c r="P31" s="22"/>
      <c r="Q31" s="22"/>
      <c r="R31" s="22"/>
      <c r="S31" s="22"/>
      <c r="T31" s="22"/>
    </row>
    <row r="32" spans="2:20" ht="15.75" customHeight="1" x14ac:dyDescent="0.25">
      <c r="B32" s="273"/>
      <c r="C32" s="277"/>
      <c r="D32" s="522"/>
      <c r="E32" s="522"/>
      <c r="F32" s="276"/>
      <c r="G32" s="277"/>
      <c r="H32" s="277"/>
      <c r="I32" s="277"/>
      <c r="J32" s="282"/>
      <c r="K32" s="360"/>
      <c r="L32" s="360"/>
      <c r="M32" s="360"/>
      <c r="N32" s="360"/>
      <c r="O32" s="368"/>
      <c r="P32" s="22"/>
      <c r="Q32" s="22"/>
      <c r="R32" s="22"/>
      <c r="S32" s="22"/>
      <c r="T32" s="22"/>
    </row>
    <row r="33" spans="2:20" ht="15.75" x14ac:dyDescent="0.25">
      <c r="B33" s="273"/>
      <c r="C33" s="277"/>
      <c r="D33" s="524"/>
      <c r="E33" s="524"/>
      <c r="F33" s="276"/>
      <c r="G33" s="277"/>
      <c r="H33" s="277"/>
      <c r="I33" s="277"/>
      <c r="J33" s="282"/>
      <c r="K33" s="360"/>
      <c r="L33" s="360"/>
      <c r="M33" s="360"/>
      <c r="N33" s="360"/>
      <c r="O33" s="368"/>
      <c r="P33" s="22"/>
      <c r="Q33" s="22"/>
      <c r="R33" s="22"/>
      <c r="S33" s="22"/>
      <c r="T33" s="22"/>
    </row>
    <row r="34" spans="2:20" ht="15.75" x14ac:dyDescent="0.25">
      <c r="B34" s="273"/>
      <c r="C34" s="277"/>
      <c r="D34" s="523"/>
      <c r="E34" s="523"/>
      <c r="F34" s="276"/>
      <c r="G34" s="277"/>
      <c r="H34" s="277"/>
      <c r="I34" s="277"/>
      <c r="J34" s="282"/>
      <c r="K34" s="360"/>
      <c r="L34" s="360"/>
      <c r="M34" s="360"/>
      <c r="N34" s="360"/>
      <c r="O34" s="368"/>
      <c r="P34" s="22"/>
      <c r="Q34" s="22"/>
      <c r="R34" s="22"/>
      <c r="S34" s="22"/>
      <c r="T34" s="22"/>
    </row>
    <row r="35" spans="2:20" ht="15.75" x14ac:dyDescent="0.25">
      <c r="B35" s="273"/>
      <c r="C35" s="277"/>
      <c r="D35" s="523"/>
      <c r="E35" s="523"/>
      <c r="F35" s="276"/>
      <c r="G35" s="277"/>
      <c r="H35" s="277"/>
      <c r="I35" s="277"/>
      <c r="J35" s="282"/>
      <c r="K35" s="360"/>
      <c r="L35" s="360"/>
      <c r="M35" s="360"/>
      <c r="N35" s="360"/>
      <c r="O35" s="368"/>
      <c r="P35" s="22"/>
      <c r="Q35" s="22"/>
      <c r="R35" s="22"/>
      <c r="S35" s="22"/>
      <c r="T35" s="22"/>
    </row>
    <row r="36" spans="2:20" ht="15.75" x14ac:dyDescent="0.25">
      <c r="B36" s="273"/>
      <c r="C36" s="277"/>
      <c r="D36" s="522"/>
      <c r="E36" s="522"/>
      <c r="F36" s="276"/>
      <c r="G36" s="277"/>
      <c r="H36" s="277"/>
      <c r="I36" s="277"/>
      <c r="J36" s="282"/>
      <c r="K36" s="360"/>
      <c r="L36" s="360"/>
      <c r="M36" s="360"/>
      <c r="N36" s="360"/>
      <c r="O36" s="368"/>
      <c r="P36" s="22"/>
      <c r="Q36" s="22"/>
      <c r="R36" s="22"/>
      <c r="S36" s="22"/>
      <c r="T36" s="22"/>
    </row>
    <row r="37" spans="2:20" ht="15.75" customHeight="1" x14ac:dyDescent="0.25">
      <c r="B37" s="273"/>
      <c r="C37" s="277"/>
      <c r="D37" s="522"/>
      <c r="E37" s="522"/>
      <c r="F37" s="276"/>
      <c r="G37" s="277"/>
      <c r="H37" s="277"/>
      <c r="I37" s="277"/>
      <c r="J37" s="282"/>
      <c r="K37" s="360"/>
      <c r="L37" s="360"/>
      <c r="M37" s="360"/>
      <c r="N37" s="360"/>
      <c r="O37" s="368"/>
      <c r="P37" s="22"/>
      <c r="Q37" s="22"/>
      <c r="R37" s="22"/>
      <c r="S37" s="22"/>
      <c r="T37" s="22"/>
    </row>
    <row r="38" spans="2:20" ht="15.75" x14ac:dyDescent="0.25">
      <c r="B38" s="273"/>
      <c r="C38" s="277"/>
      <c r="D38" s="524"/>
      <c r="E38" s="524"/>
      <c r="F38" s="276"/>
      <c r="G38" s="277"/>
      <c r="H38" s="277"/>
      <c r="I38" s="277"/>
      <c r="J38" s="282"/>
      <c r="K38" s="360"/>
      <c r="L38" s="360"/>
      <c r="M38" s="360"/>
      <c r="N38" s="360"/>
      <c r="O38" s="368"/>
      <c r="P38" s="22"/>
      <c r="Q38" s="22"/>
      <c r="R38" s="22"/>
      <c r="S38" s="22"/>
      <c r="T38" s="22"/>
    </row>
    <row r="39" spans="2:20" ht="15.75" x14ac:dyDescent="0.25">
      <c r="B39" s="273"/>
      <c r="C39" s="277"/>
      <c r="D39" s="523"/>
      <c r="E39" s="523"/>
      <c r="F39" s="276"/>
      <c r="G39" s="277"/>
      <c r="H39" s="277"/>
      <c r="I39" s="277"/>
      <c r="J39" s="282"/>
      <c r="K39" s="360"/>
      <c r="L39" s="360"/>
      <c r="M39" s="360"/>
      <c r="N39" s="360"/>
      <c r="O39" s="368"/>
      <c r="P39" s="22"/>
      <c r="Q39" s="22"/>
      <c r="R39" s="22"/>
      <c r="S39" s="22"/>
      <c r="T39" s="22"/>
    </row>
    <row r="40" spans="2:20" ht="15.75" x14ac:dyDescent="0.25">
      <c r="B40" s="273"/>
      <c r="C40" s="277"/>
      <c r="D40" s="523"/>
      <c r="E40" s="523"/>
      <c r="F40" s="276"/>
      <c r="G40" s="277"/>
      <c r="H40" s="277"/>
      <c r="I40" s="277"/>
      <c r="J40" s="282"/>
      <c r="K40" s="360"/>
      <c r="L40" s="360"/>
      <c r="M40" s="360"/>
      <c r="N40" s="360"/>
      <c r="O40" s="368"/>
      <c r="P40" s="22"/>
      <c r="Q40" s="22"/>
      <c r="R40" s="22"/>
      <c r="S40" s="22"/>
      <c r="T40" s="22"/>
    </row>
    <row r="41" spans="2:20" ht="15.75" x14ac:dyDescent="0.25">
      <c r="B41" s="273"/>
      <c r="C41" s="277"/>
      <c r="D41" s="522"/>
      <c r="E41" s="522"/>
      <c r="F41" s="276"/>
      <c r="G41" s="277"/>
      <c r="H41" s="277"/>
      <c r="I41" s="277"/>
      <c r="J41" s="282"/>
      <c r="K41" s="360"/>
      <c r="L41" s="360"/>
      <c r="M41" s="360"/>
      <c r="N41" s="360"/>
      <c r="O41" s="368"/>
      <c r="P41" s="22"/>
      <c r="Q41" s="22"/>
      <c r="R41" s="22"/>
      <c r="S41" s="22"/>
      <c r="T41" s="22"/>
    </row>
    <row r="42" spans="2:20" ht="15.75" customHeight="1" x14ac:dyDescent="0.25">
      <c r="B42" s="273"/>
      <c r="C42" s="277"/>
      <c r="D42" s="522"/>
      <c r="E42" s="522"/>
      <c r="F42" s="276"/>
      <c r="G42" s="277"/>
      <c r="H42" s="277"/>
      <c r="I42" s="277"/>
      <c r="J42" s="282"/>
      <c r="K42" s="360"/>
      <c r="L42" s="360"/>
      <c r="M42" s="360"/>
      <c r="N42" s="360"/>
      <c r="O42" s="368"/>
      <c r="P42" s="22"/>
      <c r="Q42" s="22"/>
      <c r="R42" s="22"/>
      <c r="S42" s="22"/>
      <c r="T42" s="22"/>
    </row>
    <row r="43" spans="2:20" ht="15.75" x14ac:dyDescent="0.25">
      <c r="B43" s="273"/>
      <c r="C43" s="277"/>
      <c r="D43" s="521"/>
      <c r="E43" s="521"/>
      <c r="F43" s="297"/>
      <c r="G43" s="277"/>
      <c r="H43" s="277"/>
      <c r="I43" s="277"/>
      <c r="J43" s="282"/>
      <c r="K43" s="360"/>
      <c r="L43" s="360"/>
      <c r="M43" s="360"/>
      <c r="N43" s="360"/>
      <c r="O43" s="368"/>
      <c r="P43" s="22"/>
      <c r="Q43" s="22"/>
      <c r="R43" s="22"/>
      <c r="S43" s="22"/>
      <c r="T43" s="22"/>
    </row>
    <row r="44" spans="2:20" ht="15.75" x14ac:dyDescent="0.25">
      <c r="B44" s="273"/>
      <c r="C44" s="277"/>
      <c r="D44" s="523"/>
      <c r="E44" s="523"/>
      <c r="F44" s="297"/>
      <c r="G44" s="277"/>
      <c r="H44" s="277"/>
      <c r="I44" s="277"/>
      <c r="J44" s="282"/>
      <c r="K44" s="360"/>
      <c r="L44" s="360"/>
      <c r="M44" s="360"/>
      <c r="N44" s="360"/>
      <c r="O44" s="368"/>
      <c r="P44" s="22"/>
      <c r="Q44" s="22"/>
      <c r="R44" s="22"/>
      <c r="S44" s="22"/>
      <c r="T44" s="22"/>
    </row>
    <row r="45" spans="2:20" ht="15.75" x14ac:dyDescent="0.25">
      <c r="B45" s="273"/>
      <c r="C45" s="277"/>
      <c r="D45" s="523"/>
      <c r="E45" s="523"/>
      <c r="F45" s="297"/>
      <c r="G45" s="277"/>
      <c r="H45" s="277"/>
      <c r="I45" s="277"/>
      <c r="J45" s="282"/>
      <c r="K45" s="360"/>
      <c r="L45" s="360"/>
      <c r="M45" s="360"/>
      <c r="N45" s="360"/>
      <c r="O45" s="368"/>
      <c r="P45" s="22"/>
      <c r="Q45" s="22"/>
      <c r="R45" s="22"/>
      <c r="S45" s="22"/>
      <c r="T45" s="22"/>
    </row>
    <row r="46" spans="2:20" ht="15.75" x14ac:dyDescent="0.25">
      <c r="B46" s="273"/>
      <c r="C46" s="277"/>
      <c r="D46" s="522"/>
      <c r="E46" s="522"/>
      <c r="F46" s="297"/>
      <c r="G46" s="277"/>
      <c r="H46" s="277"/>
      <c r="I46" s="277"/>
      <c r="J46" s="282"/>
      <c r="K46" s="360"/>
      <c r="L46" s="360"/>
      <c r="M46" s="360"/>
      <c r="N46" s="360"/>
      <c r="O46" s="368"/>
      <c r="P46" s="22"/>
      <c r="Q46" s="22"/>
      <c r="R46" s="22"/>
      <c r="S46" s="22"/>
      <c r="T46" s="22"/>
    </row>
    <row r="47" spans="2:20" ht="15.75" customHeight="1" x14ac:dyDescent="0.25">
      <c r="B47" s="273"/>
      <c r="C47" s="277"/>
      <c r="D47" s="522"/>
      <c r="E47" s="522"/>
      <c r="F47" s="297"/>
      <c r="G47" s="277"/>
      <c r="H47" s="277"/>
      <c r="I47" s="277"/>
      <c r="J47" s="282"/>
      <c r="K47" s="360"/>
      <c r="L47" s="360"/>
      <c r="M47" s="360"/>
      <c r="N47" s="360"/>
      <c r="O47" s="368"/>
      <c r="P47" s="22"/>
      <c r="Q47" s="22"/>
      <c r="R47" s="22"/>
      <c r="S47" s="22"/>
      <c r="T47" s="22"/>
    </row>
    <row r="48" spans="2:20" ht="15.75" x14ac:dyDescent="0.25">
      <c r="B48" s="280"/>
      <c r="C48" s="367"/>
      <c r="D48" s="518"/>
      <c r="E48" s="518"/>
      <c r="F48" s="276"/>
      <c r="G48" s="277"/>
      <c r="H48" s="277"/>
      <c r="I48" s="277"/>
      <c r="J48" s="282"/>
      <c r="K48" s="360"/>
      <c r="L48" s="360"/>
      <c r="M48" s="360"/>
      <c r="N48" s="360"/>
      <c r="O48" s="368"/>
      <c r="P48" s="22"/>
      <c r="Q48" s="22"/>
      <c r="R48" s="22"/>
      <c r="S48" s="22"/>
      <c r="T48" s="22"/>
    </row>
    <row r="49" spans="2:20" ht="15.75" x14ac:dyDescent="0.25">
      <c r="B49" s="273"/>
      <c r="C49" s="277"/>
      <c r="D49" s="521"/>
      <c r="E49" s="521"/>
      <c r="F49" s="276"/>
      <c r="G49" s="277"/>
      <c r="H49" s="277"/>
      <c r="I49" s="277"/>
      <c r="J49" s="282"/>
      <c r="K49" s="360"/>
      <c r="L49" s="360"/>
      <c r="M49" s="360"/>
      <c r="N49" s="360"/>
      <c r="O49" s="368"/>
      <c r="P49" s="22"/>
      <c r="Q49" s="22"/>
      <c r="R49" s="22"/>
      <c r="S49" s="22"/>
      <c r="T49" s="22"/>
    </row>
    <row r="50" spans="2:20" ht="15.75" x14ac:dyDescent="0.25">
      <c r="B50" s="273"/>
      <c r="C50" s="277"/>
      <c r="D50" s="523"/>
      <c r="E50" s="523"/>
      <c r="F50" s="276"/>
      <c r="G50" s="277"/>
      <c r="H50" s="277"/>
      <c r="I50" s="277"/>
      <c r="J50" s="282"/>
      <c r="K50" s="360"/>
      <c r="L50" s="360"/>
      <c r="M50" s="360"/>
      <c r="N50" s="360"/>
      <c r="O50" s="368"/>
      <c r="P50" s="22"/>
      <c r="Q50" s="22"/>
      <c r="R50" s="22"/>
      <c r="S50" s="22"/>
      <c r="T50" s="22"/>
    </row>
    <row r="51" spans="2:20" ht="15.75" x14ac:dyDescent="0.25">
      <c r="B51" s="273"/>
      <c r="C51" s="277"/>
      <c r="D51" s="523"/>
      <c r="E51" s="523"/>
      <c r="F51" s="276"/>
      <c r="G51" s="277"/>
      <c r="H51" s="277"/>
      <c r="I51" s="277"/>
      <c r="J51" s="282"/>
      <c r="K51" s="360"/>
      <c r="L51" s="360"/>
      <c r="M51" s="360"/>
      <c r="N51" s="360"/>
      <c r="O51" s="368"/>
      <c r="P51" s="22"/>
      <c r="Q51" s="22"/>
      <c r="R51" s="22"/>
      <c r="S51" s="22"/>
      <c r="T51" s="22"/>
    </row>
    <row r="52" spans="2:20" ht="15.75" x14ac:dyDescent="0.25">
      <c r="B52" s="273"/>
      <c r="C52" s="277"/>
      <c r="D52" s="522"/>
      <c r="E52" s="522"/>
      <c r="F52" s="276"/>
      <c r="G52" s="277"/>
      <c r="H52" s="277"/>
      <c r="I52" s="277"/>
      <c r="J52" s="282"/>
      <c r="K52" s="360"/>
      <c r="L52" s="360"/>
      <c r="M52" s="360"/>
      <c r="N52" s="360"/>
      <c r="O52" s="368"/>
      <c r="P52" s="22"/>
      <c r="Q52" s="22"/>
      <c r="R52" s="22"/>
      <c r="S52" s="22"/>
      <c r="T52" s="22"/>
    </row>
    <row r="53" spans="2:20" ht="15.75" customHeight="1" x14ac:dyDescent="0.25">
      <c r="B53" s="273"/>
      <c r="C53" s="277"/>
      <c r="D53" s="522"/>
      <c r="E53" s="522"/>
      <c r="F53" s="276"/>
      <c r="G53" s="277"/>
      <c r="H53" s="277"/>
      <c r="I53" s="277"/>
      <c r="J53" s="282"/>
      <c r="K53" s="360"/>
      <c r="L53" s="360"/>
      <c r="M53" s="360"/>
      <c r="N53" s="360"/>
      <c r="O53" s="32"/>
    </row>
    <row r="54" spans="2:20" ht="15.75" x14ac:dyDescent="0.25">
      <c r="B54" s="273"/>
      <c r="C54" s="277"/>
      <c r="D54" s="521"/>
      <c r="E54" s="521"/>
      <c r="F54" s="276"/>
      <c r="G54" s="277"/>
      <c r="H54" s="277"/>
      <c r="I54" s="277"/>
      <c r="J54" s="282"/>
      <c r="K54" s="360"/>
      <c r="L54" s="360"/>
      <c r="M54" s="360"/>
      <c r="N54" s="360"/>
      <c r="O54" s="20"/>
    </row>
    <row r="55" spans="2:20" ht="15.75" x14ac:dyDescent="0.25">
      <c r="B55" s="273"/>
      <c r="C55" s="277"/>
      <c r="D55" s="523"/>
      <c r="E55" s="523"/>
      <c r="F55" s="276"/>
      <c r="G55" s="277"/>
      <c r="H55" s="277"/>
      <c r="I55" s="277"/>
      <c r="J55" s="282"/>
      <c r="K55" s="360"/>
      <c r="L55" s="360"/>
      <c r="M55" s="360"/>
      <c r="N55" s="360"/>
    </row>
    <row r="56" spans="2:20" ht="15.75" x14ac:dyDescent="0.25">
      <c r="B56" s="273"/>
      <c r="C56" s="277"/>
      <c r="D56" s="523"/>
      <c r="E56" s="523"/>
      <c r="F56" s="276"/>
      <c r="G56" s="277"/>
      <c r="H56" s="277"/>
      <c r="I56" s="277"/>
      <c r="J56" s="282"/>
      <c r="K56" s="360"/>
      <c r="L56" s="360"/>
      <c r="M56" s="360"/>
      <c r="N56" s="360"/>
    </row>
    <row r="57" spans="2:20" ht="15.75" x14ac:dyDescent="0.25">
      <c r="B57" s="273"/>
      <c r="C57" s="277"/>
      <c r="D57" s="522"/>
      <c r="E57" s="522"/>
      <c r="F57" s="276"/>
      <c r="G57" s="277"/>
      <c r="H57" s="277"/>
      <c r="I57" s="277"/>
      <c r="J57" s="282"/>
      <c r="K57" s="360"/>
      <c r="L57" s="360"/>
      <c r="M57" s="360"/>
      <c r="N57" s="360"/>
    </row>
    <row r="58" spans="2:20" ht="15.75" customHeight="1" x14ac:dyDescent="0.25">
      <c r="B58" s="273"/>
      <c r="C58" s="277"/>
      <c r="D58" s="522"/>
      <c r="E58" s="522"/>
      <c r="F58" s="276"/>
      <c r="G58" s="277"/>
      <c r="H58" s="277"/>
      <c r="I58" s="277"/>
      <c r="J58" s="282"/>
      <c r="K58" s="360"/>
      <c r="L58" s="360"/>
      <c r="M58" s="360"/>
      <c r="N58" s="360"/>
    </row>
    <row r="59" spans="2:20" ht="15.75" x14ac:dyDescent="0.25">
      <c r="B59" s="273"/>
      <c r="C59" s="277"/>
      <c r="D59" s="521"/>
      <c r="E59" s="521"/>
      <c r="F59" s="276"/>
      <c r="G59" s="277"/>
      <c r="H59" s="277"/>
      <c r="I59" s="277"/>
      <c r="J59" s="282"/>
      <c r="K59" s="360"/>
      <c r="L59" s="360"/>
      <c r="M59" s="360"/>
      <c r="N59" s="360"/>
    </row>
    <row r="60" spans="2:20" ht="15.75" x14ac:dyDescent="0.2">
      <c r="B60" s="274"/>
      <c r="C60" s="278"/>
      <c r="D60" s="523"/>
      <c r="E60" s="523"/>
      <c r="F60" s="276"/>
      <c r="G60" s="278"/>
      <c r="H60" s="277"/>
      <c r="I60" s="376"/>
      <c r="J60" s="377"/>
    </row>
    <row r="61" spans="2:20" ht="15.75" x14ac:dyDescent="0.2">
      <c r="B61" s="274"/>
      <c r="C61" s="278"/>
      <c r="D61" s="523"/>
      <c r="E61" s="523"/>
      <c r="F61" s="276"/>
      <c r="G61" s="278"/>
      <c r="H61" s="277"/>
      <c r="I61" s="277"/>
      <c r="J61" s="377"/>
    </row>
    <row r="62" spans="2:20" ht="15.75" x14ac:dyDescent="0.2">
      <c r="B62" s="274"/>
      <c r="C62" s="278"/>
      <c r="D62" s="522"/>
      <c r="E62" s="522"/>
      <c r="F62" s="276"/>
      <c r="G62" s="278"/>
      <c r="H62" s="277"/>
      <c r="I62" s="277"/>
      <c r="J62" s="377"/>
    </row>
    <row r="63" spans="2:20" ht="15.75" customHeight="1" x14ac:dyDescent="0.2">
      <c r="B63" s="274"/>
      <c r="C63" s="278"/>
      <c r="D63" s="522"/>
      <c r="E63" s="522"/>
      <c r="F63" s="276"/>
      <c r="G63" s="278"/>
      <c r="H63" s="277"/>
      <c r="I63" s="277"/>
      <c r="J63" s="377"/>
    </row>
    <row r="64" spans="2:20" ht="15.75" x14ac:dyDescent="0.2">
      <c r="B64" s="274"/>
      <c r="C64" s="278"/>
      <c r="D64" s="521"/>
      <c r="E64" s="521"/>
      <c r="F64" s="276"/>
      <c r="G64" s="278"/>
      <c r="H64" s="277"/>
      <c r="I64" s="277"/>
      <c r="J64" s="377"/>
    </row>
    <row r="65" spans="2:10" ht="15.75" x14ac:dyDescent="0.2">
      <c r="B65" s="274"/>
      <c r="C65" s="278"/>
      <c r="D65" s="523"/>
      <c r="E65" s="523"/>
      <c r="F65" s="276"/>
      <c r="G65" s="278"/>
      <c r="H65" s="277"/>
      <c r="I65" s="376"/>
      <c r="J65" s="377"/>
    </row>
    <row r="66" spans="2:10" ht="15.75" x14ac:dyDescent="0.2">
      <c r="B66" s="274"/>
      <c r="C66" s="278"/>
      <c r="D66" s="523"/>
      <c r="E66" s="523"/>
      <c r="F66" s="276"/>
      <c r="G66" s="278"/>
      <c r="H66" s="277"/>
      <c r="I66" s="277"/>
      <c r="J66" s="377"/>
    </row>
    <row r="67" spans="2:10" ht="15.75" x14ac:dyDescent="0.2">
      <c r="B67" s="274"/>
      <c r="C67" s="278"/>
      <c r="D67" s="522"/>
      <c r="E67" s="522"/>
      <c r="F67" s="276"/>
      <c r="G67" s="278"/>
      <c r="H67" s="277"/>
      <c r="I67" s="277"/>
      <c r="J67" s="377"/>
    </row>
    <row r="68" spans="2:10" ht="15.75" customHeight="1" x14ac:dyDescent="0.2">
      <c r="B68" s="274"/>
      <c r="C68" s="278"/>
      <c r="D68" s="522"/>
      <c r="E68" s="522"/>
      <c r="F68" s="276"/>
      <c r="G68" s="278"/>
      <c r="H68" s="277"/>
      <c r="I68" s="277"/>
      <c r="J68" s="377"/>
    </row>
    <row r="69" spans="2:10" ht="15.75" x14ac:dyDescent="0.2">
      <c r="B69" s="274"/>
      <c r="C69" s="278"/>
      <c r="D69" s="521"/>
      <c r="E69" s="521"/>
      <c r="F69" s="276"/>
      <c r="G69" s="278"/>
      <c r="H69" s="277"/>
      <c r="I69" s="277"/>
      <c r="J69" s="377"/>
    </row>
    <row r="70" spans="2:10" ht="15.75" x14ac:dyDescent="0.2">
      <c r="B70" s="274"/>
      <c r="C70" s="278"/>
      <c r="D70" s="523"/>
      <c r="E70" s="523"/>
      <c r="F70" s="276"/>
      <c r="G70" s="278"/>
      <c r="H70" s="277"/>
      <c r="I70" s="376"/>
      <c r="J70" s="377"/>
    </row>
    <row r="71" spans="2:10" ht="15.75" x14ac:dyDescent="0.2">
      <c r="B71" s="274"/>
      <c r="C71" s="278"/>
      <c r="D71" s="523"/>
      <c r="E71" s="523"/>
      <c r="F71" s="276"/>
      <c r="G71" s="278"/>
      <c r="H71" s="277"/>
      <c r="I71" s="277"/>
      <c r="J71" s="377"/>
    </row>
    <row r="72" spans="2:10" ht="15.75" x14ac:dyDescent="0.2">
      <c r="B72" s="274"/>
      <c r="C72" s="278"/>
      <c r="D72" s="522"/>
      <c r="E72" s="522"/>
      <c r="F72" s="276"/>
      <c r="G72" s="278"/>
      <c r="H72" s="277"/>
      <c r="I72" s="277"/>
      <c r="J72" s="377"/>
    </row>
    <row r="73" spans="2:10" ht="15.75" customHeight="1" x14ac:dyDescent="0.2">
      <c r="B73" s="274"/>
      <c r="C73" s="278"/>
      <c r="D73" s="522"/>
      <c r="E73" s="522"/>
      <c r="F73" s="276"/>
      <c r="G73" s="278"/>
      <c r="H73" s="277"/>
      <c r="I73" s="277"/>
      <c r="J73" s="377"/>
    </row>
    <row r="74" spans="2:10" ht="15.75" x14ac:dyDescent="0.2">
      <c r="B74" s="281"/>
      <c r="C74" s="279"/>
      <c r="D74" s="516"/>
      <c r="E74" s="516"/>
      <c r="F74" s="276"/>
      <c r="G74" s="278"/>
      <c r="H74" s="277"/>
      <c r="I74" s="277"/>
      <c r="J74" s="377"/>
    </row>
    <row r="75" spans="2:10" ht="15.75" x14ac:dyDescent="0.2">
      <c r="B75" s="274"/>
      <c r="C75" s="278"/>
      <c r="D75" s="519"/>
      <c r="E75" s="519"/>
      <c r="F75" s="276"/>
      <c r="G75" s="278"/>
      <c r="H75" s="376"/>
      <c r="I75" s="376"/>
      <c r="J75" s="377"/>
    </row>
    <row r="76" spans="2:10" ht="15.75" x14ac:dyDescent="0.2">
      <c r="B76" s="274"/>
      <c r="C76" s="278"/>
      <c r="D76" s="519"/>
      <c r="E76" s="519"/>
      <c r="F76" s="276"/>
      <c r="G76" s="278"/>
      <c r="H76" s="376"/>
      <c r="I76" s="376"/>
      <c r="J76" s="377"/>
    </row>
    <row r="77" spans="2:10" ht="15.75" x14ac:dyDescent="0.2">
      <c r="B77" s="274"/>
      <c r="C77" s="278"/>
      <c r="D77" s="520"/>
      <c r="E77" s="520"/>
      <c r="F77" s="276"/>
      <c r="G77" s="278"/>
      <c r="H77" s="376"/>
      <c r="I77" s="376"/>
      <c r="J77" s="377"/>
    </row>
    <row r="78" spans="2:10" ht="15.75" customHeight="1" x14ac:dyDescent="0.2">
      <c r="B78" s="274"/>
      <c r="C78" s="278"/>
      <c r="D78" s="520"/>
      <c r="E78" s="520"/>
      <c r="F78" s="276"/>
      <c r="G78" s="278"/>
      <c r="H78" s="376"/>
      <c r="I78" s="376"/>
      <c r="J78" s="377"/>
    </row>
    <row r="79" spans="2:10" ht="15.75" x14ac:dyDescent="0.2">
      <c r="B79" s="281"/>
      <c r="C79" s="279"/>
      <c r="D79" s="516"/>
      <c r="E79" s="516"/>
      <c r="F79" s="276"/>
      <c r="G79" s="278"/>
      <c r="H79" s="376"/>
      <c r="I79" s="376"/>
      <c r="J79" s="377"/>
    </row>
    <row r="80" spans="2:10" ht="15.75" x14ac:dyDescent="0.2">
      <c r="B80" s="274"/>
      <c r="C80" s="278"/>
      <c r="D80" s="517"/>
      <c r="E80" s="517"/>
      <c r="F80" s="276"/>
      <c r="G80" s="278"/>
      <c r="H80" s="376"/>
      <c r="I80" s="376"/>
      <c r="J80" s="377"/>
    </row>
    <row r="81" spans="2:10" ht="15.75" x14ac:dyDescent="0.2">
      <c r="B81" s="281"/>
      <c r="C81" s="279"/>
      <c r="D81" s="516"/>
      <c r="E81" s="516"/>
      <c r="F81" s="276"/>
      <c r="G81" s="278"/>
      <c r="H81" s="376"/>
      <c r="I81" s="376"/>
      <c r="J81" s="377"/>
    </row>
    <row r="82" spans="2:10" ht="15.75" x14ac:dyDescent="0.2">
      <c r="B82" s="281"/>
      <c r="C82" s="279"/>
      <c r="D82" s="516"/>
      <c r="E82" s="516"/>
      <c r="F82" s="337"/>
      <c r="G82" s="278"/>
      <c r="H82" s="376"/>
      <c r="I82" s="376"/>
      <c r="J82" s="377"/>
    </row>
    <row r="83" spans="2:10" ht="15.75" x14ac:dyDescent="0.25">
      <c r="D83" s="467"/>
      <c r="E83" s="467"/>
    </row>
    <row r="84" spans="2:10" ht="15.75" x14ac:dyDescent="0.25">
      <c r="D84" s="467"/>
      <c r="E84" s="467"/>
    </row>
    <row r="85" spans="2:10" ht="15.75" x14ac:dyDescent="0.25">
      <c r="D85" s="467"/>
      <c r="E85" s="467"/>
    </row>
    <row r="86" spans="2:10" ht="15.75" x14ac:dyDescent="0.25">
      <c r="D86" s="467"/>
      <c r="E86" s="467"/>
    </row>
    <row r="87" spans="2:10" ht="15.75" x14ac:dyDescent="0.25">
      <c r="D87" s="467"/>
      <c r="E87" s="467"/>
    </row>
    <row r="88" spans="2:10" ht="15.75" x14ac:dyDescent="0.25">
      <c r="D88" s="467"/>
      <c r="E88" s="467"/>
    </row>
    <row r="89" spans="2:10" ht="15.75" x14ac:dyDescent="0.25">
      <c r="D89" s="467"/>
      <c r="E89" s="467"/>
    </row>
    <row r="90" spans="2:10" ht="15.75" x14ac:dyDescent="0.25">
      <c r="D90" s="467"/>
      <c r="E90" s="467"/>
    </row>
    <row r="91" spans="2:10" ht="15.75" x14ac:dyDescent="0.25">
      <c r="D91" s="467"/>
      <c r="E91" s="467"/>
    </row>
    <row r="92" spans="2:10" ht="15.75" x14ac:dyDescent="0.25">
      <c r="D92" s="527"/>
      <c r="E92" s="527"/>
    </row>
    <row r="93" spans="2:10" ht="15.75" x14ac:dyDescent="0.25">
      <c r="D93" s="527"/>
      <c r="E93" s="527"/>
    </row>
    <row r="94" spans="2:10" ht="15.75" x14ac:dyDescent="0.25">
      <c r="D94" s="527"/>
      <c r="E94" s="527"/>
    </row>
    <row r="95" spans="2:10" ht="15.75" x14ac:dyDescent="0.25">
      <c r="D95" s="467"/>
      <c r="E95" s="467"/>
    </row>
    <row r="96" spans="2:10" ht="15.75" x14ac:dyDescent="0.25">
      <c r="D96" s="467"/>
      <c r="E96" s="467"/>
    </row>
    <row r="97" spans="4:5" ht="15.75" x14ac:dyDescent="0.25">
      <c r="D97" s="467"/>
      <c r="E97" s="467"/>
    </row>
    <row r="98" spans="4:5" ht="15.75" x14ac:dyDescent="0.25">
      <c r="D98" s="467"/>
      <c r="E98" s="467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A42" sqref="A42:F73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2" customWidth="1"/>
    <col min="6" max="6" width="100.7109375" style="341" customWidth="1"/>
    <col min="7" max="16384" width="11.28515625" style="19"/>
  </cols>
  <sheetData>
    <row r="1" spans="1:6" ht="18" customHeight="1" x14ac:dyDescent="0.2">
      <c r="A1" s="508" t="s">
        <v>70</v>
      </c>
      <c r="B1" s="509"/>
      <c r="C1" s="509"/>
      <c r="D1" s="509"/>
      <c r="E1" s="509"/>
      <c r="F1" s="510"/>
    </row>
    <row r="2" spans="1:6" ht="18" customHeight="1" x14ac:dyDescent="0.2">
      <c r="A2" s="100" t="s">
        <v>17</v>
      </c>
      <c r="B2" s="353" t="s">
        <v>22</v>
      </c>
      <c r="C2" s="353" t="s">
        <v>56</v>
      </c>
      <c r="D2" s="511" t="s">
        <v>57</v>
      </c>
      <c r="E2" s="511"/>
      <c r="F2" s="512"/>
    </row>
    <row r="3" spans="1:6" ht="18" customHeight="1" x14ac:dyDescent="0.25">
      <c r="A3" s="74"/>
      <c r="B3" s="340"/>
      <c r="C3" s="210"/>
      <c r="D3" s="513"/>
      <c r="E3" s="514"/>
      <c r="F3" s="515"/>
    </row>
    <row r="4" spans="1:6" ht="18" customHeight="1" x14ac:dyDescent="0.25">
      <c r="A4" s="74"/>
      <c r="B4" s="340"/>
      <c r="C4" s="210"/>
      <c r="D4" s="492"/>
      <c r="E4" s="493"/>
      <c r="F4" s="494"/>
    </row>
    <row r="5" spans="1:6" ht="18" customHeight="1" x14ac:dyDescent="0.25">
      <c r="A5" s="74"/>
      <c r="B5" s="340"/>
      <c r="C5" s="210"/>
      <c r="D5" s="492"/>
      <c r="E5" s="493"/>
      <c r="F5" s="494"/>
    </row>
    <row r="6" spans="1:6" ht="18" customHeight="1" x14ac:dyDescent="0.25">
      <c r="A6" s="74"/>
      <c r="B6" s="340"/>
      <c r="C6" s="210"/>
      <c r="D6" s="492"/>
      <c r="E6" s="493"/>
      <c r="F6" s="494"/>
    </row>
    <row r="7" spans="1:6" ht="18" customHeight="1" x14ac:dyDescent="0.25">
      <c r="A7" s="79"/>
      <c r="B7" s="340"/>
      <c r="C7" s="210"/>
      <c r="D7" s="495"/>
      <c r="E7" s="495"/>
      <c r="F7" s="495"/>
    </row>
    <row r="8" spans="1:6" ht="18" customHeight="1" thickBot="1" x14ac:dyDescent="0.3">
      <c r="A8" s="74"/>
      <c r="B8" s="340"/>
      <c r="C8" s="215"/>
      <c r="D8" s="364"/>
      <c r="E8" s="366"/>
      <c r="F8" s="343"/>
    </row>
    <row r="9" spans="1:6" ht="18" customHeight="1" x14ac:dyDescent="0.2">
      <c r="A9" s="496" t="s">
        <v>58</v>
      </c>
      <c r="B9" s="528" t="str">
        <f>IF((SUM(B3:B7)=0),"",SUM(B3:B7))</f>
        <v/>
      </c>
      <c r="C9" s="500" t="str">
        <f>IF((SUM(C3:C7)=0),"",SUM(C3:C7))</f>
        <v/>
      </c>
      <c r="D9" s="502" t="s">
        <v>59</v>
      </c>
      <c r="E9" s="532"/>
      <c r="F9" s="530"/>
    </row>
    <row r="10" spans="1:6" s="10" customFormat="1" ht="18" customHeight="1" x14ac:dyDescent="0.25">
      <c r="A10" s="497"/>
      <c r="B10" s="529"/>
      <c r="C10" s="501"/>
      <c r="D10" s="503"/>
      <c r="E10" s="533"/>
      <c r="F10" s="531"/>
    </row>
    <row r="11" spans="1:6" s="10" customFormat="1" ht="18" customHeight="1" x14ac:dyDescent="0.25">
      <c r="A11" s="483" t="s">
        <v>60</v>
      </c>
      <c r="B11" s="484"/>
      <c r="C11" s="485"/>
      <c r="D11" s="484"/>
      <c r="E11" s="463"/>
      <c r="F11" s="486"/>
    </row>
    <row r="12" spans="1:6" ht="18" customHeight="1" x14ac:dyDescent="0.25">
      <c r="A12" s="487" t="s">
        <v>28</v>
      </c>
      <c r="B12" s="397" t="s">
        <v>17</v>
      </c>
      <c r="C12" s="488" t="s">
        <v>61</v>
      </c>
      <c r="D12" s="489"/>
      <c r="E12" s="490" t="s">
        <v>71</v>
      </c>
      <c r="F12" s="534" t="s">
        <v>63</v>
      </c>
    </row>
    <row r="13" spans="1:6" ht="25.5" customHeight="1" x14ac:dyDescent="0.2">
      <c r="A13" s="487"/>
      <c r="B13" s="397"/>
      <c r="C13" s="216" t="s">
        <v>31</v>
      </c>
      <c r="D13" s="101" t="s">
        <v>64</v>
      </c>
      <c r="E13" s="490"/>
      <c r="F13" s="534"/>
    </row>
    <row r="14" spans="1:6" ht="18" customHeight="1" x14ac:dyDescent="0.25">
      <c r="A14" s="202">
        <v>42133</v>
      </c>
      <c r="B14" s="85" t="s">
        <v>37</v>
      </c>
      <c r="C14" s="217"/>
      <c r="D14" s="104" t="s">
        <v>72</v>
      </c>
      <c r="E14" s="285">
        <v>1</v>
      </c>
      <c r="F14" s="344" t="s">
        <v>73</v>
      </c>
    </row>
    <row r="15" spans="1:6" ht="18" customHeight="1" x14ac:dyDescent="0.25">
      <c r="A15" s="202">
        <v>42135</v>
      </c>
      <c r="B15" s="85" t="s">
        <v>37</v>
      </c>
      <c r="C15" s="217"/>
      <c r="D15" s="104" t="s">
        <v>74</v>
      </c>
      <c r="E15" s="285">
        <v>1</v>
      </c>
      <c r="F15" s="344"/>
    </row>
    <row r="16" spans="1:6" ht="18" customHeight="1" x14ac:dyDescent="0.25">
      <c r="A16" s="202">
        <v>42135</v>
      </c>
      <c r="B16" s="85" t="s">
        <v>25</v>
      </c>
      <c r="C16" s="217"/>
      <c r="D16" s="104" t="s">
        <v>74</v>
      </c>
      <c r="E16" s="285">
        <v>1</v>
      </c>
      <c r="F16" s="344"/>
    </row>
    <row r="17" spans="1:6" ht="18" customHeight="1" x14ac:dyDescent="0.25">
      <c r="A17" s="202">
        <v>42135</v>
      </c>
      <c r="B17" s="85" t="s">
        <v>23</v>
      </c>
      <c r="C17" s="217"/>
      <c r="D17" s="104" t="s">
        <v>74</v>
      </c>
      <c r="E17" s="285">
        <v>1</v>
      </c>
      <c r="F17" s="344"/>
    </row>
    <row r="18" spans="1:6" ht="18" customHeight="1" x14ac:dyDescent="0.25">
      <c r="A18" s="202">
        <v>42135</v>
      </c>
      <c r="B18" s="85" t="s">
        <v>38</v>
      </c>
      <c r="C18" s="217"/>
      <c r="D18" s="104" t="s">
        <v>74</v>
      </c>
      <c r="E18" s="285">
        <v>1</v>
      </c>
      <c r="F18" s="344"/>
    </row>
    <row r="19" spans="1:6" x14ac:dyDescent="0.25">
      <c r="A19" s="202">
        <v>42135</v>
      </c>
      <c r="B19" s="85" t="s">
        <v>24</v>
      </c>
      <c r="C19" s="217"/>
      <c r="D19" s="104" t="s">
        <v>74</v>
      </c>
      <c r="E19" s="285">
        <v>1</v>
      </c>
      <c r="F19" s="355"/>
    </row>
    <row r="20" spans="1:6" x14ac:dyDescent="0.25">
      <c r="A20" s="202" t="s">
        <v>75</v>
      </c>
      <c r="B20" s="351" t="s">
        <v>38</v>
      </c>
      <c r="C20" s="299" t="s">
        <v>69</v>
      </c>
      <c r="D20" s="84" t="s">
        <v>76</v>
      </c>
      <c r="E20" s="290">
        <v>4</v>
      </c>
      <c r="F20" s="269"/>
    </row>
    <row r="21" spans="1:6" ht="18" customHeight="1" x14ac:dyDescent="0.2">
      <c r="A21" s="270">
        <v>42136</v>
      </c>
      <c r="B21" s="85" t="s">
        <v>23</v>
      </c>
      <c r="C21" s="273" t="s">
        <v>77</v>
      </c>
      <c r="D21" s="283" t="s">
        <v>78</v>
      </c>
      <c r="E21" s="285">
        <v>0.9</v>
      </c>
      <c r="F21" s="355" t="s">
        <v>79</v>
      </c>
    </row>
    <row r="22" spans="1:6" ht="18" customHeight="1" x14ac:dyDescent="0.25">
      <c r="A22" s="202">
        <v>42136</v>
      </c>
      <c r="B22" s="85" t="s">
        <v>25</v>
      </c>
      <c r="C22" s="217" t="s">
        <v>68</v>
      </c>
      <c r="D22" s="104" t="s">
        <v>80</v>
      </c>
      <c r="E22" s="285">
        <v>1.5</v>
      </c>
      <c r="F22" s="355"/>
    </row>
    <row r="23" spans="1:6" ht="18" customHeight="1" x14ac:dyDescent="0.25">
      <c r="A23" s="202">
        <v>42141</v>
      </c>
      <c r="B23" s="85" t="s">
        <v>25</v>
      </c>
      <c r="C23" s="273" t="s">
        <v>81</v>
      </c>
      <c r="D23" s="104" t="s">
        <v>82</v>
      </c>
      <c r="E23" s="285">
        <v>5</v>
      </c>
      <c r="F23" s="355"/>
    </row>
    <row r="24" spans="1:6" ht="18" customHeight="1" x14ac:dyDescent="0.25">
      <c r="A24" s="202">
        <v>42142</v>
      </c>
      <c r="B24" s="85" t="s">
        <v>37</v>
      </c>
      <c r="C24" s="217"/>
      <c r="D24" s="104" t="s">
        <v>39</v>
      </c>
      <c r="E24" s="285">
        <v>0.5</v>
      </c>
      <c r="F24" s="355"/>
    </row>
    <row r="25" spans="1:6" ht="18" customHeight="1" x14ac:dyDescent="0.25">
      <c r="A25" s="202">
        <v>42142</v>
      </c>
      <c r="B25" s="85" t="s">
        <v>24</v>
      </c>
      <c r="C25" s="217"/>
      <c r="D25" s="104" t="s">
        <v>39</v>
      </c>
      <c r="E25" s="285">
        <v>0.5</v>
      </c>
      <c r="F25" s="355"/>
    </row>
    <row r="26" spans="1:6" x14ac:dyDescent="0.25">
      <c r="A26" s="202">
        <v>42142</v>
      </c>
      <c r="B26" s="85" t="s">
        <v>38</v>
      </c>
      <c r="C26" s="217"/>
      <c r="D26" s="104" t="s">
        <v>39</v>
      </c>
      <c r="E26" s="285">
        <v>0.5</v>
      </c>
      <c r="F26" s="355"/>
    </row>
    <row r="27" spans="1:6" ht="18" customHeight="1" x14ac:dyDescent="0.25">
      <c r="A27" s="202">
        <v>42142</v>
      </c>
      <c r="B27" s="85" t="s">
        <v>25</v>
      </c>
      <c r="C27" s="217"/>
      <c r="D27" s="104" t="s">
        <v>39</v>
      </c>
      <c r="E27" s="285">
        <v>0.5</v>
      </c>
      <c r="F27" s="355"/>
    </row>
    <row r="28" spans="1:6" ht="18" customHeight="1" x14ac:dyDescent="0.25">
      <c r="A28" s="202">
        <v>42145</v>
      </c>
      <c r="B28" s="85" t="s">
        <v>37</v>
      </c>
      <c r="C28" s="217"/>
      <c r="D28" s="104" t="s">
        <v>39</v>
      </c>
      <c r="E28" s="285">
        <v>0.25</v>
      </c>
      <c r="F28" s="355"/>
    </row>
    <row r="29" spans="1:6" ht="18" customHeight="1" x14ac:dyDescent="0.25">
      <c r="A29" s="202">
        <v>42145</v>
      </c>
      <c r="B29" s="85" t="s">
        <v>23</v>
      </c>
      <c r="C29" s="217"/>
      <c r="D29" s="104" t="s">
        <v>39</v>
      </c>
      <c r="E29" s="285">
        <v>0.25</v>
      </c>
      <c r="F29" s="355"/>
    </row>
    <row r="30" spans="1:6" ht="18" customHeight="1" x14ac:dyDescent="0.25">
      <c r="A30" s="202">
        <v>42145</v>
      </c>
      <c r="B30" s="85" t="s">
        <v>83</v>
      </c>
      <c r="C30" s="217"/>
      <c r="D30" s="104" t="s">
        <v>39</v>
      </c>
      <c r="E30" s="285">
        <v>0.25</v>
      </c>
      <c r="F30" s="355"/>
    </row>
    <row r="31" spans="1:6" ht="18" customHeight="1" x14ac:dyDescent="0.25">
      <c r="A31" s="202">
        <v>42149</v>
      </c>
      <c r="B31" s="85" t="s">
        <v>37</v>
      </c>
      <c r="C31" s="217"/>
      <c r="D31" s="104" t="s">
        <v>39</v>
      </c>
      <c r="E31" s="286">
        <v>0.5</v>
      </c>
      <c r="F31" s="355"/>
    </row>
    <row r="32" spans="1:6" ht="18" customHeight="1" x14ac:dyDescent="0.25">
      <c r="A32" s="202">
        <v>42149</v>
      </c>
      <c r="B32" s="85" t="s">
        <v>38</v>
      </c>
      <c r="C32" s="217"/>
      <c r="D32" s="104" t="s">
        <v>39</v>
      </c>
      <c r="E32" s="286">
        <v>0.5</v>
      </c>
      <c r="F32" s="344"/>
    </row>
    <row r="33" spans="1:6" ht="18" customHeight="1" x14ac:dyDescent="0.25">
      <c r="A33" s="202">
        <v>42149</v>
      </c>
      <c r="B33" s="85" t="s">
        <v>23</v>
      </c>
      <c r="C33" s="217"/>
      <c r="D33" s="104" t="s">
        <v>39</v>
      </c>
      <c r="E33" s="286">
        <v>0.5</v>
      </c>
      <c r="F33" s="344"/>
    </row>
    <row r="34" spans="1:6" ht="18" customHeight="1" x14ac:dyDescent="0.25">
      <c r="A34" s="202">
        <v>42149</v>
      </c>
      <c r="B34" s="85" t="s">
        <v>24</v>
      </c>
      <c r="C34" s="217"/>
      <c r="D34" s="104" t="s">
        <v>39</v>
      </c>
      <c r="E34" s="286">
        <v>0.5</v>
      </c>
      <c r="F34" s="344"/>
    </row>
    <row r="35" spans="1:6" ht="18" customHeight="1" x14ac:dyDescent="0.25">
      <c r="A35" s="202">
        <v>42149</v>
      </c>
      <c r="B35" s="85" t="s">
        <v>25</v>
      </c>
      <c r="C35" s="217"/>
      <c r="D35" s="104" t="s">
        <v>39</v>
      </c>
      <c r="E35" s="286">
        <v>0.5</v>
      </c>
      <c r="F35" s="344"/>
    </row>
    <row r="36" spans="1:6" ht="31.5" customHeight="1" x14ac:dyDescent="0.25">
      <c r="A36" s="202">
        <v>42149</v>
      </c>
      <c r="B36" s="85" t="s">
        <v>38</v>
      </c>
      <c r="C36" s="217" t="s">
        <v>84</v>
      </c>
      <c r="D36" s="299" t="s">
        <v>85</v>
      </c>
      <c r="E36" s="286">
        <v>3</v>
      </c>
      <c r="F36" s="344"/>
    </row>
    <row r="37" spans="1:6" ht="18" customHeight="1" x14ac:dyDescent="0.25">
      <c r="A37" s="202">
        <v>42152</v>
      </c>
      <c r="B37" s="85" t="s">
        <v>24</v>
      </c>
      <c r="C37" s="217"/>
      <c r="D37" s="104" t="s">
        <v>39</v>
      </c>
      <c r="E37" s="286">
        <v>0.25</v>
      </c>
      <c r="F37" s="344"/>
    </row>
    <row r="38" spans="1:6" ht="18" customHeight="1" x14ac:dyDescent="0.25">
      <c r="A38" s="202">
        <v>42152</v>
      </c>
      <c r="B38" s="85" t="s">
        <v>38</v>
      </c>
      <c r="C38" s="217"/>
      <c r="D38" s="104" t="s">
        <v>39</v>
      </c>
      <c r="E38" s="286">
        <v>0.25</v>
      </c>
      <c r="F38" s="344"/>
    </row>
    <row r="39" spans="1:6" ht="18" customHeight="1" x14ac:dyDescent="0.25">
      <c r="A39" s="202">
        <v>42155</v>
      </c>
      <c r="B39" s="85" t="s">
        <v>37</v>
      </c>
      <c r="C39" s="217"/>
      <c r="D39" s="104" t="s">
        <v>86</v>
      </c>
      <c r="E39" s="286">
        <v>6</v>
      </c>
      <c r="F39" s="344"/>
    </row>
    <row r="40" spans="1:6" ht="18" customHeight="1" x14ac:dyDescent="0.25">
      <c r="A40" s="202">
        <v>42156</v>
      </c>
      <c r="B40" s="85" t="s">
        <v>37</v>
      </c>
      <c r="C40" s="217"/>
      <c r="D40" s="104" t="s">
        <v>39</v>
      </c>
      <c r="E40" s="286">
        <v>0.5</v>
      </c>
      <c r="F40" s="344"/>
    </row>
    <row r="41" spans="1:6" ht="18" customHeight="1" x14ac:dyDescent="0.25">
      <c r="A41" s="202">
        <v>42156</v>
      </c>
      <c r="B41" s="85" t="s">
        <v>24</v>
      </c>
      <c r="C41" s="217"/>
      <c r="D41" s="104" t="s">
        <v>39</v>
      </c>
      <c r="E41" s="286">
        <v>0.5</v>
      </c>
      <c r="F41" s="344"/>
    </row>
    <row r="42" spans="1:6" ht="18" customHeight="1" x14ac:dyDescent="0.25">
      <c r="A42" s="202"/>
      <c r="B42" s="85"/>
      <c r="C42" s="217"/>
      <c r="D42" s="104"/>
      <c r="E42" s="286"/>
      <c r="F42" s="344"/>
    </row>
    <row r="43" spans="1:6" ht="18" customHeight="1" x14ac:dyDescent="0.25">
      <c r="A43" s="202"/>
      <c r="B43" s="85"/>
      <c r="C43" s="217"/>
      <c r="D43" s="104"/>
      <c r="E43" s="286"/>
      <c r="F43" s="344"/>
    </row>
    <row r="44" spans="1:6" x14ac:dyDescent="0.25">
      <c r="A44" s="202"/>
      <c r="B44" s="85"/>
      <c r="C44" s="217"/>
      <c r="D44" s="104"/>
      <c r="E44" s="286"/>
      <c r="F44" s="344"/>
    </row>
    <row r="45" spans="1:6" ht="18" customHeight="1" x14ac:dyDescent="0.25">
      <c r="A45" s="202"/>
      <c r="B45" s="85"/>
      <c r="C45" s="298"/>
      <c r="D45" s="104"/>
      <c r="E45" s="286"/>
      <c r="F45" s="344"/>
    </row>
    <row r="46" spans="1:6" ht="26.25" customHeight="1" x14ac:dyDescent="0.25">
      <c r="A46" s="270"/>
      <c r="B46" s="85"/>
      <c r="C46" s="217"/>
      <c r="D46" s="84"/>
      <c r="E46" s="286"/>
      <c r="F46" s="344"/>
    </row>
    <row r="47" spans="1:6" ht="18" customHeight="1" x14ac:dyDescent="0.25">
      <c r="A47" s="202"/>
      <c r="B47" s="85"/>
      <c r="C47" s="298"/>
      <c r="D47" s="104"/>
      <c r="E47" s="286"/>
      <c r="F47" s="344"/>
    </row>
    <row r="48" spans="1:6" ht="18" customHeight="1" x14ac:dyDescent="0.25">
      <c r="A48" s="202"/>
      <c r="B48" s="85"/>
      <c r="C48" s="298"/>
      <c r="D48" s="104"/>
      <c r="E48" s="286"/>
      <c r="F48" s="344"/>
    </row>
    <row r="49" spans="1:6" ht="18" customHeight="1" x14ac:dyDescent="0.25">
      <c r="A49" s="202"/>
      <c r="B49" s="85"/>
      <c r="C49" s="217"/>
      <c r="D49" s="104"/>
      <c r="E49" s="290"/>
      <c r="F49" s="269"/>
    </row>
    <row r="50" spans="1:6" ht="18" customHeight="1" x14ac:dyDescent="0.25">
      <c r="A50" s="202"/>
      <c r="B50" s="85"/>
      <c r="C50" s="217"/>
      <c r="D50" s="104"/>
      <c r="E50" s="286"/>
      <c r="F50" s="344"/>
    </row>
    <row r="51" spans="1:6" ht="20.25" customHeight="1" x14ac:dyDescent="0.25">
      <c r="A51" s="202"/>
      <c r="B51" s="85"/>
      <c r="C51" s="217"/>
      <c r="D51" s="104"/>
      <c r="E51" s="286"/>
      <c r="F51" s="344"/>
    </row>
    <row r="52" spans="1:6" ht="18" customHeight="1" x14ac:dyDescent="0.2">
      <c r="A52" s="300"/>
      <c r="B52" s="301"/>
      <c r="C52" s="302"/>
      <c r="D52" s="303"/>
      <c r="E52" s="304"/>
      <c r="F52" s="345"/>
    </row>
    <row r="53" spans="1:6" ht="18" customHeight="1" x14ac:dyDescent="0.2">
      <c r="A53" s="339"/>
      <c r="B53" s="351"/>
      <c r="C53" s="351"/>
      <c r="D53" s="84"/>
      <c r="E53" s="286"/>
      <c r="F53" s="344"/>
    </row>
    <row r="54" spans="1:6" ht="18" customHeight="1" x14ac:dyDescent="0.2">
      <c r="A54" s="339"/>
      <c r="B54" s="351"/>
      <c r="C54" s="351"/>
      <c r="D54" s="84"/>
      <c r="E54" s="286"/>
      <c r="F54" s="344"/>
    </row>
    <row r="55" spans="1:6" ht="18" customHeight="1" x14ac:dyDescent="0.2">
      <c r="A55" s="339"/>
      <c r="B55" s="351"/>
      <c r="C55" s="351"/>
      <c r="D55" s="84"/>
      <c r="E55" s="286"/>
      <c r="F55" s="344"/>
    </row>
    <row r="56" spans="1:6" ht="18" customHeight="1" x14ac:dyDescent="0.25">
      <c r="A56" s="338"/>
      <c r="B56" s="85"/>
      <c r="C56" s="217"/>
      <c r="D56" s="84"/>
      <c r="E56" s="286"/>
      <c r="F56" s="344"/>
    </row>
    <row r="57" spans="1:6" ht="18" customHeight="1" x14ac:dyDescent="0.25">
      <c r="A57" s="338"/>
      <c r="B57" s="85"/>
      <c r="C57" s="217"/>
      <c r="D57" s="104"/>
      <c r="E57" s="286"/>
      <c r="F57" s="344"/>
    </row>
    <row r="58" spans="1:6" ht="18" customHeight="1" x14ac:dyDescent="0.25">
      <c r="A58" s="202"/>
      <c r="B58" s="85"/>
      <c r="C58" s="217"/>
      <c r="D58" s="104"/>
      <c r="E58" s="286"/>
      <c r="F58" s="269"/>
    </row>
    <row r="59" spans="1:6" ht="18" customHeight="1" x14ac:dyDescent="0.25">
      <c r="A59" s="202"/>
      <c r="B59" s="85"/>
      <c r="C59" s="217"/>
      <c r="D59" s="104"/>
      <c r="E59" s="286"/>
      <c r="F59" s="342"/>
    </row>
    <row r="60" spans="1:6" ht="18" customHeight="1" x14ac:dyDescent="0.25">
      <c r="A60" s="202"/>
      <c r="B60" s="85"/>
      <c r="C60" s="217"/>
      <c r="D60" s="104"/>
      <c r="E60" s="286"/>
      <c r="F60" s="344"/>
    </row>
    <row r="61" spans="1:6" ht="18" customHeight="1" x14ac:dyDescent="0.25">
      <c r="A61" s="202"/>
      <c r="B61" s="351"/>
      <c r="C61" s="351"/>
      <c r="D61" s="84"/>
      <c r="E61" s="290"/>
      <c r="F61" s="269"/>
    </row>
    <row r="62" spans="1:6" ht="18" customHeight="1" x14ac:dyDescent="0.25">
      <c r="A62" s="202"/>
      <c r="B62" s="85"/>
      <c r="C62" s="217"/>
      <c r="D62" s="104"/>
      <c r="E62" s="286"/>
      <c r="F62" s="344"/>
    </row>
    <row r="63" spans="1:6" ht="18" customHeight="1" x14ac:dyDescent="0.25">
      <c r="A63" s="202"/>
      <c r="B63" s="85"/>
      <c r="C63" s="217"/>
      <c r="D63" s="104"/>
      <c r="E63" s="286"/>
      <c r="F63" s="342"/>
    </row>
    <row r="64" spans="1:6" ht="18" customHeight="1" x14ac:dyDescent="0.25">
      <c r="A64" s="202"/>
      <c r="B64" s="85"/>
      <c r="C64" s="217"/>
      <c r="D64" s="104"/>
      <c r="E64" s="286"/>
      <c r="F64" s="342"/>
    </row>
    <row r="65" spans="1:6" ht="18" customHeight="1" x14ac:dyDescent="0.25">
      <c r="A65" s="202"/>
      <c r="B65" s="351"/>
      <c r="C65" s="351"/>
      <c r="D65" s="84"/>
      <c r="E65" s="290"/>
      <c r="F65" s="269"/>
    </row>
    <row r="66" spans="1:6" ht="18" customHeight="1" x14ac:dyDescent="0.25">
      <c r="A66" s="202"/>
      <c r="B66" s="85"/>
      <c r="C66" s="218"/>
      <c r="D66" s="104"/>
      <c r="E66" s="286"/>
      <c r="F66" s="342"/>
    </row>
    <row r="67" spans="1:6" ht="18" customHeight="1" x14ac:dyDescent="0.25">
      <c r="A67" s="202"/>
      <c r="B67" s="85"/>
      <c r="C67" s="217"/>
      <c r="D67" s="104"/>
      <c r="E67" s="286"/>
      <c r="F67" s="350"/>
    </row>
    <row r="68" spans="1:6" ht="18" customHeight="1" x14ac:dyDescent="0.25">
      <c r="A68" s="202"/>
      <c r="B68" s="85"/>
      <c r="C68" s="217"/>
      <c r="D68" s="104"/>
      <c r="E68" s="286"/>
      <c r="F68" s="342"/>
    </row>
    <row r="69" spans="1:6" ht="18" customHeight="1" x14ac:dyDescent="0.25">
      <c r="A69" s="202"/>
      <c r="B69" s="85"/>
      <c r="C69" s="217"/>
      <c r="D69" s="104"/>
      <c r="E69" s="286"/>
      <c r="F69" s="342"/>
    </row>
    <row r="70" spans="1:6" ht="18" customHeight="1" x14ac:dyDescent="0.25">
      <c r="A70" s="102"/>
      <c r="B70" s="85"/>
      <c r="C70" s="103"/>
      <c r="D70" s="104"/>
      <c r="E70" s="286"/>
      <c r="F70" s="344"/>
    </row>
    <row r="71" spans="1:6" ht="18" customHeight="1" x14ac:dyDescent="0.25">
      <c r="A71" s="338"/>
      <c r="B71" s="85"/>
      <c r="C71" s="103"/>
      <c r="D71" s="104"/>
      <c r="E71" s="286"/>
      <c r="F71" s="344"/>
    </row>
    <row r="72" spans="1:6" ht="30" customHeight="1" x14ac:dyDescent="0.25">
      <c r="A72" s="338"/>
      <c r="B72" s="85"/>
      <c r="C72" s="103"/>
      <c r="D72" s="104"/>
      <c r="E72" s="286"/>
      <c r="F72" s="344"/>
    </row>
    <row r="73" spans="1:6" ht="18" customHeight="1" x14ac:dyDescent="0.25">
      <c r="A73" s="378"/>
      <c r="B73" s="85"/>
      <c r="C73" s="351"/>
      <c r="D73" s="104"/>
      <c r="E73" s="286"/>
      <c r="F73" s="344"/>
    </row>
    <row r="74" spans="1:6" ht="18" customHeight="1" x14ac:dyDescent="0.25">
      <c r="A74" s="102"/>
      <c r="B74" s="85"/>
      <c r="C74" s="103"/>
      <c r="D74" s="104"/>
      <c r="E74" s="286"/>
      <c r="F74" s="344"/>
    </row>
    <row r="75" spans="1:6" ht="18" customHeight="1" x14ac:dyDescent="0.25">
      <c r="A75" s="102"/>
      <c r="B75" s="85"/>
      <c r="C75" s="103"/>
      <c r="D75" s="104"/>
      <c r="E75" s="286"/>
      <c r="F75" s="344"/>
    </row>
    <row r="76" spans="1:6" ht="18" customHeight="1" x14ac:dyDescent="0.25">
      <c r="A76" s="102"/>
      <c r="B76" s="85"/>
      <c r="C76" s="103"/>
      <c r="D76" s="104"/>
      <c r="E76" s="286"/>
      <c r="F76" s="344"/>
    </row>
    <row r="77" spans="1:6" ht="18" customHeight="1" x14ac:dyDescent="0.25">
      <c r="A77" s="102"/>
      <c r="B77" s="85"/>
      <c r="C77" s="103"/>
      <c r="D77" s="104"/>
      <c r="E77" s="286"/>
      <c r="F77" s="344"/>
    </row>
    <row r="78" spans="1:6" ht="18" customHeight="1" x14ac:dyDescent="0.25">
      <c r="A78" s="102"/>
      <c r="B78" s="85"/>
      <c r="C78" s="103"/>
      <c r="D78" s="104"/>
      <c r="E78" s="286"/>
      <c r="F78" s="344"/>
    </row>
    <row r="79" spans="1:6" ht="18" customHeight="1" x14ac:dyDescent="0.25">
      <c r="A79" s="102"/>
      <c r="B79" s="85"/>
      <c r="C79" s="103"/>
      <c r="D79" s="104"/>
      <c r="E79" s="286"/>
      <c r="F79" s="344"/>
    </row>
    <row r="80" spans="1:6" ht="18" customHeight="1" x14ac:dyDescent="0.25">
      <c r="A80" s="102"/>
      <c r="B80" s="85"/>
      <c r="C80" s="103"/>
      <c r="D80" s="104"/>
      <c r="E80" s="287"/>
      <c r="F80" s="344"/>
    </row>
    <row r="81" spans="1:6" ht="18" customHeight="1" x14ac:dyDescent="0.25">
      <c r="A81" s="102"/>
      <c r="B81" s="103"/>
      <c r="C81" s="103"/>
      <c r="D81" s="104"/>
      <c r="E81" s="287"/>
      <c r="F81" s="344"/>
    </row>
    <row r="82" spans="1:6" ht="18" customHeight="1" x14ac:dyDescent="0.25">
      <c r="A82" s="102"/>
      <c r="B82" s="103"/>
      <c r="C82" s="103"/>
      <c r="D82" s="104"/>
      <c r="E82" s="287"/>
      <c r="F82" s="344"/>
    </row>
    <row r="83" spans="1:6" ht="18" customHeight="1" x14ac:dyDescent="0.25">
      <c r="A83" s="102"/>
      <c r="B83" s="103"/>
      <c r="C83" s="103"/>
      <c r="D83" s="104"/>
      <c r="E83" s="287"/>
      <c r="F83" s="344"/>
    </row>
    <row r="84" spans="1:6" ht="18" customHeight="1" x14ac:dyDescent="0.25">
      <c r="A84" s="102"/>
      <c r="B84" s="103"/>
      <c r="C84" s="103"/>
      <c r="D84" s="104"/>
      <c r="E84" s="288"/>
      <c r="F84" s="344"/>
    </row>
    <row r="85" spans="1:6" ht="18" customHeight="1" x14ac:dyDescent="0.25">
      <c r="A85" s="102"/>
      <c r="B85" s="103"/>
      <c r="C85" s="103"/>
      <c r="D85" s="104"/>
      <c r="E85" s="288"/>
      <c r="F85" s="344"/>
    </row>
    <row r="86" spans="1:6" ht="18" customHeight="1" x14ac:dyDescent="0.25">
      <c r="A86" s="102"/>
      <c r="B86" s="103"/>
      <c r="C86" s="103"/>
      <c r="D86" s="104"/>
      <c r="E86" s="289"/>
      <c r="F86" s="344"/>
    </row>
    <row r="87" spans="1:6" ht="18" customHeight="1" x14ac:dyDescent="0.2">
      <c r="A87" s="114"/>
      <c r="B87" s="85"/>
      <c r="C87" s="85"/>
      <c r="D87" s="115"/>
      <c r="E87" s="290"/>
      <c r="F87" s="344"/>
    </row>
    <row r="88" spans="1:6" ht="18" customHeight="1" x14ac:dyDescent="0.2">
      <c r="A88" s="116"/>
      <c r="B88" s="351"/>
      <c r="C88" s="351"/>
      <c r="D88" s="84"/>
      <c r="E88" s="291"/>
      <c r="F88" s="346"/>
    </row>
    <row r="89" spans="1:6" ht="15" customHeight="1" x14ac:dyDescent="0.25">
      <c r="A89" s="268"/>
      <c r="B89" s="351"/>
      <c r="C89" s="351"/>
      <c r="D89" s="84"/>
      <c r="E89" s="290"/>
      <c r="F89" s="269"/>
    </row>
    <row r="90" spans="1:6" ht="15" customHeight="1" x14ac:dyDescent="0.25">
      <c r="A90" s="268"/>
      <c r="B90" s="351"/>
      <c r="C90" s="351"/>
      <c r="D90" s="84"/>
      <c r="E90" s="290"/>
      <c r="F90" s="269"/>
    </row>
    <row r="91" spans="1:6" ht="15" customHeight="1" x14ac:dyDescent="0.25">
      <c r="A91" s="268"/>
      <c r="B91" s="351"/>
      <c r="C91" s="351"/>
      <c r="D91" s="84"/>
      <c r="E91" s="290"/>
      <c r="F91" s="269"/>
    </row>
    <row r="92" spans="1:6" ht="15" customHeight="1" x14ac:dyDescent="0.25">
      <c r="A92" s="268"/>
      <c r="B92" s="351"/>
      <c r="C92" s="351"/>
      <c r="D92" s="84"/>
      <c r="E92" s="290"/>
      <c r="F92" s="269"/>
    </row>
    <row r="93" spans="1:6" ht="15" customHeight="1" x14ac:dyDescent="0.25">
      <c r="A93" s="268"/>
      <c r="B93" s="351"/>
      <c r="C93" s="351"/>
      <c r="D93" s="84"/>
      <c r="E93" s="290"/>
      <c r="F93" s="269"/>
    </row>
    <row r="94" spans="1:6" ht="15" customHeight="1" x14ac:dyDescent="0.25">
      <c r="A94" s="268"/>
      <c r="B94" s="351"/>
      <c r="C94" s="351"/>
      <c r="D94" s="84"/>
      <c r="E94" s="290"/>
      <c r="F94" s="269"/>
    </row>
    <row r="95" spans="1:6" ht="15" customHeight="1" x14ac:dyDescent="0.25">
      <c r="A95" s="268"/>
      <c r="B95" s="351"/>
      <c r="C95" s="351"/>
      <c r="D95" s="84"/>
      <c r="E95" s="290"/>
      <c r="F95" s="269"/>
    </row>
    <row r="96" spans="1:6" ht="15" customHeight="1" x14ac:dyDescent="0.25">
      <c r="A96" s="268"/>
      <c r="B96" s="351"/>
      <c r="C96" s="351"/>
      <c r="D96" s="84"/>
      <c r="E96" s="290"/>
      <c r="F96" s="269"/>
    </row>
    <row r="1048576" spans="5:5" ht="15" customHeight="1" x14ac:dyDescent="0.25">
      <c r="E1048576" s="290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70"/>
      <c r="N1" s="370"/>
      <c r="O1" s="370"/>
    </row>
    <row r="2" spans="1:15" ht="31.5" customHeight="1" x14ac:dyDescent="0.2">
      <c r="A2" s="374" t="s">
        <v>40</v>
      </c>
      <c r="B2" s="374" t="s">
        <v>87</v>
      </c>
      <c r="C2" s="374" t="s">
        <v>88</v>
      </c>
      <c r="D2" s="554" t="s">
        <v>89</v>
      </c>
      <c r="E2" s="555"/>
      <c r="F2" s="556" t="s">
        <v>90</v>
      </c>
      <c r="G2" s="555"/>
      <c r="H2" s="374" t="s">
        <v>91</v>
      </c>
      <c r="I2" s="119" t="s">
        <v>92</v>
      </c>
      <c r="J2" s="120"/>
      <c r="K2" s="121"/>
      <c r="L2" s="122"/>
      <c r="M2" s="371"/>
      <c r="N2" s="371"/>
      <c r="O2" s="371"/>
    </row>
    <row r="3" spans="1:15" ht="15" customHeight="1" x14ac:dyDescent="0.25">
      <c r="A3" s="123">
        <v>2</v>
      </c>
      <c r="B3" s="124"/>
      <c r="C3" s="125" t="s">
        <v>93</v>
      </c>
      <c r="D3" s="557" t="s">
        <v>94</v>
      </c>
      <c r="E3" s="557"/>
      <c r="F3" s="558" t="s">
        <v>95</v>
      </c>
      <c r="G3" s="559"/>
      <c r="H3" s="126"/>
      <c r="I3" s="124"/>
      <c r="J3" s="127"/>
      <c r="K3" s="128"/>
      <c r="L3" s="371"/>
      <c r="M3" s="371"/>
      <c r="N3" s="371"/>
      <c r="O3" s="371"/>
    </row>
    <row r="4" spans="1:15" ht="30" customHeight="1" x14ac:dyDescent="0.25">
      <c r="A4" s="123"/>
      <c r="B4" s="124"/>
      <c r="C4" s="375"/>
      <c r="D4" s="559"/>
      <c r="E4" s="559"/>
      <c r="F4" s="558"/>
      <c r="G4" s="559"/>
      <c r="H4" s="126"/>
      <c r="I4" s="124"/>
      <c r="J4" s="129"/>
      <c r="K4" s="128"/>
      <c r="L4" s="371"/>
      <c r="M4" s="371"/>
      <c r="N4" s="371"/>
      <c r="O4" s="371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71"/>
      <c r="M5" s="371"/>
      <c r="N5" s="371"/>
      <c r="O5" s="371"/>
    </row>
    <row r="6" spans="1:15" ht="15" customHeight="1" x14ac:dyDescent="0.2">
      <c r="A6" s="371"/>
      <c r="B6" s="370"/>
      <c r="C6" s="370"/>
      <c r="D6" s="370"/>
      <c r="E6" s="370"/>
      <c r="F6" s="133"/>
      <c r="G6" s="370"/>
      <c r="H6" s="370"/>
      <c r="I6" s="370"/>
      <c r="J6" s="128"/>
      <c r="K6" s="128"/>
      <c r="L6" s="371"/>
      <c r="M6" s="371"/>
      <c r="N6" s="371"/>
      <c r="O6" s="371"/>
    </row>
    <row r="7" spans="1:15" ht="15" customHeight="1" x14ac:dyDescent="0.2">
      <c r="A7" s="370"/>
      <c r="B7" s="134"/>
      <c r="C7" s="134"/>
      <c r="D7" s="370"/>
      <c r="E7" s="135"/>
      <c r="F7" s="136"/>
      <c r="G7" s="370"/>
      <c r="H7" s="370"/>
      <c r="I7" s="135"/>
      <c r="J7" s="137"/>
      <c r="K7" s="138"/>
      <c r="L7" s="371"/>
      <c r="M7" s="371"/>
      <c r="N7" s="371"/>
      <c r="O7" s="371"/>
    </row>
    <row r="8" spans="1:15" ht="30.75" customHeight="1" x14ac:dyDescent="0.25">
      <c r="A8" s="370"/>
      <c r="B8" s="546" t="s">
        <v>45</v>
      </c>
      <c r="C8" s="547"/>
      <c r="D8" s="134"/>
      <c r="E8" s="134"/>
      <c r="F8" s="139"/>
      <c r="G8" s="134"/>
      <c r="H8" s="134"/>
      <c r="I8" s="140"/>
      <c r="J8" s="137"/>
      <c r="K8" s="138"/>
      <c r="L8" s="371"/>
      <c r="M8" s="371"/>
      <c r="N8" s="371"/>
      <c r="O8" s="371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71"/>
      <c r="M9" s="371"/>
      <c r="N9" s="371"/>
      <c r="O9" s="371"/>
    </row>
    <row r="10" spans="1:15" ht="45" customHeight="1" x14ac:dyDescent="0.2">
      <c r="A10" s="373" t="s">
        <v>47</v>
      </c>
      <c r="B10" s="144" t="s">
        <v>96</v>
      </c>
      <c r="C10" s="548" t="s">
        <v>49</v>
      </c>
      <c r="D10" s="549"/>
      <c r="E10" s="373" t="s">
        <v>54</v>
      </c>
      <c r="F10" s="145" t="s">
        <v>50</v>
      </c>
      <c r="G10" s="144" t="s">
        <v>97</v>
      </c>
      <c r="H10" s="373" t="s">
        <v>52</v>
      </c>
      <c r="I10" s="373" t="s">
        <v>53</v>
      </c>
      <c r="J10" s="146" t="s">
        <v>98</v>
      </c>
      <c r="K10" s="147" t="s">
        <v>99</v>
      </c>
      <c r="L10" s="127"/>
      <c r="M10" s="370"/>
      <c r="N10" s="370"/>
      <c r="O10" s="371"/>
    </row>
    <row r="11" spans="1:15" ht="39" customHeight="1" x14ac:dyDescent="0.25">
      <c r="A11" s="122"/>
      <c r="B11" s="550" t="s">
        <v>100</v>
      </c>
      <c r="C11" s="550"/>
      <c r="D11" s="551"/>
      <c r="E11" s="552"/>
      <c r="F11" s="553"/>
      <c r="G11" s="552"/>
      <c r="H11" s="552"/>
      <c r="I11" s="552"/>
      <c r="J11" s="148"/>
      <c r="K11" s="148"/>
      <c r="L11" s="370"/>
      <c r="M11" s="370"/>
      <c r="N11" s="370"/>
      <c r="O11" s="371"/>
    </row>
    <row r="12" spans="1:15" ht="15" customHeight="1" x14ac:dyDescent="0.2">
      <c r="A12" s="371" t="s">
        <v>101</v>
      </c>
      <c r="B12" s="372" t="s">
        <v>102</v>
      </c>
      <c r="C12" s="371" t="s">
        <v>103</v>
      </c>
      <c r="D12" s="371"/>
      <c r="E12" s="149">
        <v>7</v>
      </c>
      <c r="F12" s="150">
        <v>41357</v>
      </c>
      <c r="G12" s="151" t="s">
        <v>104</v>
      </c>
      <c r="H12" s="371"/>
      <c r="I12" s="371"/>
      <c r="J12" s="128" t="s">
        <v>105</v>
      </c>
      <c r="K12" s="128" t="s">
        <v>106</v>
      </c>
      <c r="L12" s="370"/>
      <c r="M12" s="370"/>
      <c r="N12" s="370"/>
      <c r="O12" s="371"/>
    </row>
    <row r="13" spans="1:15" ht="15" customHeight="1" x14ac:dyDescent="0.2">
      <c r="A13" s="371" t="s">
        <v>107</v>
      </c>
      <c r="B13" s="372" t="s">
        <v>102</v>
      </c>
      <c r="C13" s="537" t="s">
        <v>108</v>
      </c>
      <c r="D13" s="537"/>
      <c r="E13" s="149">
        <v>5</v>
      </c>
      <c r="F13" s="152">
        <v>41359</v>
      </c>
      <c r="G13" s="153" t="s">
        <v>109</v>
      </c>
      <c r="H13" s="371"/>
      <c r="I13" s="371"/>
      <c r="J13" s="128"/>
      <c r="K13" s="128" t="s">
        <v>106</v>
      </c>
      <c r="L13" s="370"/>
      <c r="M13" s="370"/>
      <c r="N13" s="370"/>
      <c r="O13" s="371"/>
    </row>
    <row r="14" spans="1:15" ht="15" customHeight="1" x14ac:dyDescent="0.2">
      <c r="A14" s="371" t="s">
        <v>110</v>
      </c>
      <c r="B14" s="372" t="s">
        <v>102</v>
      </c>
      <c r="C14" s="371" t="s">
        <v>111</v>
      </c>
      <c r="D14" s="371"/>
      <c r="E14" s="149">
        <v>18</v>
      </c>
      <c r="F14" s="150">
        <v>41323</v>
      </c>
      <c r="G14" s="153"/>
      <c r="H14" s="371"/>
      <c r="I14" s="371"/>
      <c r="J14" s="128" t="s">
        <v>112</v>
      </c>
      <c r="K14" s="128"/>
      <c r="L14" s="370"/>
      <c r="M14" s="370"/>
      <c r="N14" s="370"/>
      <c r="O14" s="371"/>
    </row>
    <row r="15" spans="1:15" ht="15" customHeight="1" x14ac:dyDescent="0.2">
      <c r="A15" s="371" t="s">
        <v>113</v>
      </c>
      <c r="B15" s="372" t="s">
        <v>102</v>
      </c>
      <c r="C15" s="371" t="s">
        <v>114</v>
      </c>
      <c r="D15" s="371"/>
      <c r="E15" s="149">
        <v>19</v>
      </c>
      <c r="F15" s="154"/>
      <c r="G15" s="153"/>
      <c r="H15" s="371"/>
      <c r="I15" s="371"/>
      <c r="J15" s="128">
        <v>0</v>
      </c>
      <c r="K15" s="128"/>
      <c r="L15" s="370"/>
      <c r="M15" s="370"/>
      <c r="N15" s="370"/>
      <c r="O15" s="371"/>
    </row>
    <row r="16" spans="1:15" ht="15" customHeight="1" x14ac:dyDescent="0.2">
      <c r="A16" s="371" t="s">
        <v>115</v>
      </c>
      <c r="B16" s="372" t="s">
        <v>102</v>
      </c>
      <c r="C16" s="537" t="s">
        <v>116</v>
      </c>
      <c r="D16" s="537"/>
      <c r="E16" s="149">
        <v>15</v>
      </c>
      <c r="F16" s="150">
        <v>41329</v>
      </c>
      <c r="G16" s="153"/>
      <c r="H16" s="371"/>
      <c r="I16" s="371"/>
      <c r="J16" s="128"/>
      <c r="K16" s="128"/>
      <c r="L16" s="370"/>
      <c r="M16" s="370"/>
      <c r="N16" s="370"/>
      <c r="O16" s="371"/>
    </row>
    <row r="17" spans="1:15" ht="15" customHeight="1" x14ac:dyDescent="0.2">
      <c r="A17" s="371"/>
      <c r="B17" s="149"/>
      <c r="C17" s="371"/>
      <c r="D17" s="18"/>
      <c r="E17" s="149"/>
      <c r="F17" s="139"/>
      <c r="G17" s="153"/>
      <c r="H17" s="371"/>
      <c r="I17" s="371"/>
      <c r="J17" s="128"/>
      <c r="K17" s="128"/>
      <c r="L17" s="370"/>
      <c r="M17" s="370"/>
      <c r="N17" s="370"/>
      <c r="O17" s="371"/>
    </row>
    <row r="18" spans="1:15" ht="15" customHeight="1" x14ac:dyDescent="0.2">
      <c r="A18" s="371" t="s">
        <v>117</v>
      </c>
      <c r="B18" s="372" t="s">
        <v>102</v>
      </c>
      <c r="C18" s="371" t="s">
        <v>118</v>
      </c>
      <c r="D18" s="370"/>
      <c r="E18" s="149">
        <v>64</v>
      </c>
      <c r="F18" s="152">
        <v>41308</v>
      </c>
      <c r="G18" s="371"/>
      <c r="H18" s="371"/>
      <c r="I18" s="371"/>
      <c r="J18" s="128"/>
      <c r="K18" s="128"/>
      <c r="L18" s="370"/>
      <c r="M18" s="370"/>
      <c r="N18" s="370"/>
      <c r="O18" s="371"/>
    </row>
    <row r="19" spans="1:15" ht="15" customHeight="1" x14ac:dyDescent="0.2">
      <c r="A19" s="371" t="s">
        <v>119</v>
      </c>
      <c r="B19" s="155" t="s">
        <v>120</v>
      </c>
      <c r="C19" s="537" t="s">
        <v>121</v>
      </c>
      <c r="D19" s="535"/>
      <c r="E19" s="149">
        <v>44</v>
      </c>
      <c r="F19" s="152">
        <v>41308</v>
      </c>
      <c r="G19" s="153"/>
      <c r="H19" s="371"/>
      <c r="I19" s="371"/>
      <c r="J19" s="128"/>
      <c r="K19" s="128"/>
      <c r="L19" s="370"/>
      <c r="M19" s="370"/>
      <c r="N19" s="370"/>
      <c r="O19" s="371"/>
    </row>
    <row r="20" spans="1:15" ht="15" customHeight="1" x14ac:dyDescent="0.2">
      <c r="A20" s="370"/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</row>
    <row r="21" spans="1:15" ht="15" customHeight="1" x14ac:dyDescent="0.2">
      <c r="A21" s="371" t="s">
        <v>122</v>
      </c>
      <c r="B21" s="372" t="s">
        <v>123</v>
      </c>
      <c r="C21" s="540" t="s">
        <v>124</v>
      </c>
      <c r="D21" s="541"/>
      <c r="E21" s="149">
        <v>32</v>
      </c>
      <c r="F21" s="152">
        <v>41341</v>
      </c>
      <c r="G21" s="371"/>
      <c r="H21" s="371"/>
      <c r="I21" s="371"/>
      <c r="J21" s="128"/>
      <c r="K21" s="128"/>
      <c r="L21" s="370"/>
      <c r="M21" s="370"/>
      <c r="N21" s="370"/>
      <c r="O21" s="371"/>
    </row>
    <row r="22" spans="1:15" ht="15" customHeight="1" x14ac:dyDescent="0.2">
      <c r="A22" s="370"/>
      <c r="B22" s="370"/>
      <c r="C22" s="537" t="s">
        <v>125</v>
      </c>
      <c r="D22" s="535"/>
      <c r="E22" s="370">
        <v>20</v>
      </c>
      <c r="F22" s="152">
        <v>41360</v>
      </c>
      <c r="G22" s="370"/>
      <c r="H22" s="371"/>
      <c r="I22" s="370"/>
      <c r="J22" s="128"/>
      <c r="K22" s="128"/>
      <c r="L22" s="370"/>
      <c r="M22" s="370"/>
      <c r="N22" s="370"/>
      <c r="O22" s="371"/>
    </row>
    <row r="23" spans="1:15" ht="15" customHeight="1" x14ac:dyDescent="0.2">
      <c r="A23" s="371"/>
      <c r="B23" s="372"/>
      <c r="C23" s="537" t="s">
        <v>126</v>
      </c>
      <c r="D23" s="535"/>
      <c r="E23" s="371">
        <v>9</v>
      </c>
      <c r="F23" s="152">
        <v>41356</v>
      </c>
      <c r="G23" s="371"/>
      <c r="H23" s="371"/>
      <c r="I23" s="371"/>
      <c r="J23" s="128"/>
      <c r="K23" s="128"/>
      <c r="L23" s="370"/>
      <c r="M23" s="370"/>
      <c r="N23" s="370"/>
      <c r="O23" s="371"/>
    </row>
    <row r="24" spans="1:15" ht="15" customHeight="1" x14ac:dyDescent="0.2">
      <c r="A24" s="371"/>
      <c r="B24" s="372"/>
      <c r="C24" s="537" t="s">
        <v>127</v>
      </c>
      <c r="D24" s="535"/>
      <c r="E24" s="371">
        <v>25</v>
      </c>
      <c r="F24" s="152">
        <v>41356</v>
      </c>
      <c r="G24" s="371"/>
      <c r="H24" s="371"/>
      <c r="I24" s="371"/>
      <c r="J24" s="128"/>
      <c r="K24" s="128"/>
      <c r="L24" s="370"/>
      <c r="M24" s="370"/>
      <c r="N24" s="370"/>
      <c r="O24" s="371"/>
    </row>
    <row r="25" spans="1:15" ht="15" customHeight="1" x14ac:dyDescent="0.2">
      <c r="A25" s="371"/>
      <c r="B25" s="372"/>
      <c r="C25" s="537" t="s">
        <v>128</v>
      </c>
      <c r="D25" s="537"/>
      <c r="E25" s="371">
        <v>27</v>
      </c>
      <c r="F25" s="152">
        <v>41356</v>
      </c>
      <c r="G25" s="371"/>
      <c r="H25" s="371"/>
      <c r="I25" s="371"/>
      <c r="J25" s="128"/>
      <c r="K25" s="128"/>
      <c r="L25" s="370"/>
      <c r="M25" s="370"/>
      <c r="N25" s="370"/>
      <c r="O25" s="371"/>
    </row>
    <row r="26" spans="1:15" ht="15" customHeight="1" x14ac:dyDescent="0.2">
      <c r="A26" s="371"/>
      <c r="B26" s="372"/>
      <c r="C26" s="537" t="s">
        <v>129</v>
      </c>
      <c r="D26" s="535"/>
      <c r="E26" s="371">
        <v>17</v>
      </c>
      <c r="F26" s="152">
        <v>41356</v>
      </c>
      <c r="G26" s="371"/>
      <c r="H26" s="371"/>
      <c r="I26" s="371"/>
      <c r="J26" s="128"/>
      <c r="K26" s="128"/>
      <c r="L26" s="370"/>
      <c r="M26" s="370"/>
      <c r="N26" s="370"/>
      <c r="O26" s="371"/>
    </row>
    <row r="27" spans="1:15" ht="15.75" customHeight="1" x14ac:dyDescent="0.25">
      <c r="A27" s="371"/>
      <c r="B27" s="536" t="s">
        <v>130</v>
      </c>
      <c r="C27" s="542"/>
      <c r="D27" s="543"/>
      <c r="E27" s="544"/>
      <c r="F27" s="545"/>
      <c r="G27" s="544"/>
      <c r="H27" s="544"/>
      <c r="I27" s="544"/>
      <c r="J27" s="156"/>
      <c r="K27" s="156"/>
      <c r="L27" s="370"/>
      <c r="M27" s="370"/>
      <c r="N27" s="370"/>
      <c r="O27" s="371"/>
    </row>
    <row r="28" spans="1:15" ht="15" customHeight="1" x14ac:dyDescent="0.2">
      <c r="A28" s="370"/>
      <c r="B28" s="370"/>
      <c r="C28" s="370"/>
      <c r="D28" s="370"/>
      <c r="E28" s="370"/>
      <c r="F28" s="370"/>
      <c r="G28" s="370"/>
      <c r="H28" s="370"/>
      <c r="I28" s="370"/>
      <c r="J28" s="128"/>
      <c r="K28" s="128"/>
      <c r="L28" s="370"/>
      <c r="M28" s="370"/>
      <c r="N28" s="370"/>
      <c r="O28" s="371"/>
    </row>
    <row r="29" spans="1:15" ht="15" customHeight="1" x14ac:dyDescent="0.2">
      <c r="A29" s="370"/>
      <c r="B29" s="370" t="s">
        <v>131</v>
      </c>
      <c r="C29" s="540" t="s">
        <v>132</v>
      </c>
      <c r="D29" s="540"/>
      <c r="E29" s="370">
        <v>26</v>
      </c>
      <c r="F29" s="157">
        <v>41355</v>
      </c>
      <c r="G29" s="370"/>
      <c r="H29" s="370"/>
      <c r="I29" s="370"/>
      <c r="J29" s="128"/>
      <c r="K29" s="128"/>
      <c r="L29" s="370"/>
      <c r="M29" s="370"/>
      <c r="N29" s="370"/>
      <c r="O29" s="371"/>
    </row>
    <row r="30" spans="1:15" ht="33.75" customHeight="1" x14ac:dyDescent="0.2">
      <c r="A30" s="371"/>
      <c r="B30" s="372"/>
      <c r="C30" s="537" t="s">
        <v>133</v>
      </c>
      <c r="D30" s="535"/>
      <c r="E30" s="149" t="s">
        <v>134</v>
      </c>
      <c r="F30" s="152"/>
      <c r="G30" s="153"/>
      <c r="H30" s="371"/>
      <c r="I30" s="371"/>
      <c r="J30" s="128"/>
      <c r="K30" s="128"/>
      <c r="L30" s="370"/>
      <c r="M30" s="370"/>
      <c r="N30" s="370"/>
      <c r="O30" s="371"/>
    </row>
    <row r="31" spans="1:15" ht="15" customHeight="1" x14ac:dyDescent="0.2">
      <c r="A31" s="371"/>
      <c r="B31" s="372"/>
      <c r="C31" s="537" t="s">
        <v>135</v>
      </c>
      <c r="D31" s="535"/>
      <c r="E31" s="149">
        <v>24</v>
      </c>
      <c r="F31" s="152">
        <v>41360</v>
      </c>
      <c r="G31" s="153"/>
      <c r="H31" s="371"/>
      <c r="I31" s="371"/>
      <c r="J31" s="128"/>
      <c r="K31" s="128"/>
      <c r="L31" s="370"/>
      <c r="M31" s="370"/>
      <c r="N31" s="370"/>
      <c r="O31" s="371"/>
    </row>
    <row r="32" spans="1:15" ht="15" customHeight="1" x14ac:dyDescent="0.2">
      <c r="A32" s="371"/>
      <c r="B32" s="372"/>
      <c r="C32" s="537" t="s">
        <v>136</v>
      </c>
      <c r="D32" s="535"/>
      <c r="E32" s="149">
        <v>40</v>
      </c>
      <c r="F32" s="154"/>
      <c r="G32" s="153"/>
      <c r="H32" s="371"/>
      <c r="I32" s="371"/>
      <c r="J32" s="128"/>
      <c r="K32" s="128"/>
      <c r="L32" s="370"/>
      <c r="M32" s="370"/>
      <c r="N32" s="370"/>
      <c r="O32" s="371"/>
    </row>
    <row r="33" spans="1:15" ht="15" customHeight="1" x14ac:dyDescent="0.2">
      <c r="A33" s="371"/>
      <c r="B33" s="372"/>
      <c r="C33" s="537" t="s">
        <v>137</v>
      </c>
      <c r="D33" s="535"/>
      <c r="E33" s="149">
        <v>29</v>
      </c>
      <c r="F33" s="154"/>
      <c r="G33" s="153"/>
      <c r="H33" s="371"/>
      <c r="I33" s="371"/>
      <c r="J33" s="128"/>
      <c r="K33" s="128"/>
      <c r="L33" s="370"/>
      <c r="M33" s="370"/>
      <c r="N33" s="370"/>
      <c r="O33" s="371"/>
    </row>
    <row r="34" spans="1:15" ht="15" customHeight="1" x14ac:dyDescent="0.2">
      <c r="A34" s="371"/>
      <c r="B34" s="372"/>
      <c r="C34" s="537" t="s">
        <v>138</v>
      </c>
      <c r="D34" s="535"/>
      <c r="E34" s="149">
        <v>22</v>
      </c>
      <c r="F34" s="152"/>
      <c r="G34" s="153"/>
      <c r="H34" s="371"/>
      <c r="I34" s="371"/>
      <c r="J34" s="128"/>
      <c r="K34" s="128"/>
      <c r="L34" s="370"/>
      <c r="M34" s="370"/>
      <c r="N34" s="370"/>
      <c r="O34" s="371"/>
    </row>
    <row r="35" spans="1:15" ht="15" customHeight="1" x14ac:dyDescent="0.2">
      <c r="A35" s="371"/>
      <c r="B35" s="372"/>
      <c r="C35" s="537" t="s">
        <v>139</v>
      </c>
      <c r="D35" s="535"/>
      <c r="E35" s="149">
        <v>32</v>
      </c>
      <c r="F35" s="152">
        <v>41360</v>
      </c>
      <c r="G35" s="153"/>
      <c r="H35" s="371"/>
      <c r="I35" s="371"/>
      <c r="J35" s="128"/>
      <c r="K35" s="128"/>
      <c r="L35" s="370"/>
      <c r="M35" s="370"/>
      <c r="N35" s="370"/>
      <c r="O35" s="371"/>
    </row>
    <row r="36" spans="1:15" ht="15" customHeight="1" x14ac:dyDescent="0.2">
      <c r="A36" s="371"/>
      <c r="B36" s="372"/>
      <c r="C36" s="370"/>
      <c r="D36" s="370"/>
      <c r="E36" s="149"/>
      <c r="F36" s="139"/>
      <c r="G36" s="153"/>
      <c r="H36" s="371"/>
      <c r="I36" s="371"/>
      <c r="J36" s="128"/>
      <c r="K36" s="128"/>
      <c r="L36" s="370"/>
      <c r="M36" s="370"/>
      <c r="N36" s="370"/>
      <c r="O36" s="371"/>
    </row>
    <row r="37" spans="1:15" ht="15" customHeight="1" x14ac:dyDescent="0.2">
      <c r="A37" s="371"/>
      <c r="B37" s="372"/>
      <c r="C37" s="371"/>
      <c r="D37" s="370"/>
      <c r="E37" s="149"/>
      <c r="F37" s="139"/>
      <c r="G37" s="153"/>
      <c r="H37" s="371"/>
      <c r="I37" s="371"/>
      <c r="J37" s="128"/>
      <c r="K37" s="128"/>
      <c r="L37" s="370"/>
      <c r="M37" s="370"/>
      <c r="N37" s="370"/>
      <c r="O37" s="371"/>
    </row>
    <row r="38" spans="1:15" ht="15" customHeight="1" x14ac:dyDescent="0.2">
      <c r="A38" s="371"/>
      <c r="B38" s="155"/>
      <c r="C38" s="540" t="s">
        <v>140</v>
      </c>
      <c r="D38" s="541"/>
      <c r="E38" s="149">
        <v>12</v>
      </c>
      <c r="F38" s="157">
        <v>41355</v>
      </c>
      <c r="G38" s="153"/>
      <c r="H38" s="371"/>
      <c r="I38" s="371"/>
      <c r="J38" s="128"/>
      <c r="K38" s="128"/>
      <c r="L38" s="370"/>
      <c r="M38" s="370"/>
      <c r="N38" s="370"/>
      <c r="O38" s="371"/>
    </row>
    <row r="39" spans="1:15" ht="15" customHeight="1" x14ac:dyDescent="0.2">
      <c r="A39" s="371"/>
      <c r="B39" s="155"/>
      <c r="C39" s="537"/>
      <c r="D39" s="535"/>
      <c r="E39" s="149"/>
      <c r="F39" s="139"/>
      <c r="G39" s="153"/>
      <c r="H39" s="371"/>
      <c r="I39" s="371"/>
      <c r="J39" s="128"/>
      <c r="K39" s="128"/>
      <c r="L39" s="370"/>
      <c r="M39" s="370"/>
      <c r="N39" s="370"/>
      <c r="O39" s="371"/>
    </row>
    <row r="40" spans="1:15" ht="15" customHeight="1" x14ac:dyDescent="0.2">
      <c r="A40" s="371"/>
      <c r="B40" s="372"/>
      <c r="C40" s="537" t="s">
        <v>141</v>
      </c>
      <c r="D40" s="535"/>
      <c r="E40" s="149">
        <v>32</v>
      </c>
      <c r="F40" s="158">
        <v>41356</v>
      </c>
      <c r="G40" s="371"/>
      <c r="H40" s="371"/>
      <c r="I40" s="371"/>
      <c r="J40" s="128"/>
      <c r="K40" s="128"/>
      <c r="L40" s="370"/>
      <c r="M40" s="370"/>
      <c r="N40" s="370"/>
      <c r="O40" s="371"/>
    </row>
    <row r="41" spans="1:15" ht="15" customHeight="1" x14ac:dyDescent="0.2">
      <c r="A41" s="371"/>
      <c r="B41" s="372"/>
      <c r="C41" s="370"/>
      <c r="D41" s="370"/>
      <c r="E41" s="371"/>
      <c r="F41" s="159"/>
      <c r="G41" s="371"/>
      <c r="H41" s="371"/>
      <c r="I41" s="371"/>
      <c r="J41" s="128"/>
      <c r="K41" s="128"/>
      <c r="L41" s="370"/>
      <c r="M41" s="370"/>
      <c r="N41" s="370"/>
      <c r="O41" s="371"/>
    </row>
    <row r="42" spans="1:15" ht="15" customHeight="1" x14ac:dyDescent="0.2">
      <c r="A42" s="371"/>
      <c r="B42" s="372"/>
      <c r="C42" s="370"/>
      <c r="D42" s="370"/>
      <c r="E42" s="371"/>
      <c r="F42" s="159"/>
      <c r="G42" s="371"/>
      <c r="H42" s="371"/>
      <c r="I42" s="371"/>
      <c r="J42" s="128"/>
      <c r="K42" s="128"/>
      <c r="L42" s="370"/>
      <c r="M42" s="370"/>
      <c r="N42" s="370"/>
      <c r="O42" s="371"/>
    </row>
    <row r="43" spans="1:15" ht="15" customHeight="1" x14ac:dyDescent="0.2">
      <c r="A43" s="371"/>
      <c r="B43" s="372"/>
      <c r="C43" s="370"/>
      <c r="D43" s="370"/>
      <c r="E43" s="371"/>
      <c r="F43" s="159"/>
      <c r="G43" s="371"/>
      <c r="H43" s="371"/>
      <c r="I43" s="371"/>
      <c r="J43" s="128"/>
      <c r="K43" s="128"/>
      <c r="L43" s="370"/>
      <c r="M43" s="370"/>
      <c r="N43" s="370"/>
      <c r="O43" s="371"/>
    </row>
    <row r="44" spans="1:15" ht="15" customHeight="1" x14ac:dyDescent="0.2">
      <c r="A44" s="371"/>
      <c r="B44" s="372"/>
      <c r="C44" s="370"/>
      <c r="D44" s="370"/>
      <c r="E44" s="371"/>
      <c r="F44" s="139"/>
      <c r="G44" s="371"/>
      <c r="H44" s="371"/>
      <c r="I44" s="371"/>
      <c r="J44" s="128"/>
      <c r="K44" s="128"/>
      <c r="L44" s="370"/>
      <c r="M44" s="370"/>
      <c r="N44" s="370"/>
      <c r="O44" s="371"/>
    </row>
    <row r="45" spans="1:15" ht="15" customHeight="1" x14ac:dyDescent="0.2">
      <c r="A45" s="371"/>
      <c r="B45" s="372"/>
      <c r="C45" s="370"/>
      <c r="D45" s="370"/>
      <c r="E45" s="371"/>
      <c r="F45" s="371"/>
      <c r="G45" s="371"/>
      <c r="H45" s="371"/>
      <c r="I45" s="371"/>
      <c r="J45" s="128"/>
      <c r="K45" s="128"/>
      <c r="L45" s="370"/>
      <c r="M45" s="370"/>
      <c r="N45" s="370"/>
      <c r="O45" s="371"/>
    </row>
    <row r="46" spans="1:15" ht="15.75" customHeight="1" x14ac:dyDescent="0.25">
      <c r="A46" s="371"/>
      <c r="B46" s="536" t="s">
        <v>142</v>
      </c>
      <c r="C46" s="536"/>
      <c r="D46" s="536"/>
      <c r="E46" s="536"/>
      <c r="F46" s="536"/>
      <c r="G46" s="536"/>
      <c r="H46" s="536"/>
      <c r="I46" s="536"/>
      <c r="J46" s="160"/>
      <c r="K46" s="160"/>
      <c r="L46" s="371"/>
      <c r="M46" s="371"/>
      <c r="N46" s="371"/>
      <c r="O46" s="371"/>
    </row>
    <row r="47" spans="1:15" ht="15" customHeight="1" x14ac:dyDescent="0.2">
      <c r="A47" s="371" t="s">
        <v>107</v>
      </c>
      <c r="B47" s="372"/>
      <c r="C47" s="537" t="s">
        <v>143</v>
      </c>
      <c r="D47" s="537"/>
      <c r="E47" s="149">
        <v>11</v>
      </c>
      <c r="F47" s="152">
        <v>41363</v>
      </c>
      <c r="G47" s="153"/>
      <c r="H47" s="371"/>
      <c r="I47" s="371"/>
      <c r="J47" s="132"/>
      <c r="K47" s="128" t="s">
        <v>106</v>
      </c>
      <c r="L47" s="371"/>
      <c r="M47" s="371"/>
      <c r="N47" s="371"/>
      <c r="O47" s="371"/>
    </row>
    <row r="48" spans="1:15" ht="15" customHeight="1" x14ac:dyDescent="0.2">
      <c r="A48" s="371"/>
      <c r="B48" s="155"/>
      <c r="C48" s="537"/>
      <c r="D48" s="537"/>
      <c r="E48" s="149"/>
      <c r="F48" s="139"/>
      <c r="G48" s="153"/>
      <c r="H48" s="371"/>
      <c r="I48" s="371"/>
      <c r="J48" s="132"/>
      <c r="K48" s="132"/>
      <c r="L48" s="371"/>
      <c r="M48" s="371"/>
      <c r="N48" s="371"/>
      <c r="O48" s="371"/>
    </row>
    <row r="49" spans="1:15" ht="15" customHeight="1" x14ac:dyDescent="0.2">
      <c r="A49" s="371" t="s">
        <v>107</v>
      </c>
      <c r="B49" s="372"/>
      <c r="C49" s="537" t="s">
        <v>144</v>
      </c>
      <c r="D49" s="537"/>
      <c r="E49" s="149">
        <v>10</v>
      </c>
      <c r="F49" s="152">
        <v>41363</v>
      </c>
      <c r="G49" s="153"/>
      <c r="H49" s="371"/>
      <c r="I49" s="371"/>
      <c r="J49" s="132"/>
      <c r="K49" s="128" t="s">
        <v>106</v>
      </c>
      <c r="L49" s="371"/>
      <c r="M49" s="371"/>
      <c r="N49" s="371"/>
      <c r="O49" s="371"/>
    </row>
    <row r="50" spans="1:15" ht="15" customHeight="1" x14ac:dyDescent="0.2">
      <c r="A50" s="371"/>
      <c r="B50" s="155"/>
      <c r="C50" s="537"/>
      <c r="D50" s="537"/>
      <c r="E50" s="149"/>
      <c r="F50" s="139"/>
      <c r="G50" s="153"/>
      <c r="H50" s="371"/>
      <c r="I50" s="371"/>
      <c r="J50" s="132"/>
      <c r="K50" s="132"/>
      <c r="L50" s="371"/>
      <c r="M50" s="371"/>
      <c r="N50" s="371"/>
      <c r="O50" s="371"/>
    </row>
    <row r="51" spans="1:15" ht="15" customHeight="1" x14ac:dyDescent="0.2">
      <c r="A51" s="370"/>
      <c r="B51" s="370"/>
      <c r="C51" s="370"/>
      <c r="D51" s="370"/>
      <c r="E51" s="370"/>
      <c r="F51" s="36"/>
      <c r="G51" s="370"/>
      <c r="H51" s="370"/>
      <c r="I51" s="370"/>
      <c r="J51" s="132"/>
      <c r="K51" s="132"/>
      <c r="L51" s="371"/>
      <c r="M51" s="371"/>
      <c r="N51" s="371"/>
      <c r="O51" s="371"/>
    </row>
    <row r="52" spans="1:15" ht="15" customHeight="1" x14ac:dyDescent="0.25">
      <c r="A52" s="370"/>
      <c r="B52" s="372"/>
      <c r="C52" s="537"/>
      <c r="D52" s="535"/>
      <c r="E52" s="371"/>
      <c r="F52" s="161"/>
      <c r="G52" s="371"/>
      <c r="H52" s="371"/>
      <c r="I52" s="371"/>
      <c r="J52" s="132"/>
      <c r="K52" s="132"/>
      <c r="L52" s="371"/>
      <c r="M52" s="371"/>
      <c r="N52" s="371"/>
      <c r="O52" s="371"/>
    </row>
    <row r="53" spans="1:15" ht="15" customHeight="1" x14ac:dyDescent="0.2">
      <c r="A53" s="371"/>
      <c r="B53" s="372"/>
      <c r="C53" s="371"/>
      <c r="D53" s="370"/>
      <c r="E53" s="371"/>
      <c r="F53" s="139"/>
      <c r="G53" s="371"/>
      <c r="H53" s="371"/>
      <c r="I53" s="371"/>
      <c r="J53" s="132"/>
      <c r="K53" s="132"/>
      <c r="L53" s="371"/>
      <c r="M53" s="371"/>
      <c r="N53" s="371"/>
      <c r="O53" s="371"/>
    </row>
    <row r="54" spans="1:15" ht="15.75" customHeight="1" x14ac:dyDescent="0.25">
      <c r="A54" s="371"/>
      <c r="B54" s="536" t="s">
        <v>145</v>
      </c>
      <c r="C54" s="536"/>
      <c r="D54" s="536"/>
      <c r="E54" s="536"/>
      <c r="F54" s="536"/>
      <c r="G54" s="536"/>
      <c r="H54" s="536"/>
      <c r="I54" s="536"/>
      <c r="J54" s="160"/>
      <c r="K54" s="160"/>
      <c r="L54" s="371"/>
      <c r="M54" s="371"/>
      <c r="N54" s="371"/>
      <c r="O54" s="371"/>
    </row>
    <row r="55" spans="1:15" ht="15" customHeight="1" x14ac:dyDescent="0.2">
      <c r="A55" s="371"/>
      <c r="B55" s="372"/>
      <c r="C55" s="537" t="s">
        <v>146</v>
      </c>
      <c r="D55" s="535"/>
      <c r="E55" s="162">
        <v>26</v>
      </c>
      <c r="F55" s="152">
        <v>41356</v>
      </c>
      <c r="G55" s="153"/>
      <c r="H55" s="371"/>
      <c r="I55" s="371"/>
      <c r="J55" s="163"/>
      <c r="K55" s="163"/>
      <c r="L55" s="371"/>
      <c r="M55" s="371"/>
      <c r="N55" s="371"/>
      <c r="O55" s="371"/>
    </row>
    <row r="56" spans="1:15" ht="15" customHeight="1" x14ac:dyDescent="0.2">
      <c r="A56" s="371"/>
      <c r="B56" s="155"/>
      <c r="C56" s="537" t="s">
        <v>147</v>
      </c>
      <c r="D56" s="537"/>
      <c r="E56" s="162">
        <v>55</v>
      </c>
      <c r="F56" s="152">
        <v>41356</v>
      </c>
      <c r="G56" s="153"/>
      <c r="H56" s="371"/>
      <c r="I56" s="371"/>
      <c r="J56" s="132"/>
      <c r="K56" s="132"/>
      <c r="L56" s="371"/>
      <c r="M56" s="371"/>
      <c r="N56" s="371"/>
      <c r="O56" s="371"/>
    </row>
    <row r="57" spans="1:15" ht="15" customHeight="1" x14ac:dyDescent="0.2">
      <c r="A57" s="371"/>
      <c r="B57" s="164"/>
      <c r="C57" s="371"/>
      <c r="D57" s="371"/>
      <c r="E57" s="371"/>
      <c r="F57" s="165"/>
      <c r="G57" s="371"/>
      <c r="H57" s="371"/>
      <c r="I57" s="371"/>
      <c r="J57" s="132"/>
      <c r="K57" s="132"/>
      <c r="L57" s="371"/>
      <c r="M57" s="371"/>
      <c r="N57" s="371"/>
      <c r="O57" s="371"/>
    </row>
    <row r="58" spans="1:15" ht="15.75" customHeight="1" x14ac:dyDescent="0.25">
      <c r="A58" s="371"/>
      <c r="B58" s="536" t="s">
        <v>148</v>
      </c>
      <c r="C58" s="536"/>
      <c r="D58" s="536"/>
      <c r="E58" s="536"/>
      <c r="F58" s="536"/>
      <c r="G58" s="536"/>
      <c r="H58" s="536"/>
      <c r="I58" s="536"/>
      <c r="J58" s="160"/>
      <c r="K58" s="160"/>
      <c r="L58" s="371"/>
      <c r="M58" s="371"/>
      <c r="N58" s="371"/>
      <c r="O58" s="371"/>
    </row>
    <row r="59" spans="1:15" ht="15" customHeight="1" x14ac:dyDescent="0.2">
      <c r="A59" s="371"/>
      <c r="B59" s="372" t="s">
        <v>102</v>
      </c>
      <c r="C59" s="537" t="s">
        <v>149</v>
      </c>
      <c r="D59" s="537"/>
      <c r="E59" s="149">
        <v>32</v>
      </c>
      <c r="F59" s="152">
        <v>41356</v>
      </c>
      <c r="G59" s="153"/>
      <c r="H59" s="371"/>
      <c r="I59" s="371"/>
      <c r="J59" s="132"/>
      <c r="K59" s="132"/>
      <c r="L59" s="371"/>
      <c r="M59" s="371"/>
      <c r="N59" s="371"/>
      <c r="O59" s="371"/>
    </row>
    <row r="60" spans="1:15" ht="15" customHeight="1" x14ac:dyDescent="0.2">
      <c r="A60" s="370"/>
      <c r="B60" s="370"/>
      <c r="C60" s="535" t="s">
        <v>150</v>
      </c>
      <c r="D60" s="535"/>
      <c r="E60" s="149">
        <v>50</v>
      </c>
      <c r="F60" s="166" t="s">
        <v>151</v>
      </c>
      <c r="G60" s="370"/>
      <c r="H60" s="370"/>
      <c r="I60" s="370"/>
      <c r="J60" s="132"/>
      <c r="K60" s="132"/>
      <c r="L60" s="371"/>
      <c r="M60" s="371"/>
      <c r="N60" s="371"/>
      <c r="O60" s="371"/>
    </row>
    <row r="61" spans="1:15" ht="15" customHeight="1" x14ac:dyDescent="0.2">
      <c r="A61" s="370"/>
      <c r="B61" s="370"/>
      <c r="C61" s="535" t="s">
        <v>152</v>
      </c>
      <c r="D61" s="535"/>
      <c r="E61" s="149">
        <v>16</v>
      </c>
      <c r="F61" s="167"/>
      <c r="G61" s="370"/>
      <c r="H61" s="370"/>
      <c r="I61" s="370"/>
      <c r="J61" s="132"/>
      <c r="K61" s="132"/>
      <c r="L61" s="371"/>
      <c r="M61" s="371"/>
      <c r="N61" s="371"/>
      <c r="O61" s="371"/>
    </row>
    <row r="62" spans="1:15" ht="15" customHeight="1" x14ac:dyDescent="0.2">
      <c r="A62" s="370"/>
      <c r="B62" s="370"/>
      <c r="C62" s="370" t="s">
        <v>153</v>
      </c>
      <c r="D62" s="370" t="s">
        <v>154</v>
      </c>
      <c r="E62" s="149">
        <v>22</v>
      </c>
      <c r="F62" s="166"/>
      <c r="G62" s="370"/>
      <c r="H62" s="370"/>
      <c r="I62" s="370"/>
      <c r="J62" s="132"/>
      <c r="K62" s="132"/>
      <c r="L62" s="371"/>
      <c r="M62" s="371"/>
      <c r="N62" s="371"/>
      <c r="O62" s="371"/>
    </row>
    <row r="63" spans="1:15" ht="15" customHeight="1" x14ac:dyDescent="0.2">
      <c r="A63" s="370"/>
      <c r="B63" s="370"/>
      <c r="C63" s="535" t="s">
        <v>153</v>
      </c>
      <c r="D63" s="535"/>
      <c r="E63" s="149">
        <v>14</v>
      </c>
      <c r="F63" s="167"/>
      <c r="G63" s="370"/>
      <c r="H63" s="370"/>
      <c r="I63" s="370"/>
      <c r="J63" s="132"/>
      <c r="K63" s="132"/>
      <c r="L63" s="371"/>
      <c r="M63" s="371"/>
      <c r="N63" s="371"/>
      <c r="O63" s="371"/>
    </row>
    <row r="64" spans="1:15" ht="15" customHeight="1" x14ac:dyDescent="0.2">
      <c r="A64" s="370"/>
      <c r="B64" s="370"/>
      <c r="C64" s="370" t="s">
        <v>155</v>
      </c>
      <c r="D64" s="370" t="s">
        <v>154</v>
      </c>
      <c r="E64" s="149">
        <v>69</v>
      </c>
      <c r="F64" s="370"/>
      <c r="G64" s="370"/>
      <c r="H64" s="370"/>
      <c r="I64" s="370"/>
      <c r="J64" s="132"/>
      <c r="K64" s="132"/>
      <c r="L64" s="371"/>
      <c r="M64" s="371"/>
      <c r="N64" s="371"/>
      <c r="O64" s="371"/>
    </row>
    <row r="65" spans="1:20" ht="18" customHeight="1" x14ac:dyDescent="0.2">
      <c r="A65" s="370"/>
      <c r="B65" s="370"/>
      <c r="C65" s="370" t="s">
        <v>155</v>
      </c>
      <c r="D65" s="370" t="s">
        <v>156</v>
      </c>
      <c r="E65" s="149">
        <v>29</v>
      </c>
      <c r="F65" s="167"/>
      <c r="G65" s="370"/>
      <c r="H65" s="370"/>
      <c r="I65" s="370"/>
      <c r="J65" s="132"/>
      <c r="K65" s="132"/>
      <c r="L65" s="371"/>
      <c r="M65" s="371"/>
      <c r="N65" s="371"/>
      <c r="O65" s="371"/>
      <c r="P65" s="370"/>
      <c r="Q65" s="370"/>
      <c r="R65" s="370"/>
      <c r="S65" s="370"/>
      <c r="T65" s="370"/>
    </row>
    <row r="66" spans="1:20" ht="45" customHeight="1" x14ac:dyDescent="0.2">
      <c r="A66" s="370"/>
      <c r="B66" s="370"/>
      <c r="C66" s="370" t="s">
        <v>157</v>
      </c>
      <c r="D66" s="370" t="s">
        <v>154</v>
      </c>
      <c r="E66" s="149">
        <v>64</v>
      </c>
      <c r="F66" s="370"/>
      <c r="G66" s="370"/>
      <c r="H66" s="370"/>
      <c r="I66" s="370"/>
      <c r="J66" s="132"/>
      <c r="K66" s="132"/>
      <c r="L66" s="371"/>
      <c r="M66" s="371"/>
      <c r="N66" s="371"/>
      <c r="O66" s="371"/>
      <c r="P66" s="370"/>
      <c r="Q66" s="370"/>
      <c r="R66" s="370"/>
      <c r="S66" s="370"/>
      <c r="T66" s="370"/>
    </row>
    <row r="67" spans="1:20" ht="15" customHeight="1" x14ac:dyDescent="0.2">
      <c r="A67" s="371"/>
      <c r="B67" s="371"/>
      <c r="C67" s="370" t="s">
        <v>157</v>
      </c>
      <c r="D67" s="370" t="s">
        <v>156</v>
      </c>
      <c r="E67" s="149">
        <v>30</v>
      </c>
      <c r="F67" s="167"/>
      <c r="G67" s="371"/>
      <c r="H67" s="371"/>
      <c r="I67" s="371"/>
      <c r="J67" s="132"/>
      <c r="K67" s="132"/>
      <c r="L67" s="371"/>
      <c r="M67" s="371"/>
      <c r="N67" s="371"/>
      <c r="O67" s="371"/>
      <c r="P67" s="370"/>
      <c r="Q67" s="370"/>
      <c r="R67" s="370"/>
      <c r="S67" s="370"/>
      <c r="T67" s="370"/>
    </row>
    <row r="68" spans="1:20" ht="15.75" customHeight="1" x14ac:dyDescent="0.25">
      <c r="A68" s="371" t="s">
        <v>158</v>
      </c>
      <c r="B68" s="372" t="s">
        <v>102</v>
      </c>
      <c r="C68" s="537" t="s">
        <v>159</v>
      </c>
      <c r="D68" s="537"/>
      <c r="E68" s="149">
        <v>28</v>
      </c>
      <c r="F68" s="152">
        <v>41320</v>
      </c>
      <c r="G68" s="168" t="s">
        <v>160</v>
      </c>
      <c r="H68" s="371"/>
      <c r="I68" s="371"/>
      <c r="J68" s="132"/>
      <c r="K68" s="132" t="s">
        <v>161</v>
      </c>
      <c r="L68" s="371"/>
      <c r="M68" s="371"/>
      <c r="N68" s="149"/>
      <c r="O68" s="149"/>
      <c r="P68" s="371"/>
      <c r="Q68" s="371"/>
      <c r="R68" s="371"/>
      <c r="S68" s="371"/>
      <c r="T68" s="371"/>
    </row>
    <row r="69" spans="1:20" ht="15.75" customHeight="1" x14ac:dyDescent="0.2">
      <c r="A69" s="371"/>
      <c r="B69" s="372" t="s">
        <v>102</v>
      </c>
      <c r="C69" s="371" t="s">
        <v>162</v>
      </c>
      <c r="D69" s="370"/>
      <c r="E69" s="149">
        <v>18</v>
      </c>
      <c r="F69" s="169">
        <v>41366</v>
      </c>
      <c r="G69" s="371"/>
      <c r="H69" s="371"/>
      <c r="I69" s="371"/>
      <c r="J69" s="132"/>
      <c r="K69" s="132" t="s">
        <v>161</v>
      </c>
      <c r="L69" s="371"/>
      <c r="M69" s="371"/>
      <c r="N69" s="371"/>
      <c r="O69" s="371"/>
      <c r="P69" s="370"/>
      <c r="Q69" s="370"/>
      <c r="R69" s="370"/>
      <c r="S69" s="370"/>
      <c r="T69" s="370"/>
    </row>
    <row r="70" spans="1:20" ht="15.75" customHeight="1" x14ac:dyDescent="0.2">
      <c r="A70" s="371"/>
      <c r="B70" s="371"/>
      <c r="C70" s="370"/>
      <c r="D70" s="370"/>
      <c r="E70" s="371"/>
      <c r="F70" s="371"/>
      <c r="G70" s="371"/>
      <c r="H70" s="371"/>
      <c r="I70" s="371"/>
      <c r="J70" s="132"/>
      <c r="K70" s="132"/>
      <c r="L70" s="371"/>
      <c r="M70" s="371"/>
      <c r="N70" s="371"/>
      <c r="O70" s="371"/>
      <c r="P70" s="370"/>
      <c r="Q70" s="370"/>
      <c r="R70" s="370"/>
      <c r="S70" s="370"/>
      <c r="T70" s="370"/>
    </row>
    <row r="71" spans="1:20" ht="15.75" customHeight="1" x14ac:dyDescent="0.25">
      <c r="A71" s="371"/>
      <c r="B71" s="536" t="s">
        <v>163</v>
      </c>
      <c r="C71" s="536"/>
      <c r="D71" s="536"/>
      <c r="E71" s="536"/>
      <c r="F71" s="536"/>
      <c r="G71" s="536"/>
      <c r="H71" s="536"/>
      <c r="I71" s="536"/>
      <c r="J71" s="132"/>
      <c r="K71" s="132"/>
      <c r="L71" s="371"/>
      <c r="M71" s="371"/>
      <c r="N71" s="371"/>
      <c r="O71" s="371"/>
      <c r="P71" s="370"/>
      <c r="Q71" s="370"/>
      <c r="R71" s="370"/>
      <c r="S71" s="370"/>
      <c r="T71" s="370"/>
    </row>
    <row r="72" spans="1:20" ht="15.75" customHeight="1" x14ac:dyDescent="0.2">
      <c r="A72" s="371"/>
      <c r="B72" s="371"/>
      <c r="C72" s="535" t="s">
        <v>164</v>
      </c>
      <c r="D72" s="535"/>
      <c r="E72" s="371">
        <v>20</v>
      </c>
      <c r="F72" s="170"/>
      <c r="G72" s="371"/>
      <c r="H72" s="371"/>
      <c r="I72" s="371"/>
      <c r="J72" s="132"/>
      <c r="K72" s="132" t="s">
        <v>165</v>
      </c>
      <c r="L72" s="371"/>
      <c r="M72" s="371"/>
      <c r="N72" s="371"/>
      <c r="O72" s="371"/>
      <c r="P72" s="370"/>
      <c r="Q72" s="370"/>
      <c r="R72" s="370"/>
      <c r="S72" s="370"/>
      <c r="T72" s="370"/>
    </row>
    <row r="73" spans="1:20" ht="15.75" customHeight="1" x14ac:dyDescent="0.2">
      <c r="A73" s="371"/>
      <c r="B73" s="372" t="s">
        <v>102</v>
      </c>
      <c r="C73" s="535" t="s">
        <v>166</v>
      </c>
      <c r="D73" s="535"/>
      <c r="E73" s="371">
        <v>16</v>
      </c>
      <c r="F73" s="3" t="s">
        <v>167</v>
      </c>
      <c r="G73" s="371"/>
      <c r="H73" s="371"/>
      <c r="I73" s="371"/>
      <c r="J73" s="132">
        <v>2.5</v>
      </c>
      <c r="K73" s="132" t="s">
        <v>168</v>
      </c>
      <c r="L73" s="371"/>
      <c r="M73" s="371"/>
      <c r="N73" s="371"/>
      <c r="O73" s="371"/>
      <c r="P73" s="370"/>
      <c r="Q73" s="370"/>
      <c r="R73" s="370"/>
      <c r="S73" s="370"/>
      <c r="T73" s="370"/>
    </row>
    <row r="74" spans="1:20" ht="15.75" customHeight="1" x14ac:dyDescent="0.2">
      <c r="A74" s="371"/>
      <c r="B74" s="371"/>
      <c r="C74" s="370"/>
      <c r="D74" s="370"/>
      <c r="E74" s="371"/>
      <c r="F74" s="371"/>
      <c r="G74" s="371"/>
      <c r="H74" s="371"/>
      <c r="I74" s="371"/>
      <c r="J74" s="132"/>
      <c r="K74" s="132"/>
      <c r="L74" s="371"/>
      <c r="M74" s="371"/>
      <c r="N74" s="371"/>
      <c r="O74" s="371"/>
      <c r="P74" s="370"/>
      <c r="Q74" s="370"/>
      <c r="R74" s="370"/>
      <c r="S74" s="370"/>
      <c r="T74" s="370"/>
    </row>
    <row r="75" spans="1:20" ht="15.75" customHeight="1" x14ac:dyDescent="0.2">
      <c r="A75" s="371"/>
      <c r="B75" s="371"/>
      <c r="C75" s="370"/>
      <c r="D75" s="370"/>
      <c r="E75" s="371"/>
      <c r="F75" s="371"/>
      <c r="G75" s="371"/>
      <c r="H75" s="371"/>
      <c r="I75" s="371"/>
      <c r="J75" s="132"/>
      <c r="K75" s="132"/>
      <c r="L75" s="371"/>
      <c r="M75" s="371"/>
      <c r="N75" s="371"/>
      <c r="O75" s="371"/>
      <c r="P75" s="370"/>
      <c r="Q75" s="370"/>
      <c r="R75" s="370"/>
      <c r="S75" s="370"/>
      <c r="T75" s="370"/>
    </row>
    <row r="76" spans="1:20" ht="15.75" customHeight="1" x14ac:dyDescent="0.2">
      <c r="A76" s="371"/>
      <c r="B76" s="371"/>
      <c r="C76" s="370"/>
      <c r="D76" s="370"/>
      <c r="E76" s="371"/>
      <c r="F76" s="371"/>
      <c r="G76" s="371"/>
      <c r="H76" s="371"/>
      <c r="I76" s="371"/>
      <c r="J76" s="132"/>
      <c r="K76" s="132"/>
      <c r="L76" s="371"/>
      <c r="M76" s="371"/>
      <c r="N76" s="371"/>
      <c r="O76" s="371"/>
      <c r="P76" s="370"/>
      <c r="Q76" s="370"/>
      <c r="R76" s="370"/>
      <c r="S76" s="370"/>
      <c r="T76" s="370"/>
    </row>
    <row r="77" spans="1:20" ht="15.75" customHeight="1" x14ac:dyDescent="0.25">
      <c r="A77" s="371"/>
      <c r="B77" s="536" t="s">
        <v>169</v>
      </c>
      <c r="C77" s="536"/>
      <c r="D77" s="536"/>
      <c r="E77" s="536"/>
      <c r="F77" s="536"/>
      <c r="G77" s="536"/>
      <c r="H77" s="536"/>
      <c r="I77" s="536"/>
      <c r="J77" s="160"/>
      <c r="K77" s="160"/>
      <c r="L77" s="371"/>
      <c r="M77" s="371"/>
      <c r="N77" s="371"/>
      <c r="O77" s="371"/>
      <c r="P77" s="370"/>
      <c r="Q77" s="370"/>
      <c r="R77" s="370"/>
      <c r="S77" s="370"/>
      <c r="T77" s="370"/>
    </row>
    <row r="78" spans="1:20" ht="15" customHeight="1" x14ac:dyDescent="0.2">
      <c r="A78" s="371"/>
      <c r="B78" s="371"/>
      <c r="C78" s="537" t="s">
        <v>170</v>
      </c>
      <c r="D78" s="537"/>
      <c r="E78" s="537"/>
      <c r="F78" s="537"/>
      <c r="G78" s="537"/>
      <c r="H78" s="537"/>
      <c r="I78" s="537"/>
      <c r="J78" s="132"/>
      <c r="K78" s="132"/>
      <c r="L78" s="371"/>
      <c r="M78" s="371"/>
      <c r="N78" s="371"/>
      <c r="O78" s="371"/>
      <c r="P78" s="370"/>
      <c r="Q78" s="370"/>
      <c r="R78" s="370"/>
      <c r="S78" s="370"/>
      <c r="T78" s="370"/>
    </row>
    <row r="79" spans="1:20" ht="15" customHeight="1" x14ac:dyDescent="0.2">
      <c r="A79" s="371"/>
      <c r="B79" s="371"/>
      <c r="C79" s="538"/>
      <c r="D79" s="538"/>
      <c r="E79" s="538"/>
      <c r="F79" s="538"/>
      <c r="G79" s="538"/>
      <c r="H79" s="538"/>
      <c r="I79" s="538"/>
      <c r="J79" s="132"/>
      <c r="K79" s="132"/>
      <c r="L79" s="371"/>
      <c r="M79" s="371"/>
      <c r="N79" s="371"/>
      <c r="O79" s="371"/>
      <c r="P79" s="370"/>
      <c r="Q79" s="370"/>
      <c r="R79" s="370"/>
      <c r="S79" s="370"/>
      <c r="T79" s="370"/>
    </row>
    <row r="80" spans="1:20" ht="15" customHeight="1" x14ac:dyDescent="0.2">
      <c r="A80" s="371"/>
      <c r="B80" s="371"/>
      <c r="C80" s="371"/>
      <c r="D80" s="371"/>
      <c r="E80" s="371"/>
      <c r="F80" s="165"/>
      <c r="G80" s="371"/>
      <c r="H80" s="371"/>
      <c r="I80" s="371"/>
      <c r="J80" s="132"/>
      <c r="K80" s="132"/>
      <c r="L80" s="371"/>
      <c r="M80" s="371"/>
      <c r="N80" s="371"/>
      <c r="O80" s="371"/>
      <c r="P80" s="370"/>
      <c r="Q80" s="370"/>
      <c r="R80" s="370"/>
      <c r="S80" s="370"/>
      <c r="T80" s="370"/>
    </row>
    <row r="81" spans="1:11" x14ac:dyDescent="0.2">
      <c r="A81" s="171" t="s">
        <v>171</v>
      </c>
      <c r="B81" s="171"/>
      <c r="C81" s="539" t="s">
        <v>172</v>
      </c>
      <c r="D81" s="539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173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9d8ac2f3-6a14-4865-bb23-fc45479f0d0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Anne Enonkoski</cp:lastModifiedBy>
  <cp:revision/>
  <dcterms:created xsi:type="dcterms:W3CDTF">2014-02-12T14:41:45Z</dcterms:created>
  <dcterms:modified xsi:type="dcterms:W3CDTF">2016-10-18T15:32:20Z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