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Desktop\Certificate IV in Information Technology\Sem 2\Small ICT Projects\Asignments\Task 3\Phase2_Task3\"/>
    </mc:Choice>
  </mc:AlternateContent>
  <xr:revisionPtr revIDLastSave="0" documentId="13_ncr:1_{DAB3258E-072C-4C60-83F2-7C1731871B9D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WBS" sheetId="11" r:id="rId1"/>
    <sheet name="Selected Services" sheetId="12" r:id="rId2"/>
    <sheet name="Employee Database" sheetId="2" r:id="rId3"/>
    <sheet name="GANTT Chart" sheetId="1" r:id="rId4"/>
    <sheet name="Staffing Budget" sheetId="4" r:id="rId5"/>
  </sheets>
  <definedNames>
    <definedName name="_xlnm.Print_Area" localSheetId="4">'Staffing Budget'!$B$2:$F$65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11" i="2"/>
  <c r="B10" i="2"/>
  <c r="B9" i="2"/>
  <c r="B8" i="2"/>
  <c r="H26" i="1"/>
  <c r="H27" i="1"/>
  <c r="H28" i="1"/>
  <c r="H29" i="1"/>
  <c r="H30" i="1"/>
  <c r="H31" i="1"/>
  <c r="H32" i="1"/>
  <c r="H33" i="1"/>
  <c r="H34" i="1"/>
  <c r="H35" i="1"/>
  <c r="H36" i="1"/>
  <c r="H37" i="1"/>
  <c r="B8" i="4" l="1"/>
  <c r="B9" i="4"/>
  <c r="B10" i="4"/>
  <c r="B11" i="4"/>
  <c r="B12" i="4"/>
  <c r="B13" i="4"/>
  <c r="B14" i="4"/>
  <c r="B15" i="4"/>
  <c r="B16" i="4"/>
  <c r="B17" i="4"/>
  <c r="B18" i="4"/>
  <c r="B19" i="4"/>
  <c r="D7" i="4" l="1"/>
  <c r="E7" i="4" s="1"/>
  <c r="F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F26" i="4"/>
  <c r="F33" i="4"/>
  <c r="F34" i="4"/>
  <c r="F27" i="4"/>
  <c r="F28" i="4"/>
  <c r="F29" i="4"/>
  <c r="F30" i="4"/>
  <c r="F31" i="4"/>
  <c r="F32" i="4"/>
  <c r="C36" i="11"/>
  <c r="H38" i="1" l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F58" i="4" l="1"/>
  <c r="F57" i="4"/>
  <c r="F56" i="4"/>
  <c r="F55" i="4"/>
  <c r="F19" i="4"/>
  <c r="F18" i="4"/>
  <c r="F17" i="4"/>
  <c r="F16" i="4"/>
  <c r="F15" i="4"/>
  <c r="F14" i="4"/>
  <c r="F13" i="4"/>
  <c r="F12" i="4"/>
  <c r="F11" i="4"/>
  <c r="F10" i="4"/>
  <c r="F9" i="4"/>
  <c r="F8" i="4"/>
  <c r="F22" i="4" l="1"/>
  <c r="F60" i="4" s="1"/>
  <c r="F62" i="4" s="1"/>
</calcChain>
</file>

<file path=xl/sharedStrings.xml><?xml version="1.0" encoding="utf-8"?>
<sst xmlns="http://schemas.openxmlformats.org/spreadsheetml/2006/main" count="145" uniqueCount="76">
  <si>
    <t>WBS</t>
  </si>
  <si>
    <t>Item (WBS) Number</t>
  </si>
  <si>
    <t>Task Name</t>
  </si>
  <si>
    <t>Duration (Hours)</t>
  </si>
  <si>
    <t>Complete Number of Hours</t>
  </si>
  <si>
    <t>Selected Services</t>
  </si>
  <si>
    <t>Requirements</t>
  </si>
  <si>
    <t>Selected Service</t>
  </si>
  <si>
    <t>Explanation</t>
  </si>
  <si>
    <t>Cost (AUD)</t>
  </si>
  <si>
    <t>Cloud Based Server Database</t>
  </si>
  <si>
    <t>Cloud Based Server Storage</t>
  </si>
  <si>
    <t>Virtual Meetings Ecosystem</t>
  </si>
  <si>
    <t>Live document collaboration Ecosystem</t>
  </si>
  <si>
    <t xml:space="preserve">Suitable OS Solution </t>
  </si>
  <si>
    <t>Upfront Costs</t>
  </si>
  <si>
    <t>Ongoing Costs per month</t>
  </si>
  <si>
    <t>Employee Database</t>
  </si>
  <si>
    <t>Employee Group</t>
  </si>
  <si>
    <t>Leasing Rate P/H</t>
  </si>
  <si>
    <t>-</t>
  </si>
  <si>
    <t>All Employees</t>
  </si>
  <si>
    <t>GANTT Chart</t>
  </si>
  <si>
    <t>WBS Number</t>
  </si>
  <si>
    <t>Dependency</t>
  </si>
  <si>
    <t>Control Account/Work Package</t>
  </si>
  <si>
    <t>Assigned Employee Group</t>
  </si>
  <si>
    <t>Start Date</t>
  </si>
  <si>
    <t>End Date</t>
  </si>
  <si>
    <t>Mon</t>
  </si>
  <si>
    <t>Tue</t>
  </si>
  <si>
    <t>Wed</t>
  </si>
  <si>
    <t>Thu</t>
  </si>
  <si>
    <t>Fri</t>
  </si>
  <si>
    <t>Sat</t>
  </si>
  <si>
    <t>Sun</t>
  </si>
  <si>
    <t>Staff Budget Breakdown</t>
  </si>
  <si>
    <t>Number of Work Hours</t>
  </si>
  <si>
    <t>Per Hour Cost</t>
  </si>
  <si>
    <t>Line Total</t>
  </si>
  <si>
    <t>Subtotal</t>
  </si>
  <si>
    <t>GST</t>
  </si>
  <si>
    <t>Total</t>
  </si>
  <si>
    <t>Transfering Data</t>
  </si>
  <si>
    <t>Remove reliance</t>
  </si>
  <si>
    <t>Preparation</t>
  </si>
  <si>
    <t>Setting up Cloud Server</t>
  </si>
  <si>
    <t>Configuring the cloud server</t>
  </si>
  <si>
    <t>Backing up and Transfering all files and information from local server</t>
  </si>
  <si>
    <t>Assessment of all services dependent on Active Directry and identifying alternatives</t>
  </si>
  <si>
    <t>Removing user data from active directory and replicating the file shares and permission to cloud based solution</t>
  </si>
  <si>
    <t>Automatic Change Identification</t>
  </si>
  <si>
    <t>Identifying the solution to track live document changes</t>
  </si>
  <si>
    <t>Planning the solution implementation</t>
  </si>
  <si>
    <t>Implementing the solution</t>
  </si>
  <si>
    <t>Hand over Documentation</t>
  </si>
  <si>
    <t>Create documentation and share documentation</t>
  </si>
  <si>
    <t>none</t>
  </si>
  <si>
    <t>OneDrive</t>
  </si>
  <si>
    <t>Tanisha Sharma</t>
  </si>
  <si>
    <t>Benafsha Nabawi</t>
  </si>
  <si>
    <t>Taiba Safari</t>
  </si>
  <si>
    <t>Tanisha Sharma + Benafsha Nabawi</t>
  </si>
  <si>
    <t>Tanisha Sharma + Taiba Safari</t>
  </si>
  <si>
    <t>Benafsha Nabawi + Taiba Safari</t>
  </si>
  <si>
    <t>Oracle Database</t>
  </si>
  <si>
    <t>Microsoft 365</t>
  </si>
  <si>
    <t>Windows 10</t>
  </si>
  <si>
    <t>Scalable, high-performance, secure cloud-based database solution</t>
  </si>
  <si>
    <t>Microsoft's cloud storage solution offering seamless integration with Windows 10 and Microsoft 365.</t>
  </si>
  <si>
    <t>Reliable platform for virtual meetings and collaboration</t>
  </si>
  <si>
    <t>Comprehensive suite for real-time document collaboration, including Word, Excel, and PowerPoint.</t>
  </si>
  <si>
    <t>Modern operating system offering security, productivity, and compatibility.</t>
  </si>
  <si>
    <t>Teams</t>
  </si>
  <si>
    <t>Upgrading Networking Infrastructure to a Cloud-based Solution</t>
  </si>
  <si>
    <t>Small ICT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</si>
</sst>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_);[Red]\(&quot;$&quot;#,##0\)"/>
    <numFmt numFmtId="165" formatCode="_(&quot;$&quot;* #,##0.00_);_(&quot;$&quot;* \(#,##0.00\);_(&quot;$&quot;* &quot;-&quot;??_);_(@_)"/>
    <numFmt numFmtId="166" formatCode="d&quot;-&quot;mmm"/>
    <numFmt numFmtId="167" formatCode="[$-409]mmmm\ d\,\ yyyy;@"/>
    <numFmt numFmtId="168" formatCode="m/d/yy;@"/>
    <numFmt numFmtId="169" formatCode="&quot;$&quot;#,##0.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color rgb="FF000000"/>
      <name val="Roboto"/>
    </font>
    <font>
      <sz val="10"/>
      <color rgb="FF000000"/>
      <name val="Arial"/>
      <family val="2"/>
    </font>
    <font>
      <sz val="12"/>
      <color theme="0"/>
      <name val="Calibri"/>
      <family val="2"/>
      <scheme val="minor"/>
    </font>
    <font>
      <b/>
      <sz val="45"/>
      <color theme="6"/>
      <name val="Calibri"/>
      <family val="2"/>
      <scheme val="minor"/>
    </font>
    <font>
      <b/>
      <sz val="48"/>
      <color theme="6"/>
      <name val="Calibri"/>
      <family val="2"/>
      <scheme val="minor"/>
    </font>
    <font>
      <sz val="10"/>
      <name val="Calibri"/>
      <family val="2"/>
      <scheme val="minor"/>
    </font>
    <font>
      <sz val="10"/>
      <color theme="1" tint="0.249977111117893"/>
      <name val="Calibri"/>
      <family val="1"/>
      <scheme val="minor"/>
    </font>
    <font>
      <sz val="12"/>
      <color theme="1" tint="0.249977111117893"/>
      <name val="Calibri"/>
      <family val="1"/>
      <scheme val="minor"/>
    </font>
    <font>
      <b/>
      <sz val="45"/>
      <color theme="8"/>
      <name val="Calibri Light"/>
      <family val="2"/>
      <scheme val="major"/>
    </font>
    <font>
      <sz val="8"/>
      <color theme="1" tint="0.249977111117893"/>
      <name val="Calibri"/>
      <family val="1"/>
      <scheme val="minor"/>
    </font>
    <font>
      <b/>
      <sz val="10"/>
      <color theme="0"/>
      <name val="Calibri Light"/>
      <family val="2"/>
      <scheme val="major"/>
    </font>
    <font>
      <b/>
      <sz val="10"/>
      <color theme="6"/>
      <name val="Calibri Light"/>
      <family val="2"/>
      <scheme val="major"/>
    </font>
    <font>
      <b/>
      <sz val="8"/>
      <color theme="1" tint="0.249977111117893"/>
      <name val="Calibri"/>
      <family val="1"/>
      <scheme val="minor"/>
    </font>
    <font>
      <sz val="9"/>
      <color theme="1" tint="0.249977111117893"/>
      <name val="Calibri"/>
      <family val="1"/>
      <scheme val="minor"/>
    </font>
    <font>
      <sz val="8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1"/>
      <scheme val="minor"/>
    </font>
    <font>
      <sz val="3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000000"/>
      <name val="Arial"/>
      <family val="2"/>
    </font>
    <font>
      <sz val="1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rgb="FFEFEFEF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165" fontId="4" fillId="0" borderId="0" applyFont="0" applyFill="0" applyBorder="0" applyAlignment="0" applyProtection="0"/>
    <xf numFmtId="0" fontId="6" fillId="0" borderId="0">
      <alignment horizontal="right" vertical="center"/>
    </xf>
    <xf numFmtId="0" fontId="8" fillId="0" borderId="0"/>
    <xf numFmtId="0" fontId="13" fillId="4" borderId="0">
      <alignment horizontal="center" vertical="center"/>
    </xf>
    <xf numFmtId="44" fontId="8" fillId="0" borderId="0" applyFont="0" applyFill="0" applyBorder="0" applyAlignment="0" applyProtection="0"/>
    <xf numFmtId="0" fontId="14" fillId="0" borderId="0">
      <alignment horizontal="right"/>
    </xf>
    <xf numFmtId="9" fontId="8" fillId="0" borderId="0" applyFont="0" applyFill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0" borderId="0"/>
  </cellStyleXfs>
  <cellXfs count="87">
    <xf numFmtId="0" fontId="0" fillId="0" borderId="0" xfId="0"/>
    <xf numFmtId="166" fontId="2" fillId="0" borderId="0" xfId="0" applyNumberFormat="1" applyFont="1"/>
    <xf numFmtId="0" fontId="9" fillId="0" borderId="0" xfId="3" applyFont="1"/>
    <xf numFmtId="0" fontId="10" fillId="0" borderId="1" xfId="3" applyFont="1" applyBorder="1" applyAlignment="1">
      <alignment horizontal="left" indent="1"/>
    </xf>
    <xf numFmtId="0" fontId="11" fillId="0" borderId="1" xfId="3" applyFont="1" applyBorder="1" applyAlignment="1">
      <alignment horizontal="right" vertical="center"/>
    </xf>
    <xf numFmtId="0" fontId="10" fillId="0" borderId="0" xfId="3" applyFont="1" applyAlignment="1">
      <alignment horizontal="left"/>
    </xf>
    <xf numFmtId="167" fontId="12" fillId="0" borderId="0" xfId="3" applyNumberFormat="1" applyFont="1" applyAlignment="1">
      <alignment horizontal="left"/>
    </xf>
    <xf numFmtId="0" fontId="13" fillId="4" borderId="0" xfId="4">
      <alignment horizontal="center" vertical="center"/>
    </xf>
    <xf numFmtId="0" fontId="13" fillId="4" borderId="2" xfId="4" applyBorder="1" applyAlignment="1">
      <alignment vertical="center"/>
    </xf>
    <xf numFmtId="0" fontId="13" fillId="4" borderId="3" xfId="4" applyBorder="1">
      <alignment horizontal="center" vertical="center"/>
    </xf>
    <xf numFmtId="2" fontId="12" fillId="3" borderId="4" xfId="3" applyNumberFormat="1" applyFont="1" applyFill="1" applyBorder="1" applyAlignment="1" applyProtection="1">
      <alignment horizontal="left" vertical="center" indent="1"/>
      <protection locked="0"/>
    </xf>
    <xf numFmtId="0" fontId="12" fillId="5" borderId="3" xfId="3" applyFont="1" applyFill="1" applyBorder="1"/>
    <xf numFmtId="44" fontId="8" fillId="0" borderId="4" xfId="5" applyBorder="1" applyAlignment="1">
      <alignment horizontal="right"/>
    </xf>
    <xf numFmtId="165" fontId="12" fillId="6" borderId="4" xfId="3" applyNumberFormat="1" applyFont="1" applyFill="1" applyBorder="1" applyAlignment="1">
      <alignment horizontal="right" vertical="center" indent="1"/>
    </xf>
    <xf numFmtId="2" fontId="12" fillId="6" borderId="4" xfId="3" applyNumberFormat="1" applyFont="1" applyFill="1" applyBorder="1" applyAlignment="1" applyProtection="1">
      <alignment horizontal="left" vertical="center" indent="1"/>
      <protection locked="0"/>
    </xf>
    <xf numFmtId="0" fontId="12" fillId="3" borderId="0" xfId="3" applyFont="1" applyFill="1" applyAlignment="1">
      <alignment vertical="center" wrapText="1"/>
    </xf>
    <xf numFmtId="2" fontId="12" fillId="3" borderId="5" xfId="3" applyNumberFormat="1" applyFont="1" applyFill="1" applyBorder="1" applyAlignment="1" applyProtection="1">
      <alignment horizontal="left" vertical="center" indent="1"/>
      <protection locked="0"/>
    </xf>
    <xf numFmtId="0" fontId="12" fillId="5" borderId="6" xfId="3" applyFont="1" applyFill="1" applyBorder="1"/>
    <xf numFmtId="44" fontId="8" fillId="0" borderId="6" xfId="5" applyBorder="1" applyAlignment="1">
      <alignment horizontal="right"/>
    </xf>
    <xf numFmtId="165" fontId="12" fillId="6" borderId="5" xfId="3" applyNumberFormat="1" applyFont="1" applyFill="1" applyBorder="1" applyAlignment="1">
      <alignment horizontal="right" vertical="center" indent="1"/>
    </xf>
    <xf numFmtId="2" fontId="12" fillId="0" borderId="3" xfId="3" applyNumberFormat="1" applyFont="1" applyBorder="1"/>
    <xf numFmtId="0" fontId="12" fillId="0" borderId="3" xfId="3" applyFont="1" applyBorder="1"/>
    <xf numFmtId="165" fontId="12" fillId="3" borderId="3" xfId="3" applyNumberFormat="1" applyFont="1" applyFill="1" applyBorder="1" applyAlignment="1">
      <alignment horizontal="right" vertical="center" indent="1"/>
    </xf>
    <xf numFmtId="0" fontId="14" fillId="0" borderId="0" xfId="6">
      <alignment horizontal="right"/>
    </xf>
    <xf numFmtId="9" fontId="12" fillId="3" borderId="4" xfId="7" applyFont="1" applyFill="1" applyBorder="1" applyAlignment="1" applyProtection="1">
      <alignment horizontal="right" vertical="center" indent="1"/>
      <protection locked="0"/>
    </xf>
    <xf numFmtId="165" fontId="15" fillId="6" borderId="4" xfId="3" applyNumberFormat="1" applyFont="1" applyFill="1" applyBorder="1" applyAlignment="1">
      <alignment horizontal="right" vertical="center" indent="1"/>
    </xf>
    <xf numFmtId="0" fontId="16" fillId="3" borderId="0" xfId="3" applyFont="1" applyFill="1" applyAlignment="1">
      <alignment horizontal="left" vertical="center" wrapText="1"/>
    </xf>
    <xf numFmtId="0" fontId="12" fillId="0" borderId="0" xfId="3" applyFont="1"/>
    <xf numFmtId="0" fontId="17" fillId="0" borderId="0" xfId="3" applyFont="1" applyAlignment="1">
      <alignment vertical="center"/>
    </xf>
    <xf numFmtId="0" fontId="18" fillId="0" borderId="0" xfId="3" applyFont="1" applyAlignment="1">
      <alignment horizontal="center"/>
    </xf>
    <xf numFmtId="0" fontId="2" fillId="0" borderId="0" xfId="0" applyFont="1"/>
    <xf numFmtId="0" fontId="8" fillId="0" borderId="4" xfId="5" applyNumberFormat="1" applyBorder="1" applyAlignment="1">
      <alignment horizontal="right"/>
    </xf>
    <xf numFmtId="0" fontId="12" fillId="3" borderId="4" xfId="3" applyFont="1" applyFill="1" applyBorder="1" applyAlignment="1" applyProtection="1">
      <alignment horizontal="left" vertical="center" indent="1"/>
      <protection locked="0"/>
    </xf>
    <xf numFmtId="0" fontId="12" fillId="6" borderId="4" xfId="3" applyFont="1" applyFill="1" applyBorder="1" applyAlignment="1" applyProtection="1">
      <alignment horizontal="left" vertical="center" indent="1"/>
      <protection locked="0"/>
    </xf>
    <xf numFmtId="0" fontId="8" fillId="0" borderId="6" xfId="5" applyNumberFormat="1" applyBorder="1" applyAlignment="1">
      <alignment horizontal="right"/>
    </xf>
    <xf numFmtId="2" fontId="12" fillId="3" borderId="4" xfId="3" applyNumberFormat="1" applyFont="1" applyFill="1" applyBorder="1" applyAlignment="1">
      <alignment horizontal="left" vertical="center" indent="1"/>
    </xf>
    <xf numFmtId="169" fontId="0" fillId="0" borderId="0" xfId="0" applyNumberFormat="1"/>
    <xf numFmtId="169" fontId="0" fillId="0" borderId="0" xfId="1" applyNumberFormat="1" applyFont="1" applyAlignment="1"/>
    <xf numFmtId="0" fontId="20" fillId="9" borderId="0" xfId="10" applyFont="1" applyAlignment="1"/>
    <xf numFmtId="0" fontId="4" fillId="0" borderId="0" xfId="0" applyFont="1"/>
    <xf numFmtId="0" fontId="21" fillId="11" borderId="7" xfId="0" applyFont="1" applyFill="1" applyBorder="1" applyAlignment="1">
      <alignment vertical="center" wrapText="1"/>
    </xf>
    <xf numFmtId="0" fontId="22" fillId="12" borderId="7" xfId="0" applyFont="1" applyFill="1" applyBorder="1" applyAlignment="1">
      <alignment vertical="center" wrapText="1"/>
    </xf>
    <xf numFmtId="0" fontId="23" fillId="12" borderId="7" xfId="0" applyFont="1" applyFill="1" applyBorder="1" applyAlignment="1">
      <alignment vertical="center" wrapText="1"/>
    </xf>
    <xf numFmtId="0" fontId="22" fillId="12" borderId="7" xfId="0" applyFont="1" applyFill="1" applyBorder="1" applyAlignment="1">
      <alignment horizontal="right" vertical="center" wrapText="1"/>
    </xf>
    <xf numFmtId="0" fontId="23" fillId="12" borderId="7" xfId="0" applyFont="1" applyFill="1" applyBorder="1" applyAlignment="1">
      <alignment horizontal="right" vertical="center" wrapText="1"/>
    </xf>
    <xf numFmtId="0" fontId="23" fillId="12" borderId="9" xfId="0" applyFont="1" applyFill="1" applyBorder="1" applyAlignment="1">
      <alignment horizontal="right" vertical="center" wrapText="1"/>
    </xf>
    <xf numFmtId="0" fontId="23" fillId="12" borderId="9" xfId="0" applyFont="1" applyFill="1" applyBorder="1" applyAlignment="1">
      <alignment vertical="center" wrapText="1"/>
    </xf>
    <xf numFmtId="0" fontId="23" fillId="12" borderId="0" xfId="0" applyFont="1" applyFill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2" fillId="14" borderId="0" xfId="0" applyFont="1" applyFill="1"/>
    <xf numFmtId="0" fontId="4" fillId="0" borderId="0" xfId="12"/>
    <xf numFmtId="0" fontId="25" fillId="0" borderId="10" xfId="12" applyFont="1" applyBorder="1"/>
    <xf numFmtId="0" fontId="4" fillId="0" borderId="10" xfId="12" applyBorder="1"/>
    <xf numFmtId="0" fontId="4" fillId="0" borderId="10" xfId="12" applyBorder="1" applyAlignment="1">
      <alignment wrapText="1"/>
    </xf>
    <xf numFmtId="164" fontId="4" fillId="0" borderId="10" xfId="12" applyNumberFormat="1" applyBorder="1" applyAlignment="1">
      <alignment wrapText="1"/>
    </xf>
    <xf numFmtId="0" fontId="22" fillId="12" borderId="9" xfId="0" applyFont="1" applyFill="1" applyBorder="1" applyAlignment="1">
      <alignment horizontal="right" vertical="center" wrapText="1"/>
    </xf>
    <xf numFmtId="0" fontId="22" fillId="12" borderId="9" xfId="0" applyFont="1" applyFill="1" applyBorder="1" applyAlignment="1">
      <alignment vertical="center" wrapText="1"/>
    </xf>
    <xf numFmtId="0" fontId="23" fillId="12" borderId="9" xfId="0" applyFont="1" applyFill="1" applyBorder="1" applyAlignment="1">
      <alignment horizontal="right" vertical="center"/>
    </xf>
    <xf numFmtId="6" fontId="4" fillId="0" borderId="10" xfId="12" applyNumberFormat="1" applyBorder="1" applyAlignment="1">
      <alignment wrapText="1"/>
    </xf>
    <xf numFmtId="6" fontId="4" fillId="0" borderId="10" xfId="12" applyNumberFormat="1" applyBorder="1"/>
    <xf numFmtId="0" fontId="4" fillId="15" borderId="10" xfId="12" applyFill="1" applyBorder="1" applyAlignment="1">
      <alignment wrapText="1"/>
    </xf>
    <xf numFmtId="6" fontId="4" fillId="15" borderId="10" xfId="12" applyNumberFormat="1" applyFill="1" applyBorder="1"/>
    <xf numFmtId="0" fontId="4" fillId="0" borderId="0" xfId="0" applyFont="1" applyAlignment="1">
      <alignment horizontal="left" vertical="top" wrapText="1"/>
    </xf>
    <xf numFmtId="14" fontId="4" fillId="0" borderId="0" xfId="0" applyNumberFormat="1" applyFont="1"/>
    <xf numFmtId="0" fontId="19" fillId="10" borderId="8" xfId="11" applyFont="1" applyBorder="1" applyAlignment="1">
      <alignment horizontal="center"/>
    </xf>
    <xf numFmtId="0" fontId="24" fillId="0" borderId="10" xfId="12" applyFont="1" applyBorder="1" applyAlignment="1">
      <alignment horizontal="center"/>
    </xf>
    <xf numFmtId="0" fontId="4" fillId="0" borderId="11" xfId="12" applyBorder="1" applyAlignment="1">
      <alignment horizontal="center"/>
    </xf>
    <xf numFmtId="0" fontId="4" fillId="0" borderId="12" xfId="12" applyBorder="1" applyAlignment="1">
      <alignment horizontal="center"/>
    </xf>
    <xf numFmtId="0" fontId="4" fillId="0" borderId="13" xfId="12" applyBorder="1" applyAlignment="1">
      <alignment horizontal="center"/>
    </xf>
    <xf numFmtId="6" fontId="4" fillId="0" borderId="10" xfId="12" applyNumberFormat="1" applyBorder="1" applyAlignment="1">
      <alignment horizontal="center" wrapText="1"/>
    </xf>
    <xf numFmtId="0" fontId="4" fillId="0" borderId="10" xfId="12" applyBorder="1" applyAlignment="1">
      <alignment horizontal="center" wrapText="1"/>
    </xf>
    <xf numFmtId="0" fontId="19" fillId="8" borderId="0" xfId="9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0" fillId="0" borderId="0" xfId="0"/>
    <xf numFmtId="0" fontId="19" fillId="7" borderId="0" xfId="8" applyFont="1" applyAlignment="1">
      <alignment horizontal="center"/>
    </xf>
    <xf numFmtId="0" fontId="3" fillId="13" borderId="0" xfId="0" applyFont="1" applyFill="1" applyAlignment="1">
      <alignment horizontal="center" wrapText="1"/>
    </xf>
    <xf numFmtId="0" fontId="0" fillId="14" borderId="0" xfId="0" applyFill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6" fontId="3" fillId="2" borderId="0" xfId="0" applyNumberFormat="1" applyFont="1" applyFill="1" applyAlignment="1">
      <alignment horizontal="center" wrapText="1"/>
    </xf>
    <xf numFmtId="0" fontId="7" fillId="0" borderId="0" xfId="2" applyFont="1" applyAlignment="1">
      <alignment horizontal="center" vertical="top"/>
    </xf>
    <xf numFmtId="168" fontId="12" fillId="3" borderId="0" xfId="3" applyNumberFormat="1" applyFont="1" applyFill="1"/>
    <xf numFmtId="0" fontId="12" fillId="3" borderId="0" xfId="3" applyFont="1" applyFill="1"/>
    <xf numFmtId="0" fontId="12" fillId="0" borderId="4" xfId="3" applyFont="1" applyBorder="1"/>
    <xf numFmtId="0" fontId="14" fillId="0" borderId="0" xfId="6" applyAlignment="1" applyProtection="1">
      <alignment horizontal="center" wrapText="1"/>
      <protection locked="0"/>
    </xf>
    <xf numFmtId="0" fontId="14" fillId="0" borderId="0" xfId="6" applyAlignment="1" applyProtection="1">
      <alignment horizontal="center"/>
      <protection locked="0"/>
    </xf>
  </cellXfs>
  <cellStyles count="13">
    <cellStyle name="20% - Accent6" xfId="10" builtinId="50"/>
    <cellStyle name="Accent2" xfId="8" builtinId="33"/>
    <cellStyle name="Accent5" xfId="11" builtinId="45"/>
    <cellStyle name="Accent6" xfId="9" builtinId="49"/>
    <cellStyle name="Currency" xfId="1" builtinId="4"/>
    <cellStyle name="Currency 2" xfId="5" xr:uid="{C5118ED4-5BF2-3043-9B3F-F7FCC28C2486}"/>
    <cellStyle name="Normal" xfId="0" builtinId="0"/>
    <cellStyle name="Normal 2" xfId="3" xr:uid="{FE15B1F7-4D8B-9A41-BD84-B731F966D612}"/>
    <cellStyle name="Normal 2 2" xfId="4" xr:uid="{04710968-DDE0-7B41-AD16-C5AB21E6B3B3}"/>
    <cellStyle name="Normal 2 3" xfId="6" xr:uid="{3600ED5A-5996-1143-B5FD-94699A0667A3}"/>
    <cellStyle name="Normal 3" xfId="2" xr:uid="{80E26558-BBA4-8645-B729-554AE5FC5699}"/>
    <cellStyle name="Normal 4" xfId="12" xr:uid="{0CD7AEAC-C086-D14B-A50A-F3E454448094}"/>
    <cellStyle name="Percent 2" xfId="7" xr:uid="{C64DCE5F-92B8-8E45-8B87-90BA92455132}"/>
  </cellStyles>
  <dxfs count="3">
    <dxf>
      <fill>
        <patternFill patternType="solid">
          <fgColor rgb="FFC9DAF8"/>
          <bgColor rgb="FFC9DAF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C9DAF8"/>
          <bgColor rgb="FFC9DAF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C9DAF8"/>
          <bgColor rgb="FFC9DAF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540A-D996-BA44-BFAE-F5A3CDFB7908}">
  <dimension ref="A1:D36"/>
  <sheetViews>
    <sheetView topLeftCell="A5" zoomScale="125" workbookViewId="0">
      <selection activeCell="C16" sqref="C16"/>
    </sheetView>
  </sheetViews>
  <sheetFormatPr defaultColWidth="11.42578125" defaultRowHeight="12.75" x14ac:dyDescent="0.2"/>
  <cols>
    <col min="1" max="1" width="17.7109375" customWidth="1"/>
    <col min="2" max="2" width="21.42578125" customWidth="1"/>
  </cols>
  <sheetData>
    <row r="1" spans="1:4" ht="46.5" x14ac:dyDescent="0.7">
      <c r="A1" s="64" t="s">
        <v>0</v>
      </c>
      <c r="B1" s="64"/>
      <c r="C1" s="64"/>
    </row>
    <row r="2" spans="1:4" ht="24" x14ac:dyDescent="0.2">
      <c r="A2" s="40" t="s">
        <v>1</v>
      </c>
      <c r="B2" s="40" t="s">
        <v>2</v>
      </c>
      <c r="C2" s="40" t="s">
        <v>3</v>
      </c>
    </row>
    <row r="3" spans="1:4" ht="15" x14ac:dyDescent="0.2">
      <c r="A3" s="43">
        <v>1</v>
      </c>
      <c r="B3" s="41" t="s">
        <v>43</v>
      </c>
      <c r="C3" s="41">
        <v>24</v>
      </c>
    </row>
    <row r="4" spans="1:4" ht="15" x14ac:dyDescent="0.2">
      <c r="A4" s="44">
        <v>1.1000000000000001</v>
      </c>
      <c r="B4" s="42" t="s">
        <v>45</v>
      </c>
      <c r="C4" s="42">
        <v>7</v>
      </c>
    </row>
    <row r="5" spans="1:4" ht="30" x14ac:dyDescent="0.2">
      <c r="A5" s="44">
        <v>1.2</v>
      </c>
      <c r="B5" s="42" t="s">
        <v>46</v>
      </c>
      <c r="C5" s="42">
        <v>5</v>
      </c>
    </row>
    <row r="6" spans="1:4" ht="30" x14ac:dyDescent="0.2">
      <c r="A6" s="44">
        <v>1.3</v>
      </c>
      <c r="B6" s="42" t="s">
        <v>47</v>
      </c>
      <c r="C6" s="42">
        <v>6</v>
      </c>
    </row>
    <row r="7" spans="1:4" ht="60" x14ac:dyDescent="0.2">
      <c r="A7" s="44">
        <v>1.4</v>
      </c>
      <c r="B7" s="42" t="s">
        <v>48</v>
      </c>
      <c r="C7" s="42">
        <v>6</v>
      </c>
    </row>
    <row r="8" spans="1:4" ht="15" x14ac:dyDescent="0.2">
      <c r="A8" s="43">
        <v>2</v>
      </c>
      <c r="B8" s="41" t="s">
        <v>44</v>
      </c>
      <c r="C8" s="41">
        <v>15</v>
      </c>
    </row>
    <row r="9" spans="1:4" ht="75" x14ac:dyDescent="0.2">
      <c r="A9" s="44">
        <v>2.1</v>
      </c>
      <c r="B9" s="42" t="s">
        <v>49</v>
      </c>
      <c r="C9" s="42">
        <v>5</v>
      </c>
    </row>
    <row r="10" spans="1:4" ht="90" x14ac:dyDescent="0.2">
      <c r="A10" s="44">
        <v>2.2000000000000002</v>
      </c>
      <c r="B10" s="42" t="s">
        <v>50</v>
      </c>
      <c r="C10" s="42">
        <v>10</v>
      </c>
    </row>
    <row r="11" spans="1:4" ht="30" x14ac:dyDescent="0.2">
      <c r="A11" s="43">
        <v>3</v>
      </c>
      <c r="B11" s="41" t="s">
        <v>51</v>
      </c>
      <c r="C11" s="41">
        <v>26</v>
      </c>
    </row>
    <row r="12" spans="1:4" ht="45" x14ac:dyDescent="0.2">
      <c r="A12" s="44">
        <v>3.1</v>
      </c>
      <c r="B12" s="42" t="s">
        <v>52</v>
      </c>
      <c r="C12" s="42">
        <v>7</v>
      </c>
    </row>
    <row r="13" spans="1:4" ht="30" x14ac:dyDescent="0.2">
      <c r="A13" s="44">
        <v>3.2</v>
      </c>
      <c r="B13" s="42" t="s">
        <v>53</v>
      </c>
      <c r="C13" s="42">
        <v>10</v>
      </c>
    </row>
    <row r="14" spans="1:4" ht="30" x14ac:dyDescent="0.2">
      <c r="A14" s="44">
        <v>3.3</v>
      </c>
      <c r="B14" s="42" t="s">
        <v>54</v>
      </c>
      <c r="C14" s="42">
        <v>9</v>
      </c>
    </row>
    <row r="15" spans="1:4" ht="30" x14ac:dyDescent="0.2">
      <c r="A15" s="55">
        <v>4</v>
      </c>
      <c r="B15" s="56" t="s">
        <v>55</v>
      </c>
      <c r="C15" s="56">
        <v>5</v>
      </c>
    </row>
    <row r="16" spans="1:4" ht="45" x14ac:dyDescent="0.2">
      <c r="A16" s="45">
        <v>4.0999999999999996</v>
      </c>
      <c r="B16" s="46" t="s">
        <v>56</v>
      </c>
      <c r="C16" s="46">
        <v>5</v>
      </c>
      <c r="D16" s="39"/>
    </row>
    <row r="17" spans="1:3" ht="15" x14ac:dyDescent="0.2">
      <c r="A17" s="44"/>
      <c r="B17" s="42"/>
      <c r="C17" s="42"/>
    </row>
    <row r="18" spans="1:3" ht="15" x14ac:dyDescent="0.2">
      <c r="A18" s="48"/>
      <c r="B18" s="46"/>
      <c r="C18" s="46"/>
    </row>
    <row r="19" spans="1:3" ht="15" x14ac:dyDescent="0.2">
      <c r="A19" s="47"/>
      <c r="B19" s="46"/>
      <c r="C19" s="46"/>
    </row>
    <row r="20" spans="1:3" ht="15" x14ac:dyDescent="0.2">
      <c r="A20" s="43"/>
      <c r="B20" s="41"/>
      <c r="C20" s="42"/>
    </row>
    <row r="21" spans="1:3" ht="15" x14ac:dyDescent="0.2">
      <c r="A21" s="44"/>
      <c r="B21" s="42"/>
      <c r="C21" s="42"/>
    </row>
    <row r="22" spans="1:3" ht="15" x14ac:dyDescent="0.2">
      <c r="A22" s="44"/>
      <c r="B22" s="42"/>
      <c r="C22" s="42"/>
    </row>
    <row r="23" spans="1:3" ht="15" x14ac:dyDescent="0.2">
      <c r="A23" s="43"/>
      <c r="B23" s="41"/>
      <c r="C23" s="42"/>
    </row>
    <row r="24" spans="1:3" ht="15" x14ac:dyDescent="0.2">
      <c r="A24" s="44"/>
      <c r="B24" s="42"/>
      <c r="C24" s="42"/>
    </row>
    <row r="25" spans="1:3" ht="15" x14ac:dyDescent="0.2">
      <c r="A25" s="44"/>
      <c r="B25" s="42"/>
      <c r="C25" s="42"/>
    </row>
    <row r="26" spans="1:3" ht="15" x14ac:dyDescent="0.2">
      <c r="A26" s="44"/>
      <c r="B26" s="42"/>
      <c r="C26" s="42"/>
    </row>
    <row r="27" spans="1:3" ht="15" x14ac:dyDescent="0.2">
      <c r="A27" s="44"/>
      <c r="B27" s="42"/>
      <c r="C27" s="42"/>
    </row>
    <row r="28" spans="1:3" ht="15" x14ac:dyDescent="0.2">
      <c r="A28" s="42"/>
      <c r="B28" s="42"/>
      <c r="C28" s="42"/>
    </row>
    <row r="29" spans="1:3" ht="15" x14ac:dyDescent="0.2">
      <c r="A29" s="42"/>
      <c r="B29" s="42"/>
      <c r="C29" s="42"/>
    </row>
    <row r="30" spans="1:3" ht="15" x14ac:dyDescent="0.2">
      <c r="A30" s="42"/>
      <c r="B30" s="42"/>
      <c r="C30" s="42"/>
    </row>
    <row r="31" spans="1:3" ht="15" x14ac:dyDescent="0.2">
      <c r="A31" s="42"/>
      <c r="B31" s="42"/>
      <c r="C31" s="42"/>
    </row>
    <row r="32" spans="1:3" ht="15" x14ac:dyDescent="0.2">
      <c r="A32" s="42"/>
      <c r="B32" s="42"/>
      <c r="C32" s="42"/>
    </row>
    <row r="33" spans="1:3" ht="15" x14ac:dyDescent="0.2">
      <c r="A33" s="42"/>
      <c r="B33" s="42"/>
      <c r="C33" s="42"/>
    </row>
    <row r="34" spans="1:3" ht="15" x14ac:dyDescent="0.2">
      <c r="A34" s="42"/>
      <c r="B34" s="42"/>
      <c r="C34" s="42"/>
    </row>
    <row r="35" spans="1:3" ht="15" x14ac:dyDescent="0.2">
      <c r="A35" s="42"/>
      <c r="B35" s="42"/>
      <c r="C35" s="42"/>
    </row>
    <row r="36" spans="1:3" x14ac:dyDescent="0.2">
      <c r="B36" t="s">
        <v>4</v>
      </c>
      <c r="C36">
        <f>SUM($C$2:C35)</f>
        <v>140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DFD5-D26A-A24E-B5E7-3A2341DA93CB}">
  <dimension ref="A1:D10"/>
  <sheetViews>
    <sheetView workbookViewId="0">
      <selection activeCell="D5" sqref="D5:D7"/>
    </sheetView>
  </sheetViews>
  <sheetFormatPr defaultColWidth="10.85546875" defaultRowHeight="12.75" x14ac:dyDescent="0.2"/>
  <cols>
    <col min="1" max="1" width="34" style="50" customWidth="1"/>
    <col min="2" max="2" width="19.85546875" style="50" customWidth="1"/>
    <col min="3" max="3" width="43.7109375" style="50" customWidth="1"/>
    <col min="4" max="4" width="10.85546875" style="50"/>
    <col min="5" max="5" width="13.42578125" style="50" bestFit="1" customWidth="1"/>
    <col min="6" max="16384" width="10.85546875" style="50"/>
  </cols>
  <sheetData>
    <row r="1" spans="1:4" ht="25.5" x14ac:dyDescent="0.35">
      <c r="A1" s="65" t="s">
        <v>5</v>
      </c>
      <c r="B1" s="65"/>
      <c r="C1" s="65"/>
      <c r="D1" s="65"/>
    </row>
    <row r="2" spans="1:4" x14ac:dyDescent="0.2">
      <c r="A2" s="66"/>
      <c r="B2" s="67"/>
      <c r="C2" s="67"/>
      <c r="D2" s="68"/>
    </row>
    <row r="3" spans="1:4" ht="15" x14ac:dyDescent="0.2">
      <c r="A3" s="51" t="s">
        <v>6</v>
      </c>
      <c r="B3" s="51" t="s">
        <v>7</v>
      </c>
      <c r="C3" s="51" t="s">
        <v>8</v>
      </c>
      <c r="D3" s="51" t="s">
        <v>9</v>
      </c>
    </row>
    <row r="4" spans="1:4" ht="25.5" x14ac:dyDescent="0.2">
      <c r="A4" s="52" t="s">
        <v>10</v>
      </c>
      <c r="B4" s="53" t="s">
        <v>65</v>
      </c>
      <c r="C4" s="53" t="s">
        <v>68</v>
      </c>
      <c r="D4" s="54">
        <v>5000</v>
      </c>
    </row>
    <row r="5" spans="1:4" ht="38.25" x14ac:dyDescent="0.2">
      <c r="A5" s="52" t="s">
        <v>11</v>
      </c>
      <c r="B5" s="53" t="s">
        <v>58</v>
      </c>
      <c r="C5" s="53" t="s">
        <v>69</v>
      </c>
      <c r="D5" s="69">
        <v>140</v>
      </c>
    </row>
    <row r="6" spans="1:4" ht="25.5" x14ac:dyDescent="0.2">
      <c r="A6" s="52" t="s">
        <v>12</v>
      </c>
      <c r="B6" s="53" t="s">
        <v>73</v>
      </c>
      <c r="C6" s="53" t="s">
        <v>70</v>
      </c>
      <c r="D6" s="70"/>
    </row>
    <row r="7" spans="1:4" ht="38.25" x14ac:dyDescent="0.2">
      <c r="A7" s="52" t="s">
        <v>13</v>
      </c>
      <c r="B7" s="53" t="s">
        <v>66</v>
      </c>
      <c r="C7" s="53" t="s">
        <v>71</v>
      </c>
      <c r="D7" s="70"/>
    </row>
    <row r="8" spans="1:4" ht="25.5" x14ac:dyDescent="0.2">
      <c r="A8" s="52" t="s">
        <v>14</v>
      </c>
      <c r="B8" s="53" t="s">
        <v>67</v>
      </c>
      <c r="C8" s="53" t="s">
        <v>72</v>
      </c>
      <c r="D8" s="58">
        <v>150</v>
      </c>
    </row>
    <row r="9" spans="1:4" x14ac:dyDescent="0.2">
      <c r="C9" s="60" t="s">
        <v>15</v>
      </c>
      <c r="D9" s="61">
        <v>5290</v>
      </c>
    </row>
    <row r="10" spans="1:4" x14ac:dyDescent="0.2">
      <c r="C10" s="53" t="s">
        <v>16</v>
      </c>
      <c r="D10" s="59">
        <v>20</v>
      </c>
    </row>
  </sheetData>
  <mergeCells count="3">
    <mergeCell ref="A1:D1"/>
    <mergeCell ref="A2:D2"/>
    <mergeCell ref="D5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F04E-F9E3-1C43-8838-74E45E279FC0}">
  <dimension ref="A1:B54"/>
  <sheetViews>
    <sheetView workbookViewId="0">
      <selection activeCell="B8" sqref="B8"/>
    </sheetView>
  </sheetViews>
  <sheetFormatPr defaultColWidth="11.42578125" defaultRowHeight="12.75" x14ac:dyDescent="0.2"/>
  <cols>
    <col min="1" max="1" width="30.7109375" customWidth="1"/>
    <col min="2" max="2" width="28.42578125" customWidth="1"/>
  </cols>
  <sheetData>
    <row r="1" spans="1:2" ht="46.5" x14ac:dyDescent="0.7">
      <c r="A1" s="71" t="s">
        <v>17</v>
      </c>
      <c r="B1" s="71"/>
    </row>
    <row r="3" spans="1:2" ht="21" x14ac:dyDescent="0.35">
      <c r="A3" s="38" t="s">
        <v>18</v>
      </c>
      <c r="B3" s="38" t="s">
        <v>19</v>
      </c>
    </row>
    <row r="4" spans="1:2" x14ac:dyDescent="0.2">
      <c r="A4" t="s">
        <v>20</v>
      </c>
      <c r="B4" t="s">
        <v>20</v>
      </c>
    </row>
    <row r="5" spans="1:2" x14ac:dyDescent="0.2">
      <c r="A5" s="39" t="s">
        <v>59</v>
      </c>
      <c r="B5" s="37">
        <v>100</v>
      </c>
    </row>
    <row r="6" spans="1:2" x14ac:dyDescent="0.2">
      <c r="A6" s="39" t="s">
        <v>60</v>
      </c>
      <c r="B6" s="36">
        <v>95</v>
      </c>
    </row>
    <row r="7" spans="1:2" x14ac:dyDescent="0.2">
      <c r="A7" s="39" t="s">
        <v>61</v>
      </c>
      <c r="B7" s="36">
        <v>95</v>
      </c>
    </row>
    <row r="8" spans="1:2" x14ac:dyDescent="0.2">
      <c r="A8" s="39" t="s">
        <v>62</v>
      </c>
      <c r="B8" s="36">
        <f>B5+B6</f>
        <v>195</v>
      </c>
    </row>
    <row r="9" spans="1:2" x14ac:dyDescent="0.2">
      <c r="A9" s="39" t="s">
        <v>63</v>
      </c>
      <c r="B9" s="36">
        <f>B5+B7</f>
        <v>195</v>
      </c>
    </row>
    <row r="10" spans="1:2" x14ac:dyDescent="0.2">
      <c r="A10" s="39" t="s">
        <v>64</v>
      </c>
      <c r="B10" s="36">
        <f>B6+B7</f>
        <v>190</v>
      </c>
    </row>
    <row r="11" spans="1:2" x14ac:dyDescent="0.2">
      <c r="A11" s="39" t="s">
        <v>21</v>
      </c>
      <c r="B11" s="36">
        <f>B5+B6+B7</f>
        <v>290</v>
      </c>
    </row>
    <row r="12" spans="1:2" x14ac:dyDescent="0.2">
      <c r="B12" s="36"/>
    </row>
    <row r="13" spans="1:2" x14ac:dyDescent="0.2">
      <c r="B13" s="36"/>
    </row>
    <row r="14" spans="1:2" x14ac:dyDescent="0.2">
      <c r="B14" s="36"/>
    </row>
    <row r="15" spans="1:2" x14ac:dyDescent="0.2">
      <c r="B15" s="36"/>
    </row>
    <row r="16" spans="1:2" x14ac:dyDescent="0.2">
      <c r="B16" s="36"/>
    </row>
    <row r="17" spans="2:2" x14ac:dyDescent="0.2">
      <c r="B17" s="36"/>
    </row>
    <row r="18" spans="2:2" x14ac:dyDescent="0.2">
      <c r="B18" s="36"/>
    </row>
    <row r="19" spans="2:2" x14ac:dyDescent="0.2">
      <c r="B19" s="36"/>
    </row>
    <row r="20" spans="2:2" x14ac:dyDescent="0.2">
      <c r="B20" s="36"/>
    </row>
    <row r="21" spans="2:2" x14ac:dyDescent="0.2">
      <c r="B21" s="36"/>
    </row>
    <row r="22" spans="2:2" x14ac:dyDescent="0.2">
      <c r="B22" s="36"/>
    </row>
    <row r="23" spans="2:2" x14ac:dyDescent="0.2">
      <c r="B23" s="36"/>
    </row>
    <row r="24" spans="2:2" x14ac:dyDescent="0.2">
      <c r="B24" s="36"/>
    </row>
    <row r="25" spans="2:2" x14ac:dyDescent="0.2">
      <c r="B25" s="36"/>
    </row>
    <row r="26" spans="2:2" x14ac:dyDescent="0.2">
      <c r="B26" s="36"/>
    </row>
    <row r="27" spans="2:2" x14ac:dyDescent="0.2">
      <c r="B27" s="36"/>
    </row>
    <row r="28" spans="2:2" x14ac:dyDescent="0.2">
      <c r="B28" s="36"/>
    </row>
    <row r="29" spans="2:2" x14ac:dyDescent="0.2">
      <c r="B29" s="36"/>
    </row>
    <row r="30" spans="2:2" x14ac:dyDescent="0.2">
      <c r="B30" s="36"/>
    </row>
    <row r="31" spans="2:2" x14ac:dyDescent="0.2">
      <c r="B31" s="36"/>
    </row>
    <row r="32" spans="2:2" x14ac:dyDescent="0.2">
      <c r="B32" s="36"/>
    </row>
    <row r="33" spans="2:2" x14ac:dyDescent="0.2">
      <c r="B33" s="36"/>
    </row>
    <row r="34" spans="2:2" x14ac:dyDescent="0.2">
      <c r="B34" s="36"/>
    </row>
    <row r="35" spans="2:2" x14ac:dyDescent="0.2">
      <c r="B35" s="36"/>
    </row>
    <row r="36" spans="2:2" x14ac:dyDescent="0.2">
      <c r="B36" s="36"/>
    </row>
    <row r="37" spans="2:2" x14ac:dyDescent="0.2">
      <c r="B37" s="36"/>
    </row>
    <row r="38" spans="2:2" x14ac:dyDescent="0.2">
      <c r="B38" s="36"/>
    </row>
    <row r="39" spans="2:2" x14ac:dyDescent="0.2">
      <c r="B39" s="36"/>
    </row>
    <row r="40" spans="2:2" x14ac:dyDescent="0.2">
      <c r="B40" s="36"/>
    </row>
    <row r="41" spans="2:2" x14ac:dyDescent="0.2">
      <c r="B41" s="36"/>
    </row>
    <row r="42" spans="2:2" x14ac:dyDescent="0.2">
      <c r="B42" s="36"/>
    </row>
    <row r="43" spans="2:2" x14ac:dyDescent="0.2">
      <c r="B43" s="36"/>
    </row>
    <row r="44" spans="2:2" x14ac:dyDescent="0.2">
      <c r="B44" s="36"/>
    </row>
    <row r="45" spans="2:2" x14ac:dyDescent="0.2">
      <c r="B45" s="36"/>
    </row>
    <row r="46" spans="2:2" x14ac:dyDescent="0.2">
      <c r="B46" s="36"/>
    </row>
    <row r="47" spans="2:2" x14ac:dyDescent="0.2">
      <c r="B47" s="36"/>
    </row>
    <row r="48" spans="2:2" x14ac:dyDescent="0.2">
      <c r="B48" s="36"/>
    </row>
    <row r="49" spans="2:2" x14ac:dyDescent="0.2">
      <c r="B49" s="36"/>
    </row>
    <row r="50" spans="2:2" x14ac:dyDescent="0.2">
      <c r="B50" s="36"/>
    </row>
    <row r="51" spans="2:2" x14ac:dyDescent="0.2">
      <c r="B51" s="36"/>
    </row>
    <row r="52" spans="2:2" x14ac:dyDescent="0.2">
      <c r="B52" s="36"/>
    </row>
    <row r="53" spans="2:2" x14ac:dyDescent="0.2">
      <c r="B53" s="36"/>
    </row>
    <row r="54" spans="2:2" x14ac:dyDescent="0.2">
      <c r="B54" s="36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6"/>
  <sheetViews>
    <sheetView topLeftCell="A16" zoomScale="86" workbookViewId="0">
      <selection activeCell="H26" sqref="H26"/>
    </sheetView>
  </sheetViews>
  <sheetFormatPr defaultColWidth="14.42578125" defaultRowHeight="15.75" customHeight="1" x14ac:dyDescent="0.2"/>
  <cols>
    <col min="2" max="2" width="22.85546875" customWidth="1"/>
    <col min="3" max="3" width="15.85546875" customWidth="1"/>
    <col min="4" max="4" width="30.5703125" customWidth="1"/>
    <col min="9" max="9" width="6" customWidth="1"/>
    <col min="10" max="17" width="5.85546875" bestFit="1" customWidth="1"/>
    <col min="18" max="38" width="6.85546875" bestFit="1" customWidth="1"/>
  </cols>
  <sheetData>
    <row r="1" spans="1:38" ht="46.5" x14ac:dyDescent="0.7">
      <c r="A1" s="74" t="s">
        <v>22</v>
      </c>
      <c r="B1" s="74"/>
      <c r="C1" s="74"/>
      <c r="D1" s="74"/>
      <c r="E1" s="74"/>
      <c r="F1" s="74"/>
      <c r="G1" s="74"/>
      <c r="H1" s="74"/>
    </row>
    <row r="2" spans="1:38" ht="15.75" customHeight="1" x14ac:dyDescent="0.2">
      <c r="F2" s="1"/>
      <c r="G2" s="1"/>
    </row>
    <row r="3" spans="1:38" ht="42.75" customHeight="1" x14ac:dyDescent="0.2">
      <c r="B3" s="62" t="s">
        <v>74</v>
      </c>
      <c r="C3" s="77"/>
      <c r="D3" s="77"/>
      <c r="E3" s="62" t="s">
        <v>75</v>
      </c>
      <c r="F3" s="79"/>
      <c r="G3" s="79"/>
    </row>
    <row r="4" spans="1:38" ht="15.75" customHeight="1" x14ac:dyDescent="0.2">
      <c r="F4" s="1"/>
      <c r="G4" s="1"/>
    </row>
    <row r="5" spans="1:38" ht="15.75" customHeight="1" x14ac:dyDescent="0.2">
      <c r="B5" s="39"/>
      <c r="C5" s="77"/>
      <c r="D5" s="77"/>
      <c r="E5" s="39"/>
      <c r="F5" s="79"/>
      <c r="G5" s="79"/>
    </row>
    <row r="6" spans="1:38" ht="15.75" customHeight="1" x14ac:dyDescent="0.2">
      <c r="F6" s="1"/>
      <c r="G6" s="1"/>
    </row>
    <row r="7" spans="1:38" ht="15.75" customHeight="1" x14ac:dyDescent="0.2">
      <c r="B7" s="63">
        <v>45383</v>
      </c>
      <c r="C7" s="78"/>
      <c r="D7" s="77"/>
      <c r="E7" s="63">
        <v>45404</v>
      </c>
      <c r="F7" s="79"/>
      <c r="G7" s="79"/>
    </row>
    <row r="8" spans="1:38" ht="15.75" customHeight="1" x14ac:dyDescent="0.2">
      <c r="F8" s="1"/>
      <c r="G8" s="1"/>
    </row>
    <row r="9" spans="1:38" ht="15.75" customHeight="1" x14ac:dyDescent="0.2">
      <c r="A9" s="72" t="s">
        <v>23</v>
      </c>
      <c r="B9" s="72" t="s">
        <v>24</v>
      </c>
      <c r="C9" s="72" t="s">
        <v>25</v>
      </c>
      <c r="D9" s="72" t="s">
        <v>26</v>
      </c>
      <c r="E9" s="75"/>
      <c r="F9" s="80" t="s">
        <v>27</v>
      </c>
      <c r="G9" s="80" t="s">
        <v>28</v>
      </c>
      <c r="H9" s="72" t="s">
        <v>3</v>
      </c>
    </row>
    <row r="10" spans="1:38" ht="15.75" customHeight="1" x14ac:dyDescent="0.2">
      <c r="A10" s="73"/>
      <c r="B10" s="73"/>
      <c r="C10" s="73"/>
      <c r="D10" s="73"/>
      <c r="E10" s="76"/>
      <c r="F10" s="73"/>
      <c r="G10" s="73"/>
      <c r="H10" s="73"/>
      <c r="I10" s="39" t="s">
        <v>29</v>
      </c>
      <c r="J10" s="39" t="s">
        <v>30</v>
      </c>
      <c r="K10" s="39" t="s">
        <v>31</v>
      </c>
      <c r="L10" s="39" t="s">
        <v>32</v>
      </c>
      <c r="M10" s="39" t="s">
        <v>33</v>
      </c>
      <c r="N10" s="39" t="s">
        <v>34</v>
      </c>
      <c r="O10" s="39" t="s">
        <v>35</v>
      </c>
      <c r="P10" s="39" t="s">
        <v>29</v>
      </c>
      <c r="Q10" s="39" t="s">
        <v>30</v>
      </c>
      <c r="R10" s="39" t="s">
        <v>31</v>
      </c>
      <c r="S10" s="39" t="s">
        <v>32</v>
      </c>
      <c r="T10" s="39" t="s">
        <v>33</v>
      </c>
      <c r="U10" s="39" t="s">
        <v>34</v>
      </c>
      <c r="V10" s="39" t="s">
        <v>35</v>
      </c>
      <c r="W10" s="39" t="s">
        <v>29</v>
      </c>
      <c r="X10" s="39" t="s">
        <v>30</v>
      </c>
      <c r="Y10" s="39" t="s">
        <v>31</v>
      </c>
      <c r="Z10" s="39" t="s">
        <v>32</v>
      </c>
      <c r="AA10" s="39" t="s">
        <v>33</v>
      </c>
      <c r="AB10" s="39" t="s">
        <v>34</v>
      </c>
      <c r="AC10" s="39" t="s">
        <v>35</v>
      </c>
      <c r="AD10" s="39" t="s">
        <v>29</v>
      </c>
      <c r="AE10" s="39" t="s">
        <v>30</v>
      </c>
      <c r="AF10" s="39" t="s">
        <v>31</v>
      </c>
      <c r="AG10" s="39" t="s">
        <v>32</v>
      </c>
      <c r="AH10" s="39" t="s">
        <v>33</v>
      </c>
      <c r="AI10" s="39" t="s">
        <v>34</v>
      </c>
      <c r="AJ10" s="39" t="s">
        <v>35</v>
      </c>
      <c r="AK10" s="39" t="s">
        <v>29</v>
      </c>
      <c r="AL10" s="39" t="s">
        <v>30</v>
      </c>
    </row>
    <row r="11" spans="1:38" ht="15.75" customHeight="1" x14ac:dyDescent="0.2">
      <c r="A11" s="73"/>
      <c r="B11" s="73"/>
      <c r="C11" s="73"/>
      <c r="D11" s="73"/>
      <c r="E11" s="76"/>
      <c r="F11" s="73"/>
      <c r="G11" s="73"/>
      <c r="H11" s="73"/>
      <c r="I11" s="1">
        <v>45383</v>
      </c>
      <c r="J11" s="1">
        <v>45384</v>
      </c>
      <c r="K11" s="1">
        <v>45385</v>
      </c>
      <c r="L11" s="1">
        <v>45386</v>
      </c>
      <c r="M11" s="1">
        <v>45387</v>
      </c>
      <c r="N11" s="1">
        <v>45388</v>
      </c>
      <c r="O11" s="1">
        <v>45389</v>
      </c>
      <c r="P11" s="1">
        <v>45390</v>
      </c>
      <c r="Q11" s="1">
        <v>45391</v>
      </c>
      <c r="R11" s="1">
        <v>45392</v>
      </c>
      <c r="S11" s="1">
        <v>45393</v>
      </c>
      <c r="T11" s="1">
        <v>45394</v>
      </c>
      <c r="U11" s="1">
        <v>45395</v>
      </c>
      <c r="V11" s="1">
        <v>45396</v>
      </c>
      <c r="W11" s="1">
        <v>45397</v>
      </c>
      <c r="X11" s="1">
        <v>45398</v>
      </c>
      <c r="Y11" s="1">
        <v>45399</v>
      </c>
      <c r="Z11" s="1">
        <v>45400</v>
      </c>
      <c r="AA11" s="1">
        <v>45401</v>
      </c>
      <c r="AB11" s="1">
        <v>45402</v>
      </c>
      <c r="AC11" s="1">
        <v>45403</v>
      </c>
      <c r="AD11" s="1">
        <v>45404</v>
      </c>
      <c r="AE11" s="1">
        <v>44097</v>
      </c>
      <c r="AF11" s="1">
        <v>44098</v>
      </c>
      <c r="AG11" s="1">
        <v>44099</v>
      </c>
      <c r="AH11" s="1">
        <v>44100</v>
      </c>
      <c r="AI11" s="1">
        <v>44101</v>
      </c>
      <c r="AJ11" s="1">
        <v>44102</v>
      </c>
      <c r="AK11" s="1">
        <v>44103</v>
      </c>
      <c r="AL11" s="1">
        <v>45565</v>
      </c>
    </row>
    <row r="12" spans="1:38" ht="34.5" customHeight="1" x14ac:dyDescent="0.2">
      <c r="A12" s="43">
        <v>1</v>
      </c>
      <c r="B12" s="39" t="s">
        <v>57</v>
      </c>
      <c r="C12" s="41" t="s">
        <v>43</v>
      </c>
      <c r="D12" t="s">
        <v>63</v>
      </c>
      <c r="E12" s="49"/>
      <c r="F12" s="1">
        <v>45383</v>
      </c>
      <c r="G12" s="1">
        <v>45387</v>
      </c>
      <c r="H12" s="4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2.5" customHeight="1" x14ac:dyDescent="0.2">
      <c r="A13" s="44">
        <v>1.1000000000000001</v>
      </c>
      <c r="B13" s="39" t="s">
        <v>57</v>
      </c>
      <c r="C13" s="42" t="s">
        <v>45</v>
      </c>
      <c r="D13" t="s">
        <v>59</v>
      </c>
      <c r="E13" s="49"/>
      <c r="F13" s="1">
        <v>45383</v>
      </c>
      <c r="G13" s="1">
        <v>45383</v>
      </c>
      <c r="H13" s="42">
        <v>7</v>
      </c>
    </row>
    <row r="14" spans="1:38" ht="34.5" customHeight="1" x14ac:dyDescent="0.2">
      <c r="A14" s="44">
        <v>1.2</v>
      </c>
      <c r="B14">
        <v>1.1000000000000001</v>
      </c>
      <c r="C14" s="42" t="s">
        <v>46</v>
      </c>
      <c r="D14" t="s">
        <v>61</v>
      </c>
      <c r="E14" s="49"/>
      <c r="F14" s="1">
        <v>45384</v>
      </c>
      <c r="G14" s="1">
        <v>45384</v>
      </c>
      <c r="H14" s="42">
        <v>5</v>
      </c>
    </row>
    <row r="15" spans="1:38" ht="38.25" customHeight="1" x14ac:dyDescent="0.2">
      <c r="A15" s="44">
        <v>1.3</v>
      </c>
      <c r="B15">
        <v>1.2</v>
      </c>
      <c r="C15" s="42" t="s">
        <v>47</v>
      </c>
      <c r="D15" t="s">
        <v>61</v>
      </c>
      <c r="E15" s="49"/>
      <c r="F15" s="1">
        <v>45385</v>
      </c>
      <c r="G15" s="1">
        <v>45385</v>
      </c>
      <c r="H15" s="42">
        <v>6</v>
      </c>
    </row>
    <row r="16" spans="1:38" ht="98.25" customHeight="1" x14ac:dyDescent="0.2">
      <c r="A16" s="44">
        <v>1.4</v>
      </c>
      <c r="B16">
        <v>1.3</v>
      </c>
      <c r="C16" s="42" t="s">
        <v>48</v>
      </c>
      <c r="D16" t="s">
        <v>63</v>
      </c>
      <c r="E16" s="49"/>
      <c r="F16" s="1">
        <v>45386</v>
      </c>
      <c r="G16" s="1">
        <v>45387</v>
      </c>
      <c r="H16" s="42">
        <v>6</v>
      </c>
    </row>
    <row r="17" spans="1:8" ht="33" customHeight="1" x14ac:dyDescent="0.2">
      <c r="A17" s="43">
        <v>2</v>
      </c>
      <c r="B17">
        <v>1</v>
      </c>
      <c r="C17" s="41" t="s">
        <v>44</v>
      </c>
      <c r="D17" t="s">
        <v>62</v>
      </c>
      <c r="E17" s="49"/>
      <c r="F17" s="1">
        <v>45390</v>
      </c>
      <c r="G17" s="1">
        <v>45393</v>
      </c>
      <c r="H17" s="41"/>
    </row>
    <row r="18" spans="1:8" ht="114" customHeight="1" x14ac:dyDescent="0.2">
      <c r="A18" s="44">
        <v>2.1</v>
      </c>
      <c r="B18">
        <v>1.4</v>
      </c>
      <c r="C18" s="42" t="s">
        <v>49</v>
      </c>
      <c r="D18" t="s">
        <v>62</v>
      </c>
      <c r="E18" s="49"/>
      <c r="F18" s="1">
        <v>45390</v>
      </c>
      <c r="G18" s="1">
        <v>45390</v>
      </c>
      <c r="H18" s="42">
        <v>5</v>
      </c>
    </row>
    <row r="19" spans="1:8" ht="138" customHeight="1" x14ac:dyDescent="0.2">
      <c r="A19" s="44">
        <v>2.2000000000000002</v>
      </c>
      <c r="B19">
        <v>2.1</v>
      </c>
      <c r="C19" s="42" t="s">
        <v>50</v>
      </c>
      <c r="D19" t="s">
        <v>60</v>
      </c>
      <c r="E19" s="49"/>
      <c r="F19" s="1">
        <v>45391</v>
      </c>
      <c r="G19" s="1">
        <v>45393</v>
      </c>
      <c r="H19" s="42">
        <v>10</v>
      </c>
    </row>
    <row r="20" spans="1:8" ht="54.75" customHeight="1" x14ac:dyDescent="0.2">
      <c r="A20" s="43">
        <v>3</v>
      </c>
      <c r="B20">
        <v>2</v>
      </c>
      <c r="C20" s="41" t="s">
        <v>51</v>
      </c>
      <c r="D20" t="s">
        <v>64</v>
      </c>
      <c r="E20" s="49"/>
      <c r="F20" s="1">
        <v>45397</v>
      </c>
      <c r="G20" s="1">
        <v>45401</v>
      </c>
      <c r="H20" s="41"/>
    </row>
    <row r="21" spans="1:8" ht="77.25" customHeight="1" x14ac:dyDescent="0.2">
      <c r="A21" s="44">
        <v>3.1</v>
      </c>
      <c r="B21">
        <v>2.2000000000000002</v>
      </c>
      <c r="C21" s="42" t="s">
        <v>52</v>
      </c>
      <c r="D21" t="s">
        <v>60</v>
      </c>
      <c r="E21" s="49"/>
      <c r="F21" s="1">
        <v>45397</v>
      </c>
      <c r="G21" s="1">
        <v>45397</v>
      </c>
      <c r="H21" s="42">
        <v>7</v>
      </c>
    </row>
    <row r="22" spans="1:8" ht="71.25" customHeight="1" x14ac:dyDescent="0.2">
      <c r="A22" s="44">
        <v>3.2</v>
      </c>
      <c r="B22">
        <v>3.1</v>
      </c>
      <c r="C22" s="42" t="s">
        <v>53</v>
      </c>
      <c r="D22" t="s">
        <v>61</v>
      </c>
      <c r="E22" s="49"/>
      <c r="F22" s="1">
        <v>45398</v>
      </c>
      <c r="G22" s="1">
        <v>45399</v>
      </c>
      <c r="H22" s="42">
        <v>10</v>
      </c>
    </row>
    <row r="23" spans="1:8" ht="39" customHeight="1" x14ac:dyDescent="0.2">
      <c r="A23" s="44">
        <v>3.3</v>
      </c>
      <c r="B23">
        <v>3.2</v>
      </c>
      <c r="C23" s="42" t="s">
        <v>54</v>
      </c>
      <c r="D23" t="s">
        <v>60</v>
      </c>
      <c r="E23" s="49"/>
      <c r="F23" s="1">
        <v>45400</v>
      </c>
      <c r="G23" s="1">
        <v>45401</v>
      </c>
      <c r="H23" s="42">
        <v>9</v>
      </c>
    </row>
    <row r="24" spans="1:8" ht="34.5" customHeight="1" x14ac:dyDescent="0.2">
      <c r="A24" s="55">
        <v>4</v>
      </c>
      <c r="B24">
        <v>3</v>
      </c>
      <c r="C24" s="56" t="s">
        <v>55</v>
      </c>
      <c r="D24" t="s">
        <v>21</v>
      </c>
      <c r="E24" s="49"/>
      <c r="F24" s="1">
        <v>45404</v>
      </c>
      <c r="G24" s="1">
        <v>45404</v>
      </c>
      <c r="H24" s="56"/>
    </row>
    <row r="25" spans="1:8" ht="66.75" customHeight="1" x14ac:dyDescent="0.2">
      <c r="A25" s="57">
        <v>4.0999999999999996</v>
      </c>
      <c r="B25">
        <v>3.3</v>
      </c>
      <c r="C25" s="46" t="s">
        <v>56</v>
      </c>
      <c r="D25" t="s">
        <v>21</v>
      </c>
      <c r="E25" s="49"/>
      <c r="F25" s="1">
        <v>45404</v>
      </c>
      <c r="G25" s="1">
        <v>45404</v>
      </c>
      <c r="H25" s="46">
        <v>5</v>
      </c>
    </row>
    <row r="26" spans="1:8" ht="15.75" customHeight="1" x14ac:dyDescent="0.2">
      <c r="C26" s="42"/>
      <c r="E26" s="49"/>
      <c r="F26" s="1"/>
      <c r="G26" s="1"/>
      <c r="H26" t="str">
        <f t="shared" ref="H26:H37" si="0">IF(SUM(F26)&gt;0,SUM((G26-F26+1)*8),"-")</f>
        <v>-</v>
      </c>
    </row>
    <row r="27" spans="1:8" ht="15.75" customHeight="1" x14ac:dyDescent="0.2">
      <c r="C27" s="42"/>
      <c r="E27" s="49"/>
      <c r="F27" s="1"/>
      <c r="G27" s="1"/>
      <c r="H27" t="str">
        <f t="shared" si="0"/>
        <v>-</v>
      </c>
    </row>
    <row r="28" spans="1:8" ht="15.75" customHeight="1" x14ac:dyDescent="0.2">
      <c r="C28" s="42"/>
      <c r="E28" s="49"/>
      <c r="F28" s="1"/>
      <c r="G28" s="1"/>
      <c r="H28" t="str">
        <f t="shared" si="0"/>
        <v>-</v>
      </c>
    </row>
    <row r="29" spans="1:8" ht="15.75" customHeight="1" x14ac:dyDescent="0.2">
      <c r="C29" s="41"/>
      <c r="E29" s="49"/>
      <c r="H29" t="str">
        <f t="shared" si="0"/>
        <v>-</v>
      </c>
    </row>
    <row r="30" spans="1:8" ht="15.75" customHeight="1" x14ac:dyDescent="0.2">
      <c r="C30" s="42"/>
      <c r="E30" s="49"/>
      <c r="F30" s="1"/>
      <c r="G30" s="1"/>
      <c r="H30" t="str">
        <f t="shared" si="0"/>
        <v>-</v>
      </c>
    </row>
    <row r="31" spans="1:8" ht="15.75" customHeight="1" x14ac:dyDescent="0.2">
      <c r="C31" s="42"/>
      <c r="E31" s="49"/>
      <c r="F31" s="1"/>
      <c r="G31" s="1"/>
      <c r="H31" t="str">
        <f t="shared" si="0"/>
        <v>-</v>
      </c>
    </row>
    <row r="32" spans="1:8" ht="15.75" customHeight="1" x14ac:dyDescent="0.2">
      <c r="C32" s="41"/>
      <c r="E32" s="49"/>
      <c r="F32" s="1"/>
      <c r="G32" s="1"/>
      <c r="H32" t="str">
        <f t="shared" si="0"/>
        <v>-</v>
      </c>
    </row>
    <row r="33" spans="3:8" ht="15.75" customHeight="1" x14ac:dyDescent="0.2">
      <c r="C33" s="42"/>
      <c r="E33" s="49"/>
      <c r="F33" s="1"/>
      <c r="G33" s="1"/>
      <c r="H33" t="str">
        <f t="shared" si="0"/>
        <v>-</v>
      </c>
    </row>
    <row r="34" spans="3:8" ht="15.75" customHeight="1" x14ac:dyDescent="0.2">
      <c r="C34" s="42"/>
      <c r="E34" s="49"/>
      <c r="F34" s="1"/>
      <c r="G34" s="1"/>
      <c r="H34" t="str">
        <f t="shared" si="0"/>
        <v>-</v>
      </c>
    </row>
    <row r="35" spans="3:8" ht="15.75" customHeight="1" x14ac:dyDescent="0.2">
      <c r="C35" s="42"/>
      <c r="E35" s="49"/>
      <c r="F35" s="1"/>
      <c r="G35" s="1"/>
      <c r="H35" t="str">
        <f t="shared" si="0"/>
        <v>-</v>
      </c>
    </row>
    <row r="36" spans="3:8" ht="15.75" customHeight="1" x14ac:dyDescent="0.2">
      <c r="C36" s="56"/>
      <c r="E36" s="49"/>
      <c r="F36" s="1"/>
      <c r="G36" s="1"/>
      <c r="H36" t="str">
        <f t="shared" si="0"/>
        <v>-</v>
      </c>
    </row>
    <row r="37" spans="3:8" ht="15.75" customHeight="1" x14ac:dyDescent="0.2">
      <c r="E37" s="49"/>
      <c r="F37" s="1"/>
      <c r="G37" s="1"/>
      <c r="H37" t="str">
        <f t="shared" si="0"/>
        <v>-</v>
      </c>
    </row>
    <row r="38" spans="3:8" ht="15.75" customHeight="1" x14ac:dyDescent="0.2">
      <c r="E38" s="30"/>
      <c r="F38" s="1"/>
      <c r="G38" s="1"/>
      <c r="H38" t="str">
        <f t="shared" ref="H38:H53" si="1">IF(SUM(F38)&gt;0,SUM((G38-F38+1)*8),"-")</f>
        <v>-</v>
      </c>
    </row>
    <row r="39" spans="3:8" ht="15.75" customHeight="1" x14ac:dyDescent="0.2">
      <c r="E39" s="30"/>
      <c r="F39" s="1"/>
      <c r="G39" s="1"/>
      <c r="H39" t="str">
        <f t="shared" si="1"/>
        <v>-</v>
      </c>
    </row>
    <row r="40" spans="3:8" ht="15.75" customHeight="1" x14ac:dyDescent="0.2">
      <c r="E40" s="30"/>
      <c r="F40" s="1"/>
      <c r="G40" s="1"/>
      <c r="H40" t="str">
        <f t="shared" si="1"/>
        <v>-</v>
      </c>
    </row>
    <row r="41" spans="3:8" ht="15.75" customHeight="1" x14ac:dyDescent="0.2">
      <c r="E41" s="30"/>
      <c r="F41" s="1"/>
      <c r="G41" s="1"/>
      <c r="H41" t="str">
        <f t="shared" si="1"/>
        <v>-</v>
      </c>
    </row>
    <row r="42" spans="3:8" ht="15.75" customHeight="1" x14ac:dyDescent="0.2">
      <c r="F42" s="1"/>
      <c r="G42" s="1"/>
      <c r="H42" t="str">
        <f t="shared" si="1"/>
        <v>-</v>
      </c>
    </row>
    <row r="43" spans="3:8" ht="15.75" customHeight="1" x14ac:dyDescent="0.2">
      <c r="F43" s="1"/>
      <c r="G43" s="1"/>
      <c r="H43" t="str">
        <f t="shared" si="1"/>
        <v>-</v>
      </c>
    </row>
    <row r="44" spans="3:8" ht="15.75" customHeight="1" x14ac:dyDescent="0.2">
      <c r="F44" s="1"/>
      <c r="G44" s="1"/>
      <c r="H44" t="str">
        <f t="shared" si="1"/>
        <v>-</v>
      </c>
    </row>
    <row r="45" spans="3:8" ht="15.75" customHeight="1" x14ac:dyDescent="0.2">
      <c r="F45" s="1"/>
      <c r="G45" s="1"/>
      <c r="H45" t="str">
        <f t="shared" si="1"/>
        <v>-</v>
      </c>
    </row>
    <row r="46" spans="3:8" ht="15.75" customHeight="1" x14ac:dyDescent="0.2">
      <c r="F46" s="1"/>
      <c r="G46" s="1"/>
      <c r="H46" t="str">
        <f t="shared" si="1"/>
        <v>-</v>
      </c>
    </row>
    <row r="47" spans="3:8" ht="15.75" customHeight="1" x14ac:dyDescent="0.2">
      <c r="F47" s="1"/>
      <c r="G47" s="1"/>
      <c r="H47" t="str">
        <f t="shared" si="1"/>
        <v>-</v>
      </c>
    </row>
    <row r="48" spans="3:8" ht="15.75" customHeight="1" x14ac:dyDescent="0.2">
      <c r="F48" s="1"/>
      <c r="G48" s="1"/>
      <c r="H48" t="str">
        <f t="shared" si="1"/>
        <v>-</v>
      </c>
    </row>
    <row r="49" spans="6:8" ht="15.75" customHeight="1" x14ac:dyDescent="0.2">
      <c r="F49" s="1"/>
      <c r="G49" s="1"/>
      <c r="H49" t="str">
        <f t="shared" si="1"/>
        <v>-</v>
      </c>
    </row>
    <row r="50" spans="6:8" ht="15.75" customHeight="1" x14ac:dyDescent="0.2">
      <c r="F50" s="1"/>
      <c r="G50" s="1"/>
      <c r="H50" t="str">
        <f t="shared" si="1"/>
        <v>-</v>
      </c>
    </row>
    <row r="51" spans="6:8" ht="15.75" customHeight="1" x14ac:dyDescent="0.2">
      <c r="F51" s="1"/>
      <c r="G51" s="1"/>
      <c r="H51" t="str">
        <f t="shared" si="1"/>
        <v>-</v>
      </c>
    </row>
    <row r="52" spans="6:8" ht="15.75" customHeight="1" x14ac:dyDescent="0.2">
      <c r="F52" s="1"/>
      <c r="G52" s="1"/>
      <c r="H52" t="str">
        <f t="shared" si="1"/>
        <v>-</v>
      </c>
    </row>
    <row r="53" spans="6:8" ht="15.75" customHeight="1" x14ac:dyDescent="0.2">
      <c r="F53" s="1"/>
      <c r="G53" s="1"/>
      <c r="H53" t="str">
        <f t="shared" si="1"/>
        <v>-</v>
      </c>
    </row>
    <row r="54" spans="6:8" ht="15.75" customHeight="1" x14ac:dyDescent="0.2">
      <c r="F54" s="1"/>
      <c r="G54" s="1"/>
    </row>
    <row r="55" spans="6:8" ht="15.75" customHeight="1" x14ac:dyDescent="0.2">
      <c r="F55" s="1"/>
      <c r="G55" s="1"/>
    </row>
    <row r="56" spans="6:8" ht="15.75" customHeight="1" x14ac:dyDescent="0.2">
      <c r="F56" s="1"/>
      <c r="G56" s="1"/>
    </row>
    <row r="57" spans="6:8" ht="15.75" customHeight="1" x14ac:dyDescent="0.2">
      <c r="F57" s="1"/>
      <c r="G57" s="1"/>
    </row>
    <row r="58" spans="6:8" ht="15.75" customHeight="1" x14ac:dyDescent="0.2">
      <c r="F58" s="1"/>
      <c r="G58" s="1"/>
    </row>
    <row r="59" spans="6:8" ht="15.75" customHeight="1" x14ac:dyDescent="0.2">
      <c r="F59" s="1"/>
      <c r="G59" s="1"/>
    </row>
    <row r="60" spans="6:8" ht="15.75" customHeight="1" x14ac:dyDescent="0.2">
      <c r="F60" s="1"/>
      <c r="G60" s="1"/>
    </row>
    <row r="61" spans="6:8" ht="15.75" customHeight="1" x14ac:dyDescent="0.2">
      <c r="F61" s="1"/>
      <c r="G61" s="1"/>
    </row>
    <row r="62" spans="6:8" ht="15.75" customHeight="1" x14ac:dyDescent="0.2">
      <c r="F62" s="1"/>
      <c r="G62" s="1"/>
    </row>
    <row r="63" spans="6:8" ht="12.75" x14ac:dyDescent="0.2">
      <c r="F63" s="1"/>
      <c r="G63" s="1"/>
    </row>
    <row r="64" spans="6:8" ht="12.75" x14ac:dyDescent="0.2">
      <c r="F64" s="1"/>
      <c r="G64" s="1"/>
    </row>
    <row r="65" spans="6:7" ht="12.75" x14ac:dyDescent="0.2">
      <c r="F65" s="1"/>
      <c r="G65" s="1"/>
    </row>
    <row r="66" spans="6:7" ht="12.75" x14ac:dyDescent="0.2">
      <c r="F66" s="1"/>
      <c r="G66" s="1"/>
    </row>
    <row r="67" spans="6:7" ht="12.75" x14ac:dyDescent="0.2">
      <c r="F67" s="1"/>
      <c r="G67" s="1"/>
    </row>
    <row r="68" spans="6:7" ht="12.75" x14ac:dyDescent="0.2">
      <c r="F68" s="1"/>
      <c r="G68" s="1"/>
    </row>
    <row r="69" spans="6:7" ht="12.75" x14ac:dyDescent="0.2">
      <c r="F69" s="1"/>
      <c r="G69" s="1"/>
    </row>
    <row r="70" spans="6:7" ht="12.75" x14ac:dyDescent="0.2">
      <c r="F70" s="1"/>
      <c r="G70" s="1"/>
    </row>
    <row r="71" spans="6:7" ht="12.75" x14ac:dyDescent="0.2">
      <c r="F71" s="1"/>
      <c r="G71" s="1"/>
    </row>
    <row r="72" spans="6:7" ht="12.75" x14ac:dyDescent="0.2">
      <c r="F72" s="1"/>
      <c r="G72" s="1"/>
    </row>
    <row r="73" spans="6:7" ht="12.75" x14ac:dyDescent="0.2">
      <c r="F73" s="1"/>
      <c r="G73" s="1"/>
    </row>
    <row r="74" spans="6:7" ht="12.75" x14ac:dyDescent="0.2">
      <c r="F74" s="1"/>
      <c r="G74" s="1"/>
    </row>
    <row r="75" spans="6:7" ht="12.75" x14ac:dyDescent="0.2">
      <c r="F75" s="1"/>
      <c r="G75" s="1"/>
    </row>
    <row r="76" spans="6:7" ht="12.75" x14ac:dyDescent="0.2">
      <c r="F76" s="1"/>
      <c r="G76" s="1"/>
    </row>
    <row r="77" spans="6:7" ht="12.75" x14ac:dyDescent="0.2">
      <c r="F77" s="1"/>
      <c r="G77" s="1"/>
    </row>
    <row r="78" spans="6:7" ht="12.75" x14ac:dyDescent="0.2">
      <c r="F78" s="1"/>
      <c r="G78" s="1"/>
    </row>
    <row r="79" spans="6:7" ht="12.75" x14ac:dyDescent="0.2">
      <c r="F79" s="1"/>
      <c r="G79" s="1"/>
    </row>
    <row r="80" spans="6:7" ht="12.75" x14ac:dyDescent="0.2">
      <c r="F80" s="1"/>
      <c r="G80" s="1"/>
    </row>
    <row r="81" spans="6:7" ht="12.75" x14ac:dyDescent="0.2">
      <c r="F81" s="1"/>
      <c r="G81" s="1"/>
    </row>
    <row r="82" spans="6:7" ht="12.75" x14ac:dyDescent="0.2">
      <c r="F82" s="1"/>
      <c r="G82" s="1"/>
    </row>
    <row r="83" spans="6:7" ht="12.75" x14ac:dyDescent="0.2">
      <c r="F83" s="1"/>
      <c r="G83" s="1"/>
    </row>
    <row r="84" spans="6:7" ht="12.75" x14ac:dyDescent="0.2">
      <c r="F84" s="1"/>
      <c r="G84" s="1"/>
    </row>
    <row r="85" spans="6:7" ht="12.75" x14ac:dyDescent="0.2">
      <c r="F85" s="1"/>
      <c r="G85" s="1"/>
    </row>
    <row r="86" spans="6:7" ht="12.75" x14ac:dyDescent="0.2">
      <c r="F86" s="1"/>
      <c r="G86" s="1"/>
    </row>
    <row r="87" spans="6:7" ht="12.75" x14ac:dyDescent="0.2">
      <c r="F87" s="1"/>
      <c r="G87" s="1"/>
    </row>
    <row r="88" spans="6:7" ht="12.75" x14ac:dyDescent="0.2">
      <c r="F88" s="1"/>
      <c r="G88" s="1"/>
    </row>
    <row r="89" spans="6:7" ht="12.75" x14ac:dyDescent="0.2">
      <c r="F89" s="1"/>
      <c r="G89" s="1"/>
    </row>
    <row r="90" spans="6:7" ht="12.75" x14ac:dyDescent="0.2">
      <c r="F90" s="1"/>
      <c r="G90" s="1"/>
    </row>
    <row r="91" spans="6:7" ht="12.75" x14ac:dyDescent="0.2">
      <c r="F91" s="1"/>
      <c r="G91" s="1"/>
    </row>
    <row r="92" spans="6:7" ht="12.75" x14ac:dyDescent="0.2">
      <c r="F92" s="1"/>
      <c r="G92" s="1"/>
    </row>
    <row r="93" spans="6:7" ht="12.75" x14ac:dyDescent="0.2">
      <c r="F93" s="1"/>
      <c r="G93" s="1"/>
    </row>
    <row r="94" spans="6:7" ht="12.75" x14ac:dyDescent="0.2">
      <c r="F94" s="1"/>
      <c r="G94" s="1"/>
    </row>
    <row r="95" spans="6:7" ht="12.75" x14ac:dyDescent="0.2">
      <c r="F95" s="1"/>
      <c r="G95" s="1"/>
    </row>
    <row r="96" spans="6:7" ht="12.75" x14ac:dyDescent="0.2">
      <c r="F96" s="1"/>
      <c r="G96" s="1"/>
    </row>
    <row r="97" spans="6:7" ht="12.75" x14ac:dyDescent="0.2">
      <c r="F97" s="1"/>
      <c r="G97" s="1"/>
    </row>
    <row r="98" spans="6:7" ht="12.75" x14ac:dyDescent="0.2">
      <c r="F98" s="1"/>
      <c r="G98" s="1"/>
    </row>
    <row r="99" spans="6:7" ht="12.75" x14ac:dyDescent="0.2">
      <c r="F99" s="1"/>
      <c r="G99" s="1"/>
    </row>
    <row r="100" spans="6:7" ht="12.75" x14ac:dyDescent="0.2">
      <c r="F100" s="1"/>
      <c r="G100" s="1"/>
    </row>
    <row r="101" spans="6:7" ht="12.75" x14ac:dyDescent="0.2">
      <c r="F101" s="1"/>
      <c r="G101" s="1"/>
    </row>
    <row r="102" spans="6:7" ht="12.75" x14ac:dyDescent="0.2">
      <c r="F102" s="1"/>
      <c r="G102" s="1"/>
    </row>
    <row r="103" spans="6:7" ht="12.75" x14ac:dyDescent="0.2">
      <c r="F103" s="1"/>
      <c r="G103" s="1"/>
    </row>
    <row r="104" spans="6:7" ht="12.75" x14ac:dyDescent="0.2">
      <c r="F104" s="1"/>
      <c r="G104" s="1"/>
    </row>
    <row r="105" spans="6:7" ht="12.75" x14ac:dyDescent="0.2">
      <c r="F105" s="1"/>
      <c r="G105" s="1"/>
    </row>
    <row r="106" spans="6:7" ht="12.75" x14ac:dyDescent="0.2">
      <c r="F106" s="1"/>
      <c r="G106" s="1"/>
    </row>
    <row r="107" spans="6:7" ht="12.75" x14ac:dyDescent="0.2">
      <c r="F107" s="1"/>
      <c r="G107" s="1"/>
    </row>
    <row r="108" spans="6:7" ht="12.75" x14ac:dyDescent="0.2">
      <c r="F108" s="1"/>
      <c r="G108" s="1"/>
    </row>
    <row r="109" spans="6:7" ht="12.75" x14ac:dyDescent="0.2">
      <c r="F109" s="1"/>
      <c r="G109" s="1"/>
    </row>
    <row r="110" spans="6:7" ht="12.75" x14ac:dyDescent="0.2">
      <c r="F110" s="1"/>
      <c r="G110" s="1"/>
    </row>
    <row r="111" spans="6:7" ht="12.75" x14ac:dyDescent="0.2">
      <c r="F111" s="1"/>
      <c r="G111" s="1"/>
    </row>
    <row r="112" spans="6:7" ht="12.75" x14ac:dyDescent="0.2">
      <c r="F112" s="1"/>
      <c r="G112" s="1"/>
    </row>
    <row r="113" spans="6:7" ht="12.75" x14ac:dyDescent="0.2">
      <c r="F113" s="1"/>
      <c r="G113" s="1"/>
    </row>
    <row r="114" spans="6:7" ht="12.75" x14ac:dyDescent="0.2">
      <c r="F114" s="1"/>
      <c r="G114" s="1"/>
    </row>
    <row r="115" spans="6:7" ht="12.75" x14ac:dyDescent="0.2">
      <c r="F115" s="1"/>
      <c r="G115" s="1"/>
    </row>
    <row r="116" spans="6:7" ht="12.75" x14ac:dyDescent="0.2">
      <c r="F116" s="1"/>
      <c r="G116" s="1"/>
    </row>
    <row r="117" spans="6:7" ht="12.75" x14ac:dyDescent="0.2">
      <c r="F117" s="1"/>
      <c r="G117" s="1"/>
    </row>
    <row r="118" spans="6:7" ht="12.75" x14ac:dyDescent="0.2">
      <c r="F118" s="1"/>
      <c r="G118" s="1"/>
    </row>
    <row r="119" spans="6:7" ht="12.75" x14ac:dyDescent="0.2">
      <c r="F119" s="1"/>
      <c r="G119" s="1"/>
    </row>
    <row r="120" spans="6:7" ht="12.75" x14ac:dyDescent="0.2">
      <c r="F120" s="1"/>
      <c r="G120" s="1"/>
    </row>
    <row r="121" spans="6:7" ht="12.75" x14ac:dyDescent="0.2">
      <c r="F121" s="1"/>
      <c r="G121" s="1"/>
    </row>
    <row r="122" spans="6:7" ht="12.75" x14ac:dyDescent="0.2">
      <c r="F122" s="1"/>
      <c r="G122" s="1"/>
    </row>
    <row r="123" spans="6:7" ht="12.75" x14ac:dyDescent="0.2">
      <c r="F123" s="1"/>
      <c r="G123" s="1"/>
    </row>
    <row r="124" spans="6:7" ht="12.75" x14ac:dyDescent="0.2">
      <c r="F124" s="1"/>
      <c r="G124" s="1"/>
    </row>
    <row r="125" spans="6:7" ht="12.75" x14ac:dyDescent="0.2">
      <c r="F125" s="1"/>
      <c r="G125" s="1"/>
    </row>
    <row r="126" spans="6:7" ht="12.75" x14ac:dyDescent="0.2">
      <c r="F126" s="1"/>
      <c r="G126" s="1"/>
    </row>
    <row r="127" spans="6:7" ht="12.75" x14ac:dyDescent="0.2">
      <c r="F127" s="1"/>
      <c r="G127" s="1"/>
    </row>
    <row r="128" spans="6:7" ht="12.75" x14ac:dyDescent="0.2">
      <c r="F128" s="1"/>
      <c r="G128" s="1"/>
    </row>
    <row r="129" spans="6:7" ht="12.75" x14ac:dyDescent="0.2">
      <c r="F129" s="1"/>
      <c r="G129" s="1"/>
    </row>
    <row r="130" spans="6:7" ht="12.75" x14ac:dyDescent="0.2">
      <c r="F130" s="1"/>
      <c r="G130" s="1"/>
    </row>
    <row r="131" spans="6:7" ht="12.75" x14ac:dyDescent="0.2">
      <c r="F131" s="1"/>
      <c r="G131" s="1"/>
    </row>
    <row r="132" spans="6:7" ht="12.75" x14ac:dyDescent="0.2">
      <c r="F132" s="1"/>
      <c r="G132" s="1"/>
    </row>
    <row r="133" spans="6:7" ht="12.75" x14ac:dyDescent="0.2">
      <c r="F133" s="1"/>
      <c r="G133" s="1"/>
    </row>
    <row r="134" spans="6:7" ht="12.75" x14ac:dyDescent="0.2">
      <c r="F134" s="1"/>
      <c r="G134" s="1"/>
    </row>
    <row r="135" spans="6:7" ht="12.75" x14ac:dyDescent="0.2">
      <c r="F135" s="1"/>
      <c r="G135" s="1"/>
    </row>
    <row r="136" spans="6:7" ht="12.75" x14ac:dyDescent="0.2">
      <c r="F136" s="1"/>
      <c r="G136" s="1"/>
    </row>
    <row r="137" spans="6:7" ht="12.75" x14ac:dyDescent="0.2">
      <c r="F137" s="1"/>
      <c r="G137" s="1"/>
    </row>
    <row r="138" spans="6:7" ht="12.75" x14ac:dyDescent="0.2">
      <c r="F138" s="1"/>
      <c r="G138" s="1"/>
    </row>
    <row r="139" spans="6:7" ht="12.75" x14ac:dyDescent="0.2">
      <c r="F139" s="1"/>
      <c r="G139" s="1"/>
    </row>
    <row r="140" spans="6:7" ht="12.75" x14ac:dyDescent="0.2">
      <c r="F140" s="1"/>
      <c r="G140" s="1"/>
    </row>
    <row r="141" spans="6:7" ht="12.75" x14ac:dyDescent="0.2">
      <c r="F141" s="1"/>
      <c r="G141" s="1"/>
    </row>
    <row r="142" spans="6:7" ht="12.75" x14ac:dyDescent="0.2">
      <c r="F142" s="1"/>
      <c r="G142" s="1"/>
    </row>
    <row r="143" spans="6:7" ht="12.75" x14ac:dyDescent="0.2">
      <c r="F143" s="1"/>
      <c r="G143" s="1"/>
    </row>
    <row r="144" spans="6:7" ht="12.75" x14ac:dyDescent="0.2">
      <c r="F144" s="1"/>
      <c r="G144" s="1"/>
    </row>
    <row r="145" spans="6:7" ht="12.75" x14ac:dyDescent="0.2">
      <c r="F145" s="1"/>
      <c r="G145" s="1"/>
    </row>
    <row r="146" spans="6:7" ht="12.75" x14ac:dyDescent="0.2">
      <c r="F146" s="1"/>
      <c r="G146" s="1"/>
    </row>
    <row r="147" spans="6:7" ht="12.75" x14ac:dyDescent="0.2">
      <c r="F147" s="1"/>
      <c r="G147" s="1"/>
    </row>
    <row r="148" spans="6:7" ht="12.75" x14ac:dyDescent="0.2">
      <c r="F148" s="1"/>
      <c r="G148" s="1"/>
    </row>
    <row r="149" spans="6:7" ht="12.75" x14ac:dyDescent="0.2">
      <c r="F149" s="1"/>
      <c r="G149" s="1"/>
    </row>
    <row r="150" spans="6:7" ht="12.75" x14ac:dyDescent="0.2">
      <c r="F150" s="1"/>
      <c r="G150" s="1"/>
    </row>
    <row r="151" spans="6:7" ht="12.75" x14ac:dyDescent="0.2">
      <c r="F151" s="1"/>
      <c r="G151" s="1"/>
    </row>
    <row r="152" spans="6:7" ht="12.75" x14ac:dyDescent="0.2">
      <c r="F152" s="1"/>
      <c r="G152" s="1"/>
    </row>
    <row r="153" spans="6:7" ht="12.75" x14ac:dyDescent="0.2">
      <c r="F153" s="1"/>
      <c r="G153" s="1"/>
    </row>
    <row r="154" spans="6:7" ht="12.75" x14ac:dyDescent="0.2">
      <c r="F154" s="1"/>
      <c r="G154" s="1"/>
    </row>
    <row r="155" spans="6:7" ht="12.75" x14ac:dyDescent="0.2">
      <c r="F155" s="1"/>
      <c r="G155" s="1"/>
    </row>
    <row r="156" spans="6:7" ht="12.75" x14ac:dyDescent="0.2">
      <c r="F156" s="1"/>
      <c r="G156" s="1"/>
    </row>
    <row r="157" spans="6:7" ht="12.75" x14ac:dyDescent="0.2">
      <c r="F157" s="1"/>
      <c r="G157" s="1"/>
    </row>
    <row r="158" spans="6:7" ht="12.75" x14ac:dyDescent="0.2">
      <c r="F158" s="1"/>
      <c r="G158" s="1"/>
    </row>
    <row r="159" spans="6:7" ht="12.75" x14ac:dyDescent="0.2">
      <c r="F159" s="1"/>
      <c r="G159" s="1"/>
    </row>
    <row r="160" spans="6:7" ht="12.75" x14ac:dyDescent="0.2">
      <c r="F160" s="1"/>
      <c r="G160" s="1"/>
    </row>
    <row r="161" spans="6:7" ht="12.75" x14ac:dyDescent="0.2">
      <c r="F161" s="1"/>
      <c r="G161" s="1"/>
    </row>
    <row r="162" spans="6:7" ht="12.75" x14ac:dyDescent="0.2">
      <c r="F162" s="1"/>
      <c r="G162" s="1"/>
    </row>
    <row r="163" spans="6:7" ht="12.75" x14ac:dyDescent="0.2">
      <c r="F163" s="1"/>
      <c r="G163" s="1"/>
    </row>
    <row r="164" spans="6:7" ht="12.75" x14ac:dyDescent="0.2">
      <c r="F164" s="1"/>
      <c r="G164" s="1"/>
    </row>
    <row r="165" spans="6:7" ht="12.75" x14ac:dyDescent="0.2">
      <c r="F165" s="1"/>
      <c r="G165" s="1"/>
    </row>
    <row r="166" spans="6:7" ht="12.75" x14ac:dyDescent="0.2">
      <c r="F166" s="1"/>
      <c r="G166" s="1"/>
    </row>
    <row r="167" spans="6:7" ht="12.75" x14ac:dyDescent="0.2">
      <c r="F167" s="1"/>
      <c r="G167" s="1"/>
    </row>
    <row r="168" spans="6:7" ht="12.75" x14ac:dyDescent="0.2">
      <c r="F168" s="1"/>
      <c r="G168" s="1"/>
    </row>
    <row r="169" spans="6:7" ht="12.75" x14ac:dyDescent="0.2">
      <c r="F169" s="1"/>
      <c r="G169" s="1"/>
    </row>
    <row r="170" spans="6:7" ht="12.75" x14ac:dyDescent="0.2">
      <c r="F170" s="1"/>
      <c r="G170" s="1"/>
    </row>
    <row r="171" spans="6:7" ht="12.75" x14ac:dyDescent="0.2">
      <c r="F171" s="1"/>
      <c r="G171" s="1"/>
    </row>
    <row r="172" spans="6:7" ht="12.75" x14ac:dyDescent="0.2">
      <c r="F172" s="1"/>
      <c r="G172" s="1"/>
    </row>
    <row r="173" spans="6:7" ht="12.75" x14ac:dyDescent="0.2">
      <c r="F173" s="1"/>
      <c r="G173" s="1"/>
    </row>
    <row r="174" spans="6:7" ht="12.75" x14ac:dyDescent="0.2">
      <c r="F174" s="1"/>
      <c r="G174" s="1"/>
    </row>
    <row r="175" spans="6:7" ht="12.75" x14ac:dyDescent="0.2">
      <c r="F175" s="1"/>
      <c r="G175" s="1"/>
    </row>
    <row r="176" spans="6:7" ht="12.75" x14ac:dyDescent="0.2">
      <c r="F176" s="1"/>
      <c r="G176" s="1"/>
    </row>
    <row r="177" spans="6:7" ht="12.75" x14ac:dyDescent="0.2">
      <c r="F177" s="1"/>
      <c r="G177" s="1"/>
    </row>
    <row r="178" spans="6:7" ht="12.75" x14ac:dyDescent="0.2">
      <c r="F178" s="1"/>
      <c r="G178" s="1"/>
    </row>
    <row r="179" spans="6:7" ht="12.75" x14ac:dyDescent="0.2">
      <c r="F179" s="1"/>
      <c r="G179" s="1"/>
    </row>
    <row r="180" spans="6:7" ht="12.75" x14ac:dyDescent="0.2">
      <c r="F180" s="1"/>
      <c r="G180" s="1"/>
    </row>
    <row r="181" spans="6:7" ht="12.75" x14ac:dyDescent="0.2">
      <c r="F181" s="1"/>
      <c r="G181" s="1"/>
    </row>
    <row r="182" spans="6:7" ht="12.75" x14ac:dyDescent="0.2">
      <c r="F182" s="1"/>
      <c r="G182" s="1"/>
    </row>
    <row r="183" spans="6:7" ht="12.75" x14ac:dyDescent="0.2">
      <c r="F183" s="1"/>
      <c r="G183" s="1"/>
    </row>
    <row r="184" spans="6:7" ht="12.75" x14ac:dyDescent="0.2">
      <c r="F184" s="1"/>
      <c r="G184" s="1"/>
    </row>
    <row r="185" spans="6:7" ht="12.75" x14ac:dyDescent="0.2">
      <c r="F185" s="1"/>
      <c r="G185" s="1"/>
    </row>
    <row r="186" spans="6:7" ht="12.75" x14ac:dyDescent="0.2">
      <c r="F186" s="1"/>
      <c r="G186" s="1"/>
    </row>
    <row r="187" spans="6:7" ht="12.75" x14ac:dyDescent="0.2">
      <c r="F187" s="1"/>
      <c r="G187" s="1"/>
    </row>
    <row r="188" spans="6:7" ht="12.75" x14ac:dyDescent="0.2">
      <c r="F188" s="1"/>
      <c r="G188" s="1"/>
    </row>
    <row r="189" spans="6:7" ht="12.75" x14ac:dyDescent="0.2">
      <c r="F189" s="1"/>
      <c r="G189" s="1"/>
    </row>
    <row r="190" spans="6:7" ht="12.75" x14ac:dyDescent="0.2">
      <c r="F190" s="1"/>
      <c r="G190" s="1"/>
    </row>
    <row r="191" spans="6:7" ht="12.75" x14ac:dyDescent="0.2">
      <c r="F191" s="1"/>
      <c r="G191" s="1"/>
    </row>
    <row r="192" spans="6:7" ht="12.75" x14ac:dyDescent="0.2">
      <c r="F192" s="1"/>
      <c r="G192" s="1"/>
    </row>
    <row r="193" spans="6:7" ht="12.75" x14ac:dyDescent="0.2">
      <c r="F193" s="1"/>
      <c r="G193" s="1"/>
    </row>
    <row r="194" spans="6:7" ht="12.75" x14ac:dyDescent="0.2">
      <c r="F194" s="1"/>
      <c r="G194" s="1"/>
    </row>
    <row r="195" spans="6:7" ht="12.75" x14ac:dyDescent="0.2">
      <c r="F195" s="1"/>
      <c r="G195" s="1"/>
    </row>
    <row r="196" spans="6:7" ht="12.75" x14ac:dyDescent="0.2">
      <c r="F196" s="1"/>
      <c r="G196" s="1"/>
    </row>
    <row r="197" spans="6:7" ht="12.75" x14ac:dyDescent="0.2">
      <c r="F197" s="1"/>
      <c r="G197" s="1"/>
    </row>
    <row r="198" spans="6:7" ht="12.75" x14ac:dyDescent="0.2">
      <c r="F198" s="1"/>
      <c r="G198" s="1"/>
    </row>
    <row r="199" spans="6:7" ht="12.75" x14ac:dyDescent="0.2">
      <c r="F199" s="1"/>
      <c r="G199" s="1"/>
    </row>
    <row r="200" spans="6:7" ht="12.75" x14ac:dyDescent="0.2">
      <c r="F200" s="1"/>
      <c r="G200" s="1"/>
    </row>
    <row r="201" spans="6:7" ht="12.75" x14ac:dyDescent="0.2">
      <c r="F201" s="1"/>
      <c r="G201" s="1"/>
    </row>
    <row r="202" spans="6:7" ht="12.75" x14ac:dyDescent="0.2">
      <c r="F202" s="1"/>
      <c r="G202" s="1"/>
    </row>
    <row r="203" spans="6:7" ht="12.75" x14ac:dyDescent="0.2">
      <c r="F203" s="1"/>
      <c r="G203" s="1"/>
    </row>
    <row r="204" spans="6:7" ht="12.75" x14ac:dyDescent="0.2">
      <c r="F204" s="1"/>
      <c r="G204" s="1"/>
    </row>
    <row r="205" spans="6:7" ht="12.75" x14ac:dyDescent="0.2">
      <c r="F205" s="1"/>
      <c r="G205" s="1"/>
    </row>
    <row r="206" spans="6:7" ht="12.75" x14ac:dyDescent="0.2">
      <c r="F206" s="1"/>
      <c r="G206" s="1"/>
    </row>
    <row r="207" spans="6:7" ht="12.75" x14ac:dyDescent="0.2">
      <c r="F207" s="1"/>
      <c r="G207" s="1"/>
    </row>
    <row r="208" spans="6:7" ht="12.75" x14ac:dyDescent="0.2">
      <c r="F208" s="1"/>
      <c r="G208" s="1"/>
    </row>
    <row r="209" spans="6:7" ht="12.75" x14ac:dyDescent="0.2">
      <c r="F209" s="1"/>
      <c r="G209" s="1"/>
    </row>
    <row r="210" spans="6:7" ht="12.75" x14ac:dyDescent="0.2">
      <c r="F210" s="1"/>
      <c r="G210" s="1"/>
    </row>
    <row r="211" spans="6:7" ht="12.75" x14ac:dyDescent="0.2">
      <c r="F211" s="1"/>
      <c r="G211" s="1"/>
    </row>
    <row r="212" spans="6:7" ht="12.75" x14ac:dyDescent="0.2">
      <c r="F212" s="1"/>
      <c r="G212" s="1"/>
    </row>
    <row r="213" spans="6:7" ht="12.75" x14ac:dyDescent="0.2">
      <c r="F213" s="1"/>
      <c r="G213" s="1"/>
    </row>
    <row r="214" spans="6:7" ht="12.75" x14ac:dyDescent="0.2">
      <c r="F214" s="1"/>
      <c r="G214" s="1"/>
    </row>
    <row r="215" spans="6:7" ht="12.75" x14ac:dyDescent="0.2">
      <c r="F215" s="1"/>
      <c r="G215" s="1"/>
    </row>
    <row r="216" spans="6:7" ht="12.75" x14ac:dyDescent="0.2">
      <c r="F216" s="1"/>
      <c r="G216" s="1"/>
    </row>
    <row r="217" spans="6:7" ht="12.75" x14ac:dyDescent="0.2">
      <c r="F217" s="1"/>
      <c r="G217" s="1"/>
    </row>
    <row r="218" spans="6:7" ht="12.75" x14ac:dyDescent="0.2">
      <c r="F218" s="1"/>
      <c r="G218" s="1"/>
    </row>
    <row r="219" spans="6:7" ht="12.75" x14ac:dyDescent="0.2">
      <c r="F219" s="1"/>
      <c r="G219" s="1"/>
    </row>
    <row r="220" spans="6:7" ht="12.75" x14ac:dyDescent="0.2">
      <c r="F220" s="1"/>
      <c r="G220" s="1"/>
    </row>
    <row r="221" spans="6:7" ht="12.75" x14ac:dyDescent="0.2">
      <c r="F221" s="1"/>
      <c r="G221" s="1"/>
    </row>
    <row r="222" spans="6:7" ht="12.75" x14ac:dyDescent="0.2">
      <c r="F222" s="1"/>
      <c r="G222" s="1"/>
    </row>
    <row r="223" spans="6:7" ht="12.75" x14ac:dyDescent="0.2">
      <c r="F223" s="1"/>
      <c r="G223" s="1"/>
    </row>
    <row r="224" spans="6:7" ht="12.75" x14ac:dyDescent="0.2">
      <c r="F224" s="1"/>
      <c r="G224" s="1"/>
    </row>
    <row r="225" spans="6:7" ht="12.75" x14ac:dyDescent="0.2">
      <c r="F225" s="1"/>
      <c r="G225" s="1"/>
    </row>
    <row r="226" spans="6:7" ht="12.75" x14ac:dyDescent="0.2">
      <c r="F226" s="1"/>
      <c r="G226" s="1"/>
    </row>
    <row r="227" spans="6:7" ht="12.75" x14ac:dyDescent="0.2">
      <c r="F227" s="1"/>
      <c r="G227" s="1"/>
    </row>
    <row r="228" spans="6:7" ht="12.75" x14ac:dyDescent="0.2">
      <c r="F228" s="1"/>
      <c r="G228" s="1"/>
    </row>
    <row r="229" spans="6:7" ht="12.75" x14ac:dyDescent="0.2">
      <c r="F229" s="1"/>
      <c r="G229" s="1"/>
    </row>
    <row r="230" spans="6:7" ht="12.75" x14ac:dyDescent="0.2">
      <c r="F230" s="1"/>
      <c r="G230" s="1"/>
    </row>
    <row r="231" spans="6:7" ht="12.75" x14ac:dyDescent="0.2">
      <c r="F231" s="1"/>
      <c r="G231" s="1"/>
    </row>
    <row r="232" spans="6:7" ht="12.75" x14ac:dyDescent="0.2">
      <c r="F232" s="1"/>
      <c r="G232" s="1"/>
    </row>
    <row r="233" spans="6:7" ht="12.75" x14ac:dyDescent="0.2">
      <c r="F233" s="1"/>
      <c r="G233" s="1"/>
    </row>
    <row r="234" spans="6:7" ht="12.75" x14ac:dyDescent="0.2">
      <c r="F234" s="1"/>
      <c r="G234" s="1"/>
    </row>
    <row r="235" spans="6:7" ht="12.75" x14ac:dyDescent="0.2">
      <c r="F235" s="1"/>
      <c r="G235" s="1"/>
    </row>
    <row r="236" spans="6:7" ht="12.75" x14ac:dyDescent="0.2">
      <c r="F236" s="1"/>
      <c r="G236" s="1"/>
    </row>
    <row r="237" spans="6:7" ht="12.75" x14ac:dyDescent="0.2">
      <c r="F237" s="1"/>
      <c r="G237" s="1"/>
    </row>
    <row r="238" spans="6:7" ht="12.75" x14ac:dyDescent="0.2">
      <c r="F238" s="1"/>
      <c r="G238" s="1"/>
    </row>
    <row r="239" spans="6:7" ht="12.75" x14ac:dyDescent="0.2">
      <c r="F239" s="1"/>
      <c r="G239" s="1"/>
    </row>
    <row r="240" spans="6:7" ht="12.75" x14ac:dyDescent="0.2">
      <c r="F240" s="1"/>
      <c r="G240" s="1"/>
    </row>
    <row r="241" spans="6:7" ht="12.75" x14ac:dyDescent="0.2">
      <c r="F241" s="1"/>
      <c r="G241" s="1"/>
    </row>
    <row r="242" spans="6:7" ht="12.75" x14ac:dyDescent="0.2">
      <c r="F242" s="1"/>
      <c r="G242" s="1"/>
    </row>
    <row r="243" spans="6:7" ht="12.75" x14ac:dyDescent="0.2">
      <c r="F243" s="1"/>
      <c r="G243" s="1"/>
    </row>
    <row r="244" spans="6:7" ht="12.75" x14ac:dyDescent="0.2">
      <c r="F244" s="1"/>
      <c r="G244" s="1"/>
    </row>
    <row r="245" spans="6:7" ht="12.75" x14ac:dyDescent="0.2">
      <c r="F245" s="1"/>
      <c r="G245" s="1"/>
    </row>
    <row r="246" spans="6:7" ht="12.75" x14ac:dyDescent="0.2">
      <c r="F246" s="1"/>
      <c r="G246" s="1"/>
    </row>
    <row r="247" spans="6:7" ht="12.75" x14ac:dyDescent="0.2">
      <c r="F247" s="1"/>
      <c r="G247" s="1"/>
    </row>
    <row r="248" spans="6:7" ht="12.75" x14ac:dyDescent="0.2">
      <c r="F248" s="1"/>
      <c r="G248" s="1"/>
    </row>
    <row r="249" spans="6:7" ht="12.75" x14ac:dyDescent="0.2">
      <c r="F249" s="1"/>
      <c r="G249" s="1"/>
    </row>
    <row r="250" spans="6:7" ht="12.75" x14ac:dyDescent="0.2">
      <c r="F250" s="1"/>
      <c r="G250" s="1"/>
    </row>
    <row r="251" spans="6:7" ht="12.75" x14ac:dyDescent="0.2">
      <c r="F251" s="1"/>
      <c r="G251" s="1"/>
    </row>
    <row r="252" spans="6:7" ht="12.75" x14ac:dyDescent="0.2">
      <c r="F252" s="1"/>
      <c r="G252" s="1"/>
    </row>
    <row r="253" spans="6:7" ht="12.75" x14ac:dyDescent="0.2">
      <c r="F253" s="1"/>
      <c r="G253" s="1"/>
    </row>
    <row r="254" spans="6:7" ht="12.75" x14ac:dyDescent="0.2">
      <c r="F254" s="1"/>
      <c r="G254" s="1"/>
    </row>
    <row r="255" spans="6:7" ht="12.75" x14ac:dyDescent="0.2">
      <c r="F255" s="1"/>
      <c r="G255" s="1"/>
    </row>
    <row r="256" spans="6:7" ht="12.75" x14ac:dyDescent="0.2">
      <c r="F256" s="1"/>
      <c r="G256" s="1"/>
    </row>
    <row r="257" spans="6:7" ht="12.75" x14ac:dyDescent="0.2">
      <c r="F257" s="1"/>
      <c r="G257" s="1"/>
    </row>
    <row r="258" spans="6:7" ht="12.75" x14ac:dyDescent="0.2">
      <c r="F258" s="1"/>
      <c r="G258" s="1"/>
    </row>
    <row r="259" spans="6:7" ht="12.75" x14ac:dyDescent="0.2">
      <c r="F259" s="1"/>
      <c r="G259" s="1"/>
    </row>
    <row r="260" spans="6:7" ht="12.75" x14ac:dyDescent="0.2">
      <c r="F260" s="1"/>
      <c r="G260" s="1"/>
    </row>
    <row r="261" spans="6:7" ht="12.75" x14ac:dyDescent="0.2">
      <c r="F261" s="1"/>
      <c r="G261" s="1"/>
    </row>
    <row r="262" spans="6:7" ht="12.75" x14ac:dyDescent="0.2">
      <c r="F262" s="1"/>
      <c r="G262" s="1"/>
    </row>
    <row r="263" spans="6:7" ht="12.75" x14ac:dyDescent="0.2">
      <c r="F263" s="1"/>
      <c r="G263" s="1"/>
    </row>
    <row r="264" spans="6:7" ht="12.75" x14ac:dyDescent="0.2">
      <c r="F264" s="1"/>
      <c r="G264" s="1"/>
    </row>
    <row r="265" spans="6:7" ht="12.75" x14ac:dyDescent="0.2">
      <c r="F265" s="1"/>
      <c r="G265" s="1"/>
    </row>
    <row r="266" spans="6:7" ht="12.75" x14ac:dyDescent="0.2">
      <c r="F266" s="1"/>
      <c r="G266" s="1"/>
    </row>
    <row r="267" spans="6:7" ht="12.75" x14ac:dyDescent="0.2">
      <c r="F267" s="1"/>
      <c r="G267" s="1"/>
    </row>
    <row r="268" spans="6:7" ht="12.75" x14ac:dyDescent="0.2">
      <c r="F268" s="1"/>
      <c r="G268" s="1"/>
    </row>
    <row r="269" spans="6:7" ht="12.75" x14ac:dyDescent="0.2">
      <c r="F269" s="1"/>
      <c r="G269" s="1"/>
    </row>
    <row r="270" spans="6:7" ht="12.75" x14ac:dyDescent="0.2">
      <c r="F270" s="1"/>
      <c r="G270" s="1"/>
    </row>
    <row r="271" spans="6:7" ht="12.75" x14ac:dyDescent="0.2">
      <c r="F271" s="1"/>
      <c r="G271" s="1"/>
    </row>
    <row r="272" spans="6:7" ht="12.75" x14ac:dyDescent="0.2">
      <c r="F272" s="1"/>
      <c r="G272" s="1"/>
    </row>
    <row r="273" spans="6:7" ht="12.75" x14ac:dyDescent="0.2">
      <c r="F273" s="1"/>
      <c r="G273" s="1"/>
    </row>
    <row r="274" spans="6:7" ht="12.75" x14ac:dyDescent="0.2">
      <c r="F274" s="1"/>
      <c r="G274" s="1"/>
    </row>
    <row r="275" spans="6:7" ht="12.75" x14ac:dyDescent="0.2">
      <c r="F275" s="1"/>
      <c r="G275" s="1"/>
    </row>
    <row r="276" spans="6:7" ht="12.75" x14ac:dyDescent="0.2">
      <c r="F276" s="1"/>
      <c r="G276" s="1"/>
    </row>
    <row r="277" spans="6:7" ht="12.75" x14ac:dyDescent="0.2">
      <c r="F277" s="1"/>
      <c r="G277" s="1"/>
    </row>
    <row r="278" spans="6:7" ht="12.75" x14ac:dyDescent="0.2">
      <c r="F278" s="1"/>
      <c r="G278" s="1"/>
    </row>
    <row r="279" spans="6:7" ht="12.75" x14ac:dyDescent="0.2">
      <c r="F279" s="1"/>
      <c r="G279" s="1"/>
    </row>
    <row r="280" spans="6:7" ht="12.75" x14ac:dyDescent="0.2">
      <c r="F280" s="1"/>
      <c r="G280" s="1"/>
    </row>
    <row r="281" spans="6:7" ht="12.75" x14ac:dyDescent="0.2">
      <c r="F281" s="1"/>
      <c r="G281" s="1"/>
    </row>
    <row r="282" spans="6:7" ht="12.75" x14ac:dyDescent="0.2">
      <c r="F282" s="1"/>
      <c r="G282" s="1"/>
    </row>
    <row r="283" spans="6:7" ht="12.75" x14ac:dyDescent="0.2">
      <c r="F283" s="1"/>
      <c r="G283" s="1"/>
    </row>
    <row r="284" spans="6:7" ht="12.75" x14ac:dyDescent="0.2">
      <c r="F284" s="1"/>
      <c r="G284" s="1"/>
    </row>
    <row r="285" spans="6:7" ht="12.75" x14ac:dyDescent="0.2">
      <c r="F285" s="1"/>
      <c r="G285" s="1"/>
    </row>
    <row r="286" spans="6:7" ht="12.75" x14ac:dyDescent="0.2">
      <c r="F286" s="1"/>
      <c r="G286" s="1"/>
    </row>
    <row r="287" spans="6:7" ht="12.75" x14ac:dyDescent="0.2">
      <c r="F287" s="1"/>
      <c r="G287" s="1"/>
    </row>
    <row r="288" spans="6:7" ht="12.75" x14ac:dyDescent="0.2">
      <c r="F288" s="1"/>
      <c r="G288" s="1"/>
    </row>
    <row r="289" spans="6:7" ht="12.75" x14ac:dyDescent="0.2">
      <c r="F289" s="1"/>
      <c r="G289" s="1"/>
    </row>
    <row r="290" spans="6:7" ht="12.75" x14ac:dyDescent="0.2">
      <c r="F290" s="1"/>
      <c r="G290" s="1"/>
    </row>
    <row r="291" spans="6:7" ht="12.75" x14ac:dyDescent="0.2">
      <c r="F291" s="1"/>
      <c r="G291" s="1"/>
    </row>
    <row r="292" spans="6:7" ht="12.75" x14ac:dyDescent="0.2">
      <c r="F292" s="1"/>
      <c r="G292" s="1"/>
    </row>
    <row r="293" spans="6:7" ht="12.75" x14ac:dyDescent="0.2">
      <c r="F293" s="1"/>
      <c r="G293" s="1"/>
    </row>
    <row r="294" spans="6:7" ht="12.75" x14ac:dyDescent="0.2">
      <c r="F294" s="1"/>
      <c r="G294" s="1"/>
    </row>
    <row r="295" spans="6:7" ht="12.75" x14ac:dyDescent="0.2">
      <c r="F295" s="1"/>
      <c r="G295" s="1"/>
    </row>
    <row r="296" spans="6:7" ht="12.75" x14ac:dyDescent="0.2">
      <c r="F296" s="1"/>
      <c r="G296" s="1"/>
    </row>
    <row r="297" spans="6:7" ht="12.75" x14ac:dyDescent="0.2">
      <c r="F297" s="1"/>
      <c r="G297" s="1"/>
    </row>
    <row r="298" spans="6:7" ht="12.75" x14ac:dyDescent="0.2">
      <c r="F298" s="1"/>
      <c r="G298" s="1"/>
    </row>
    <row r="299" spans="6:7" ht="12.75" x14ac:dyDescent="0.2">
      <c r="F299" s="1"/>
      <c r="G299" s="1"/>
    </row>
    <row r="300" spans="6:7" ht="12.75" x14ac:dyDescent="0.2">
      <c r="F300" s="1"/>
      <c r="G300" s="1"/>
    </row>
    <row r="301" spans="6:7" ht="12.75" x14ac:dyDescent="0.2">
      <c r="F301" s="1"/>
      <c r="G301" s="1"/>
    </row>
    <row r="302" spans="6:7" ht="12.75" x14ac:dyDescent="0.2">
      <c r="F302" s="1"/>
      <c r="G302" s="1"/>
    </row>
    <row r="303" spans="6:7" ht="12.75" x14ac:dyDescent="0.2">
      <c r="F303" s="1"/>
      <c r="G303" s="1"/>
    </row>
    <row r="304" spans="6:7" ht="12.75" x14ac:dyDescent="0.2">
      <c r="F304" s="1"/>
      <c r="G304" s="1"/>
    </row>
    <row r="305" spans="6:7" ht="12.75" x14ac:dyDescent="0.2">
      <c r="F305" s="1"/>
      <c r="G305" s="1"/>
    </row>
    <row r="306" spans="6:7" ht="12.75" x14ac:dyDescent="0.2">
      <c r="F306" s="1"/>
      <c r="G306" s="1"/>
    </row>
    <row r="307" spans="6:7" ht="12.75" x14ac:dyDescent="0.2">
      <c r="F307" s="1"/>
      <c r="G307" s="1"/>
    </row>
    <row r="308" spans="6:7" ht="12.75" x14ac:dyDescent="0.2">
      <c r="F308" s="1"/>
      <c r="G308" s="1"/>
    </row>
    <row r="309" spans="6:7" ht="12.75" x14ac:dyDescent="0.2">
      <c r="F309" s="1"/>
      <c r="G309" s="1"/>
    </row>
    <row r="310" spans="6:7" ht="12.75" x14ac:dyDescent="0.2">
      <c r="F310" s="1"/>
      <c r="G310" s="1"/>
    </row>
    <row r="311" spans="6:7" ht="12.75" x14ac:dyDescent="0.2">
      <c r="F311" s="1"/>
      <c r="G311" s="1"/>
    </row>
    <row r="312" spans="6:7" ht="12.75" x14ac:dyDescent="0.2">
      <c r="F312" s="1"/>
      <c r="G312" s="1"/>
    </row>
    <row r="313" spans="6:7" ht="12.75" x14ac:dyDescent="0.2">
      <c r="F313" s="1"/>
      <c r="G313" s="1"/>
    </row>
    <row r="314" spans="6:7" ht="12.75" x14ac:dyDescent="0.2">
      <c r="F314" s="1"/>
      <c r="G314" s="1"/>
    </row>
    <row r="315" spans="6:7" ht="12.75" x14ac:dyDescent="0.2">
      <c r="F315" s="1"/>
      <c r="G315" s="1"/>
    </row>
    <row r="316" spans="6:7" ht="12.75" x14ac:dyDescent="0.2">
      <c r="F316" s="1"/>
      <c r="G316" s="1"/>
    </row>
    <row r="317" spans="6:7" ht="12.75" x14ac:dyDescent="0.2">
      <c r="F317" s="1"/>
      <c r="G317" s="1"/>
    </row>
    <row r="318" spans="6:7" ht="12.75" x14ac:dyDescent="0.2">
      <c r="F318" s="1"/>
      <c r="G318" s="1"/>
    </row>
    <row r="319" spans="6:7" ht="12.75" x14ac:dyDescent="0.2">
      <c r="F319" s="1"/>
      <c r="G319" s="1"/>
    </row>
    <row r="320" spans="6:7" ht="12.75" x14ac:dyDescent="0.2">
      <c r="F320" s="1"/>
      <c r="G320" s="1"/>
    </row>
    <row r="321" spans="6:7" ht="12.75" x14ac:dyDescent="0.2">
      <c r="F321" s="1"/>
      <c r="G321" s="1"/>
    </row>
    <row r="322" spans="6:7" ht="12.75" x14ac:dyDescent="0.2">
      <c r="F322" s="1"/>
      <c r="G322" s="1"/>
    </row>
    <row r="323" spans="6:7" ht="12.75" x14ac:dyDescent="0.2">
      <c r="F323" s="1"/>
      <c r="G323" s="1"/>
    </row>
    <row r="324" spans="6:7" ht="12.75" x14ac:dyDescent="0.2">
      <c r="F324" s="1"/>
      <c r="G324" s="1"/>
    </row>
    <row r="325" spans="6:7" ht="12.75" x14ac:dyDescent="0.2">
      <c r="F325" s="1"/>
      <c r="G325" s="1"/>
    </row>
    <row r="326" spans="6:7" ht="12.75" x14ac:dyDescent="0.2">
      <c r="F326" s="1"/>
      <c r="G326" s="1"/>
    </row>
    <row r="327" spans="6:7" ht="12.75" x14ac:dyDescent="0.2">
      <c r="F327" s="1"/>
      <c r="G327" s="1"/>
    </row>
    <row r="328" spans="6:7" ht="12.75" x14ac:dyDescent="0.2">
      <c r="F328" s="1"/>
      <c r="G328" s="1"/>
    </row>
    <row r="329" spans="6:7" ht="12.75" x14ac:dyDescent="0.2">
      <c r="F329" s="1"/>
      <c r="G329" s="1"/>
    </row>
    <row r="330" spans="6:7" ht="12.75" x14ac:dyDescent="0.2">
      <c r="F330" s="1"/>
      <c r="G330" s="1"/>
    </row>
    <row r="331" spans="6:7" ht="12.75" x14ac:dyDescent="0.2">
      <c r="F331" s="1"/>
      <c r="G331" s="1"/>
    </row>
    <row r="332" spans="6:7" ht="12.75" x14ac:dyDescent="0.2">
      <c r="F332" s="1"/>
      <c r="G332" s="1"/>
    </row>
    <row r="333" spans="6:7" ht="12.75" x14ac:dyDescent="0.2">
      <c r="F333" s="1"/>
      <c r="G333" s="1"/>
    </row>
    <row r="334" spans="6:7" ht="12.75" x14ac:dyDescent="0.2">
      <c r="F334" s="1"/>
      <c r="G334" s="1"/>
    </row>
    <row r="335" spans="6:7" ht="12.75" x14ac:dyDescent="0.2">
      <c r="F335" s="1"/>
      <c r="G335" s="1"/>
    </row>
    <row r="336" spans="6:7" ht="12.75" x14ac:dyDescent="0.2">
      <c r="F336" s="1"/>
      <c r="G336" s="1"/>
    </row>
    <row r="337" spans="6:7" ht="12.75" x14ac:dyDescent="0.2">
      <c r="F337" s="1"/>
      <c r="G337" s="1"/>
    </row>
    <row r="338" spans="6:7" ht="12.75" x14ac:dyDescent="0.2">
      <c r="F338" s="1"/>
      <c r="G338" s="1"/>
    </row>
    <row r="339" spans="6:7" ht="12.75" x14ac:dyDescent="0.2">
      <c r="F339" s="1"/>
      <c r="G339" s="1"/>
    </row>
    <row r="340" spans="6:7" ht="12.75" x14ac:dyDescent="0.2">
      <c r="F340" s="1"/>
      <c r="G340" s="1"/>
    </row>
    <row r="341" spans="6:7" ht="12.75" x14ac:dyDescent="0.2">
      <c r="F341" s="1"/>
      <c r="G341" s="1"/>
    </row>
    <row r="342" spans="6:7" ht="12.75" x14ac:dyDescent="0.2">
      <c r="F342" s="1"/>
      <c r="G342" s="1"/>
    </row>
    <row r="343" spans="6:7" ht="12.75" x14ac:dyDescent="0.2">
      <c r="F343" s="1"/>
      <c r="G343" s="1"/>
    </row>
    <row r="344" spans="6:7" ht="12.75" x14ac:dyDescent="0.2">
      <c r="F344" s="1"/>
      <c r="G344" s="1"/>
    </row>
    <row r="345" spans="6:7" ht="12.75" x14ac:dyDescent="0.2">
      <c r="F345" s="1"/>
      <c r="G345" s="1"/>
    </row>
    <row r="346" spans="6:7" ht="12.75" x14ac:dyDescent="0.2">
      <c r="F346" s="1"/>
      <c r="G346" s="1"/>
    </row>
    <row r="347" spans="6:7" ht="12.75" x14ac:dyDescent="0.2">
      <c r="F347" s="1"/>
      <c r="G347" s="1"/>
    </row>
    <row r="348" spans="6:7" ht="12.75" x14ac:dyDescent="0.2">
      <c r="F348" s="1"/>
      <c r="G348" s="1"/>
    </row>
    <row r="349" spans="6:7" ht="12.75" x14ac:dyDescent="0.2">
      <c r="F349" s="1"/>
      <c r="G349" s="1"/>
    </row>
    <row r="350" spans="6:7" ht="12.75" x14ac:dyDescent="0.2">
      <c r="F350" s="1"/>
      <c r="G350" s="1"/>
    </row>
    <row r="351" spans="6:7" ht="12.75" x14ac:dyDescent="0.2">
      <c r="F351" s="1"/>
      <c r="G351" s="1"/>
    </row>
    <row r="352" spans="6:7" ht="12.75" x14ac:dyDescent="0.2">
      <c r="F352" s="1"/>
      <c r="G352" s="1"/>
    </row>
    <row r="353" spans="6:7" ht="12.75" x14ac:dyDescent="0.2">
      <c r="F353" s="1"/>
      <c r="G353" s="1"/>
    </row>
    <row r="354" spans="6:7" ht="12.75" x14ac:dyDescent="0.2">
      <c r="F354" s="1"/>
      <c r="G354" s="1"/>
    </row>
    <row r="355" spans="6:7" ht="12.75" x14ac:dyDescent="0.2">
      <c r="F355" s="1"/>
      <c r="G355" s="1"/>
    </row>
    <row r="356" spans="6:7" ht="12.75" x14ac:dyDescent="0.2">
      <c r="F356" s="1"/>
      <c r="G356" s="1"/>
    </row>
    <row r="357" spans="6:7" ht="12.75" x14ac:dyDescent="0.2">
      <c r="F357" s="1"/>
      <c r="G357" s="1"/>
    </row>
    <row r="358" spans="6:7" ht="12.75" x14ac:dyDescent="0.2">
      <c r="F358" s="1"/>
      <c r="G358" s="1"/>
    </row>
    <row r="359" spans="6:7" ht="12.75" x14ac:dyDescent="0.2">
      <c r="F359" s="1"/>
      <c r="G359" s="1"/>
    </row>
    <row r="360" spans="6:7" ht="12.75" x14ac:dyDescent="0.2">
      <c r="F360" s="1"/>
      <c r="G360" s="1"/>
    </row>
    <row r="361" spans="6:7" ht="12.75" x14ac:dyDescent="0.2">
      <c r="F361" s="1"/>
      <c r="G361" s="1"/>
    </row>
    <row r="362" spans="6:7" ht="12.75" x14ac:dyDescent="0.2">
      <c r="F362" s="1"/>
      <c r="G362" s="1"/>
    </row>
    <row r="363" spans="6:7" ht="12.75" x14ac:dyDescent="0.2">
      <c r="F363" s="1"/>
      <c r="G363" s="1"/>
    </row>
    <row r="364" spans="6:7" ht="12.75" x14ac:dyDescent="0.2">
      <c r="F364" s="1"/>
      <c r="G364" s="1"/>
    </row>
    <row r="365" spans="6:7" ht="12.75" x14ac:dyDescent="0.2">
      <c r="F365" s="1"/>
      <c r="G365" s="1"/>
    </row>
    <row r="366" spans="6:7" ht="12.75" x14ac:dyDescent="0.2">
      <c r="F366" s="1"/>
      <c r="G366" s="1"/>
    </row>
    <row r="367" spans="6:7" ht="12.75" x14ac:dyDescent="0.2">
      <c r="F367" s="1"/>
      <c r="G367" s="1"/>
    </row>
    <row r="368" spans="6:7" ht="12.75" x14ac:dyDescent="0.2">
      <c r="F368" s="1"/>
      <c r="G368" s="1"/>
    </row>
    <row r="369" spans="6:7" ht="12.75" x14ac:dyDescent="0.2">
      <c r="F369" s="1"/>
      <c r="G369" s="1"/>
    </row>
    <row r="370" spans="6:7" ht="12.75" x14ac:dyDescent="0.2">
      <c r="F370" s="1"/>
      <c r="G370" s="1"/>
    </row>
    <row r="371" spans="6:7" ht="12.75" x14ac:dyDescent="0.2">
      <c r="F371" s="1"/>
      <c r="G371" s="1"/>
    </row>
    <row r="372" spans="6:7" ht="12.75" x14ac:dyDescent="0.2">
      <c r="F372" s="1"/>
      <c r="G372" s="1"/>
    </row>
    <row r="373" spans="6:7" ht="12.75" x14ac:dyDescent="0.2">
      <c r="F373" s="1"/>
      <c r="G373" s="1"/>
    </row>
    <row r="374" spans="6:7" ht="12.75" x14ac:dyDescent="0.2">
      <c r="F374" s="1"/>
      <c r="G374" s="1"/>
    </row>
    <row r="375" spans="6:7" ht="12.75" x14ac:dyDescent="0.2">
      <c r="F375" s="1"/>
      <c r="G375" s="1"/>
    </row>
    <row r="376" spans="6:7" ht="12.75" x14ac:dyDescent="0.2">
      <c r="F376" s="1"/>
      <c r="G376" s="1"/>
    </row>
    <row r="377" spans="6:7" ht="12.75" x14ac:dyDescent="0.2">
      <c r="F377" s="1"/>
      <c r="G377" s="1"/>
    </row>
    <row r="378" spans="6:7" ht="12.75" x14ac:dyDescent="0.2">
      <c r="F378" s="1"/>
      <c r="G378" s="1"/>
    </row>
    <row r="379" spans="6:7" ht="12.75" x14ac:dyDescent="0.2">
      <c r="F379" s="1"/>
      <c r="G379" s="1"/>
    </row>
    <row r="380" spans="6:7" ht="12.75" x14ac:dyDescent="0.2">
      <c r="F380" s="1"/>
      <c r="G380" s="1"/>
    </row>
    <row r="381" spans="6:7" ht="12.75" x14ac:dyDescent="0.2">
      <c r="F381" s="1"/>
      <c r="G381" s="1"/>
    </row>
    <row r="382" spans="6:7" ht="12.75" x14ac:dyDescent="0.2">
      <c r="F382" s="1"/>
      <c r="G382" s="1"/>
    </row>
    <row r="383" spans="6:7" ht="12.75" x14ac:dyDescent="0.2">
      <c r="F383" s="1"/>
      <c r="G383" s="1"/>
    </row>
    <row r="384" spans="6:7" ht="12.75" x14ac:dyDescent="0.2">
      <c r="F384" s="1"/>
      <c r="G384" s="1"/>
    </row>
    <row r="385" spans="6:7" ht="12.75" x14ac:dyDescent="0.2">
      <c r="F385" s="1"/>
      <c r="G385" s="1"/>
    </row>
    <row r="386" spans="6:7" ht="12.75" x14ac:dyDescent="0.2">
      <c r="F386" s="1"/>
      <c r="G386" s="1"/>
    </row>
    <row r="387" spans="6:7" ht="12.75" x14ac:dyDescent="0.2">
      <c r="F387" s="1"/>
      <c r="G387" s="1"/>
    </row>
    <row r="388" spans="6:7" ht="12.75" x14ac:dyDescent="0.2">
      <c r="F388" s="1"/>
      <c r="G388" s="1"/>
    </row>
    <row r="389" spans="6:7" ht="12.75" x14ac:dyDescent="0.2">
      <c r="F389" s="1"/>
      <c r="G389" s="1"/>
    </row>
    <row r="390" spans="6:7" ht="12.75" x14ac:dyDescent="0.2">
      <c r="F390" s="1"/>
      <c r="G390" s="1"/>
    </row>
    <row r="391" spans="6:7" ht="12.75" x14ac:dyDescent="0.2">
      <c r="F391" s="1"/>
      <c r="G391" s="1"/>
    </row>
    <row r="392" spans="6:7" ht="12.75" x14ac:dyDescent="0.2">
      <c r="F392" s="1"/>
      <c r="G392" s="1"/>
    </row>
    <row r="393" spans="6:7" ht="12.75" x14ac:dyDescent="0.2">
      <c r="F393" s="1"/>
      <c r="G393" s="1"/>
    </row>
    <row r="394" spans="6:7" ht="12.75" x14ac:dyDescent="0.2">
      <c r="F394" s="1"/>
      <c r="G394" s="1"/>
    </row>
    <row r="395" spans="6:7" ht="12.75" x14ac:dyDescent="0.2">
      <c r="F395" s="1"/>
      <c r="G395" s="1"/>
    </row>
    <row r="396" spans="6:7" ht="12.75" x14ac:dyDescent="0.2">
      <c r="F396" s="1"/>
      <c r="G396" s="1"/>
    </row>
    <row r="397" spans="6:7" ht="12.75" x14ac:dyDescent="0.2">
      <c r="F397" s="1"/>
      <c r="G397" s="1"/>
    </row>
    <row r="398" spans="6:7" ht="12.75" x14ac:dyDescent="0.2">
      <c r="F398" s="1"/>
      <c r="G398" s="1"/>
    </row>
    <row r="399" spans="6:7" ht="12.75" x14ac:dyDescent="0.2">
      <c r="F399" s="1"/>
      <c r="G399" s="1"/>
    </row>
    <row r="400" spans="6:7" ht="12.75" x14ac:dyDescent="0.2">
      <c r="F400" s="1"/>
      <c r="G400" s="1"/>
    </row>
    <row r="401" spans="6:7" ht="12.75" x14ac:dyDescent="0.2">
      <c r="F401" s="1"/>
      <c r="G401" s="1"/>
    </row>
    <row r="402" spans="6:7" ht="12.75" x14ac:dyDescent="0.2">
      <c r="F402" s="1"/>
      <c r="G402" s="1"/>
    </row>
    <row r="403" spans="6:7" ht="12.75" x14ac:dyDescent="0.2">
      <c r="F403" s="1"/>
      <c r="G403" s="1"/>
    </row>
    <row r="404" spans="6:7" ht="12.75" x14ac:dyDescent="0.2">
      <c r="F404" s="1"/>
      <c r="G404" s="1"/>
    </row>
    <row r="405" spans="6:7" ht="12.75" x14ac:dyDescent="0.2">
      <c r="F405" s="1"/>
      <c r="G405" s="1"/>
    </row>
    <row r="406" spans="6:7" ht="12.75" x14ac:dyDescent="0.2">
      <c r="F406" s="1"/>
      <c r="G406" s="1"/>
    </row>
    <row r="407" spans="6:7" ht="12.75" x14ac:dyDescent="0.2">
      <c r="F407" s="1"/>
      <c r="G407" s="1"/>
    </row>
    <row r="408" spans="6:7" ht="12.75" x14ac:dyDescent="0.2">
      <c r="F408" s="1"/>
      <c r="G408" s="1"/>
    </row>
    <row r="409" spans="6:7" ht="12.75" x14ac:dyDescent="0.2">
      <c r="F409" s="1"/>
      <c r="G409" s="1"/>
    </row>
    <row r="410" spans="6:7" ht="12.75" x14ac:dyDescent="0.2">
      <c r="F410" s="1"/>
      <c r="G410" s="1"/>
    </row>
    <row r="411" spans="6:7" ht="12.75" x14ac:dyDescent="0.2">
      <c r="F411" s="1"/>
      <c r="G411" s="1"/>
    </row>
    <row r="412" spans="6:7" ht="12.75" x14ac:dyDescent="0.2">
      <c r="F412" s="1"/>
      <c r="G412" s="1"/>
    </row>
    <row r="413" spans="6:7" ht="12.75" x14ac:dyDescent="0.2">
      <c r="F413" s="1"/>
      <c r="G413" s="1"/>
    </row>
    <row r="414" spans="6:7" ht="12.75" x14ac:dyDescent="0.2">
      <c r="F414" s="1"/>
      <c r="G414" s="1"/>
    </row>
    <row r="415" spans="6:7" ht="12.75" x14ac:dyDescent="0.2">
      <c r="F415" s="1"/>
      <c r="G415" s="1"/>
    </row>
    <row r="416" spans="6:7" ht="12.75" x14ac:dyDescent="0.2">
      <c r="F416" s="1"/>
      <c r="G416" s="1"/>
    </row>
    <row r="417" spans="6:7" ht="12.75" x14ac:dyDescent="0.2">
      <c r="F417" s="1"/>
      <c r="G417" s="1"/>
    </row>
    <row r="418" spans="6:7" ht="12.75" x14ac:dyDescent="0.2">
      <c r="F418" s="1"/>
      <c r="G418" s="1"/>
    </row>
    <row r="419" spans="6:7" ht="12.75" x14ac:dyDescent="0.2">
      <c r="F419" s="1"/>
      <c r="G419" s="1"/>
    </row>
    <row r="420" spans="6:7" ht="12.75" x14ac:dyDescent="0.2">
      <c r="F420" s="1"/>
      <c r="G420" s="1"/>
    </row>
    <row r="421" spans="6:7" ht="12.75" x14ac:dyDescent="0.2">
      <c r="F421" s="1"/>
      <c r="G421" s="1"/>
    </row>
    <row r="422" spans="6:7" ht="12.75" x14ac:dyDescent="0.2">
      <c r="F422" s="1"/>
      <c r="G422" s="1"/>
    </row>
    <row r="423" spans="6:7" ht="12.75" x14ac:dyDescent="0.2">
      <c r="F423" s="1"/>
      <c r="G423" s="1"/>
    </row>
    <row r="424" spans="6:7" ht="12.75" x14ac:dyDescent="0.2">
      <c r="F424" s="1"/>
      <c r="G424" s="1"/>
    </row>
    <row r="425" spans="6:7" ht="12.75" x14ac:dyDescent="0.2">
      <c r="F425" s="1"/>
      <c r="G425" s="1"/>
    </row>
    <row r="426" spans="6:7" ht="12.75" x14ac:dyDescent="0.2">
      <c r="F426" s="1"/>
      <c r="G426" s="1"/>
    </row>
    <row r="427" spans="6:7" ht="12.75" x14ac:dyDescent="0.2">
      <c r="F427" s="1"/>
      <c r="G427" s="1"/>
    </row>
    <row r="428" spans="6:7" ht="12.75" x14ac:dyDescent="0.2">
      <c r="F428" s="1"/>
      <c r="G428" s="1"/>
    </row>
    <row r="429" spans="6:7" ht="12.75" x14ac:dyDescent="0.2">
      <c r="F429" s="1"/>
      <c r="G429" s="1"/>
    </row>
    <row r="430" spans="6:7" ht="12.75" x14ac:dyDescent="0.2">
      <c r="F430" s="1"/>
      <c r="G430" s="1"/>
    </row>
    <row r="431" spans="6:7" ht="12.75" x14ac:dyDescent="0.2">
      <c r="F431" s="1"/>
      <c r="G431" s="1"/>
    </row>
    <row r="432" spans="6:7" ht="12.75" x14ac:dyDescent="0.2">
      <c r="F432" s="1"/>
      <c r="G432" s="1"/>
    </row>
    <row r="433" spans="6:7" ht="12.75" x14ac:dyDescent="0.2">
      <c r="F433" s="1"/>
      <c r="G433" s="1"/>
    </row>
    <row r="434" spans="6:7" ht="12.75" x14ac:dyDescent="0.2">
      <c r="F434" s="1"/>
      <c r="G434" s="1"/>
    </row>
    <row r="435" spans="6:7" ht="12.75" x14ac:dyDescent="0.2">
      <c r="F435" s="1"/>
      <c r="G435" s="1"/>
    </row>
    <row r="436" spans="6:7" ht="12.75" x14ac:dyDescent="0.2">
      <c r="F436" s="1"/>
      <c r="G436" s="1"/>
    </row>
    <row r="437" spans="6:7" ht="12.75" x14ac:dyDescent="0.2">
      <c r="F437" s="1"/>
      <c r="G437" s="1"/>
    </row>
    <row r="438" spans="6:7" ht="12.75" x14ac:dyDescent="0.2">
      <c r="F438" s="1"/>
      <c r="G438" s="1"/>
    </row>
    <row r="439" spans="6:7" ht="12.75" x14ac:dyDescent="0.2">
      <c r="F439" s="1"/>
      <c r="G439" s="1"/>
    </row>
    <row r="440" spans="6:7" ht="12.75" x14ac:dyDescent="0.2">
      <c r="F440" s="1"/>
      <c r="G440" s="1"/>
    </row>
    <row r="441" spans="6:7" ht="12.75" x14ac:dyDescent="0.2">
      <c r="F441" s="1"/>
      <c r="G441" s="1"/>
    </row>
    <row r="442" spans="6:7" ht="12.75" x14ac:dyDescent="0.2">
      <c r="F442" s="1"/>
      <c r="G442" s="1"/>
    </row>
    <row r="443" spans="6:7" ht="12.75" x14ac:dyDescent="0.2">
      <c r="F443" s="1"/>
      <c r="G443" s="1"/>
    </row>
    <row r="444" spans="6:7" ht="12.75" x14ac:dyDescent="0.2">
      <c r="F444" s="1"/>
      <c r="G444" s="1"/>
    </row>
    <row r="445" spans="6:7" ht="12.75" x14ac:dyDescent="0.2">
      <c r="F445" s="1"/>
      <c r="G445" s="1"/>
    </row>
    <row r="446" spans="6:7" ht="12.75" x14ac:dyDescent="0.2">
      <c r="F446" s="1"/>
      <c r="G446" s="1"/>
    </row>
    <row r="447" spans="6:7" ht="12.75" x14ac:dyDescent="0.2">
      <c r="F447" s="1"/>
      <c r="G447" s="1"/>
    </row>
    <row r="448" spans="6:7" ht="12.75" x14ac:dyDescent="0.2">
      <c r="F448" s="1"/>
      <c r="G448" s="1"/>
    </row>
    <row r="449" spans="6:7" ht="12.75" x14ac:dyDescent="0.2">
      <c r="F449" s="1"/>
      <c r="G449" s="1"/>
    </row>
    <row r="450" spans="6:7" ht="12.75" x14ac:dyDescent="0.2">
      <c r="F450" s="1"/>
      <c r="G450" s="1"/>
    </row>
    <row r="451" spans="6:7" ht="12.75" x14ac:dyDescent="0.2">
      <c r="F451" s="1"/>
      <c r="G451" s="1"/>
    </row>
    <row r="452" spans="6:7" ht="12.75" x14ac:dyDescent="0.2">
      <c r="F452" s="1"/>
      <c r="G452" s="1"/>
    </row>
    <row r="453" spans="6:7" ht="12.75" x14ac:dyDescent="0.2">
      <c r="F453" s="1"/>
      <c r="G453" s="1"/>
    </row>
    <row r="454" spans="6:7" ht="12.75" x14ac:dyDescent="0.2">
      <c r="F454" s="1"/>
      <c r="G454" s="1"/>
    </row>
    <row r="455" spans="6:7" ht="12.75" x14ac:dyDescent="0.2">
      <c r="F455" s="1"/>
      <c r="G455" s="1"/>
    </row>
    <row r="456" spans="6:7" ht="12.75" x14ac:dyDescent="0.2">
      <c r="F456" s="1"/>
      <c r="G456" s="1"/>
    </row>
    <row r="457" spans="6:7" ht="12.75" x14ac:dyDescent="0.2">
      <c r="F457" s="1"/>
      <c r="G457" s="1"/>
    </row>
    <row r="458" spans="6:7" ht="12.75" x14ac:dyDescent="0.2">
      <c r="F458" s="1"/>
      <c r="G458" s="1"/>
    </row>
    <row r="459" spans="6:7" ht="12.75" x14ac:dyDescent="0.2">
      <c r="F459" s="1"/>
      <c r="G459" s="1"/>
    </row>
    <row r="460" spans="6:7" ht="12.75" x14ac:dyDescent="0.2">
      <c r="F460" s="1"/>
      <c r="G460" s="1"/>
    </row>
    <row r="461" spans="6:7" ht="12.75" x14ac:dyDescent="0.2">
      <c r="F461" s="1"/>
      <c r="G461" s="1"/>
    </row>
    <row r="462" spans="6:7" ht="12.75" x14ac:dyDescent="0.2">
      <c r="F462" s="1"/>
      <c r="G462" s="1"/>
    </row>
    <row r="463" spans="6:7" ht="12.75" x14ac:dyDescent="0.2">
      <c r="F463" s="1"/>
      <c r="G463" s="1"/>
    </row>
    <row r="464" spans="6:7" ht="12.75" x14ac:dyDescent="0.2">
      <c r="F464" s="1"/>
      <c r="G464" s="1"/>
    </row>
    <row r="465" spans="6:7" ht="12.75" x14ac:dyDescent="0.2">
      <c r="F465" s="1"/>
      <c r="G465" s="1"/>
    </row>
    <row r="466" spans="6:7" ht="12.75" x14ac:dyDescent="0.2">
      <c r="F466" s="1"/>
      <c r="G466" s="1"/>
    </row>
    <row r="467" spans="6:7" ht="12.75" x14ac:dyDescent="0.2">
      <c r="F467" s="1"/>
      <c r="G467" s="1"/>
    </row>
    <row r="468" spans="6:7" ht="12.75" x14ac:dyDescent="0.2">
      <c r="F468" s="1"/>
      <c r="G468" s="1"/>
    </row>
    <row r="469" spans="6:7" ht="12.75" x14ac:dyDescent="0.2">
      <c r="F469" s="1"/>
      <c r="G469" s="1"/>
    </row>
    <row r="470" spans="6:7" ht="12.75" x14ac:dyDescent="0.2">
      <c r="F470" s="1"/>
      <c r="G470" s="1"/>
    </row>
    <row r="471" spans="6:7" ht="12.75" x14ac:dyDescent="0.2">
      <c r="F471" s="1"/>
      <c r="G471" s="1"/>
    </row>
    <row r="472" spans="6:7" ht="12.75" x14ac:dyDescent="0.2">
      <c r="F472" s="1"/>
      <c r="G472" s="1"/>
    </row>
    <row r="473" spans="6:7" ht="12.75" x14ac:dyDescent="0.2">
      <c r="F473" s="1"/>
      <c r="G473" s="1"/>
    </row>
    <row r="474" spans="6:7" ht="12.75" x14ac:dyDescent="0.2">
      <c r="F474" s="1"/>
      <c r="G474" s="1"/>
    </row>
    <row r="475" spans="6:7" ht="12.75" x14ac:dyDescent="0.2">
      <c r="F475" s="1"/>
      <c r="G475" s="1"/>
    </row>
    <row r="476" spans="6:7" ht="12.75" x14ac:dyDescent="0.2">
      <c r="F476" s="1"/>
      <c r="G476" s="1"/>
    </row>
    <row r="477" spans="6:7" ht="12.75" x14ac:dyDescent="0.2">
      <c r="F477" s="1"/>
      <c r="G477" s="1"/>
    </row>
    <row r="478" spans="6:7" ht="12.75" x14ac:dyDescent="0.2">
      <c r="F478" s="1"/>
      <c r="G478" s="1"/>
    </row>
    <row r="479" spans="6:7" ht="12.75" x14ac:dyDescent="0.2">
      <c r="F479" s="1"/>
      <c r="G479" s="1"/>
    </row>
    <row r="480" spans="6:7" ht="12.75" x14ac:dyDescent="0.2">
      <c r="F480" s="1"/>
      <c r="G480" s="1"/>
    </row>
    <row r="481" spans="6:7" ht="12.75" x14ac:dyDescent="0.2">
      <c r="F481" s="1"/>
      <c r="G481" s="1"/>
    </row>
    <row r="482" spans="6:7" ht="12.75" x14ac:dyDescent="0.2">
      <c r="F482" s="1"/>
      <c r="G482" s="1"/>
    </row>
    <row r="483" spans="6:7" ht="12.75" x14ac:dyDescent="0.2">
      <c r="F483" s="1"/>
      <c r="G483" s="1"/>
    </row>
    <row r="484" spans="6:7" ht="12.75" x14ac:dyDescent="0.2">
      <c r="F484" s="1"/>
      <c r="G484" s="1"/>
    </row>
    <row r="485" spans="6:7" ht="12.75" x14ac:dyDescent="0.2">
      <c r="F485" s="1"/>
      <c r="G485" s="1"/>
    </row>
    <row r="486" spans="6:7" ht="12.75" x14ac:dyDescent="0.2">
      <c r="F486" s="1"/>
      <c r="G486" s="1"/>
    </row>
    <row r="487" spans="6:7" ht="12.75" x14ac:dyDescent="0.2">
      <c r="F487" s="1"/>
      <c r="G487" s="1"/>
    </row>
    <row r="488" spans="6:7" ht="12.75" x14ac:dyDescent="0.2">
      <c r="F488" s="1"/>
      <c r="G488" s="1"/>
    </row>
    <row r="489" spans="6:7" ht="12.75" x14ac:dyDescent="0.2">
      <c r="F489" s="1"/>
      <c r="G489" s="1"/>
    </row>
    <row r="490" spans="6:7" ht="12.75" x14ac:dyDescent="0.2">
      <c r="F490" s="1"/>
      <c r="G490" s="1"/>
    </row>
    <row r="491" spans="6:7" ht="12.75" x14ac:dyDescent="0.2">
      <c r="F491" s="1"/>
      <c r="G491" s="1"/>
    </row>
    <row r="492" spans="6:7" ht="12.75" x14ac:dyDescent="0.2">
      <c r="F492" s="1"/>
      <c r="G492" s="1"/>
    </row>
    <row r="493" spans="6:7" ht="12.75" x14ac:dyDescent="0.2">
      <c r="F493" s="1"/>
      <c r="G493" s="1"/>
    </row>
    <row r="494" spans="6:7" ht="12.75" x14ac:dyDescent="0.2">
      <c r="F494" s="1"/>
      <c r="G494" s="1"/>
    </row>
    <row r="495" spans="6:7" ht="12.75" x14ac:dyDescent="0.2">
      <c r="F495" s="1"/>
      <c r="G495" s="1"/>
    </row>
    <row r="496" spans="6:7" ht="12.75" x14ac:dyDescent="0.2">
      <c r="F496" s="1"/>
      <c r="G496" s="1"/>
    </row>
    <row r="497" spans="6:7" ht="12.75" x14ac:dyDescent="0.2">
      <c r="F497" s="1"/>
      <c r="G497" s="1"/>
    </row>
    <row r="498" spans="6:7" ht="12.75" x14ac:dyDescent="0.2">
      <c r="F498" s="1"/>
      <c r="G498" s="1"/>
    </row>
    <row r="499" spans="6:7" ht="12.75" x14ac:dyDescent="0.2">
      <c r="F499" s="1"/>
      <c r="G499" s="1"/>
    </row>
    <row r="500" spans="6:7" ht="12.75" x14ac:dyDescent="0.2">
      <c r="F500" s="1"/>
      <c r="G500" s="1"/>
    </row>
    <row r="501" spans="6:7" ht="12.75" x14ac:dyDescent="0.2">
      <c r="F501" s="1"/>
      <c r="G501" s="1"/>
    </row>
    <row r="502" spans="6:7" ht="12.75" x14ac:dyDescent="0.2">
      <c r="F502" s="1"/>
      <c r="G502" s="1"/>
    </row>
    <row r="503" spans="6:7" ht="12.75" x14ac:dyDescent="0.2">
      <c r="F503" s="1"/>
      <c r="G503" s="1"/>
    </row>
    <row r="504" spans="6:7" ht="12.75" x14ac:dyDescent="0.2">
      <c r="F504" s="1"/>
      <c r="G504" s="1"/>
    </row>
    <row r="505" spans="6:7" ht="12.75" x14ac:dyDescent="0.2">
      <c r="F505" s="1"/>
      <c r="G505" s="1"/>
    </row>
    <row r="506" spans="6:7" ht="12.75" x14ac:dyDescent="0.2">
      <c r="F506" s="1"/>
      <c r="G506" s="1"/>
    </row>
    <row r="507" spans="6:7" ht="12.75" x14ac:dyDescent="0.2">
      <c r="F507" s="1"/>
      <c r="G507" s="1"/>
    </row>
    <row r="508" spans="6:7" ht="12.75" x14ac:dyDescent="0.2">
      <c r="F508" s="1"/>
      <c r="G508" s="1"/>
    </row>
    <row r="509" spans="6:7" ht="12.75" x14ac:dyDescent="0.2">
      <c r="F509" s="1"/>
      <c r="G509" s="1"/>
    </row>
    <row r="510" spans="6:7" ht="12.75" x14ac:dyDescent="0.2">
      <c r="F510" s="1"/>
      <c r="G510" s="1"/>
    </row>
    <row r="511" spans="6:7" ht="12.75" x14ac:dyDescent="0.2">
      <c r="F511" s="1"/>
      <c r="G511" s="1"/>
    </row>
    <row r="512" spans="6:7" ht="12.75" x14ac:dyDescent="0.2">
      <c r="F512" s="1"/>
      <c r="G512" s="1"/>
    </row>
    <row r="513" spans="6:7" ht="12.75" x14ac:dyDescent="0.2">
      <c r="F513" s="1"/>
      <c r="G513" s="1"/>
    </row>
    <row r="514" spans="6:7" ht="12.75" x14ac:dyDescent="0.2">
      <c r="F514" s="1"/>
      <c r="G514" s="1"/>
    </row>
    <row r="515" spans="6:7" ht="12.75" x14ac:dyDescent="0.2">
      <c r="F515" s="1"/>
      <c r="G515" s="1"/>
    </row>
    <row r="516" spans="6:7" ht="12.75" x14ac:dyDescent="0.2">
      <c r="F516" s="1"/>
      <c r="G516" s="1"/>
    </row>
    <row r="517" spans="6:7" ht="12.75" x14ac:dyDescent="0.2">
      <c r="F517" s="1"/>
      <c r="G517" s="1"/>
    </row>
    <row r="518" spans="6:7" ht="12.75" x14ac:dyDescent="0.2">
      <c r="F518" s="1"/>
      <c r="G518" s="1"/>
    </row>
    <row r="519" spans="6:7" ht="12.75" x14ac:dyDescent="0.2">
      <c r="F519" s="1"/>
      <c r="G519" s="1"/>
    </row>
    <row r="520" spans="6:7" ht="12.75" x14ac:dyDescent="0.2">
      <c r="F520" s="1"/>
      <c r="G520" s="1"/>
    </row>
    <row r="521" spans="6:7" ht="12.75" x14ac:dyDescent="0.2">
      <c r="F521" s="1"/>
      <c r="G521" s="1"/>
    </row>
    <row r="522" spans="6:7" ht="12.75" x14ac:dyDescent="0.2">
      <c r="F522" s="1"/>
      <c r="G522" s="1"/>
    </row>
    <row r="523" spans="6:7" ht="12.75" x14ac:dyDescent="0.2">
      <c r="F523" s="1"/>
      <c r="G523" s="1"/>
    </row>
    <row r="524" spans="6:7" ht="12.75" x14ac:dyDescent="0.2">
      <c r="F524" s="1"/>
      <c r="G524" s="1"/>
    </row>
    <row r="525" spans="6:7" ht="12.75" x14ac:dyDescent="0.2">
      <c r="F525" s="1"/>
      <c r="G525" s="1"/>
    </row>
    <row r="526" spans="6:7" ht="12.75" x14ac:dyDescent="0.2">
      <c r="F526" s="1"/>
      <c r="G526" s="1"/>
    </row>
    <row r="527" spans="6:7" ht="12.75" x14ac:dyDescent="0.2">
      <c r="F527" s="1"/>
      <c r="G527" s="1"/>
    </row>
    <row r="528" spans="6:7" ht="12.75" x14ac:dyDescent="0.2">
      <c r="F528" s="1"/>
      <c r="G528" s="1"/>
    </row>
    <row r="529" spans="6:7" ht="12.75" x14ac:dyDescent="0.2">
      <c r="F529" s="1"/>
      <c r="G529" s="1"/>
    </row>
    <row r="530" spans="6:7" ht="12.75" x14ac:dyDescent="0.2">
      <c r="F530" s="1"/>
      <c r="G530" s="1"/>
    </row>
    <row r="531" spans="6:7" ht="12.75" x14ac:dyDescent="0.2">
      <c r="F531" s="1"/>
      <c r="G531" s="1"/>
    </row>
    <row r="532" spans="6:7" ht="12.75" x14ac:dyDescent="0.2">
      <c r="F532" s="1"/>
      <c r="G532" s="1"/>
    </row>
    <row r="533" spans="6:7" ht="12.75" x14ac:dyDescent="0.2">
      <c r="F533" s="1"/>
      <c r="G533" s="1"/>
    </row>
    <row r="534" spans="6:7" ht="12.75" x14ac:dyDescent="0.2">
      <c r="F534" s="1"/>
      <c r="G534" s="1"/>
    </row>
    <row r="535" spans="6:7" ht="12.75" x14ac:dyDescent="0.2">
      <c r="F535" s="1"/>
      <c r="G535" s="1"/>
    </row>
    <row r="536" spans="6:7" ht="12.75" x14ac:dyDescent="0.2">
      <c r="F536" s="1"/>
      <c r="G536" s="1"/>
    </row>
    <row r="537" spans="6:7" ht="12.75" x14ac:dyDescent="0.2">
      <c r="F537" s="1"/>
      <c r="G537" s="1"/>
    </row>
    <row r="538" spans="6:7" ht="12.75" x14ac:dyDescent="0.2">
      <c r="F538" s="1"/>
      <c r="G538" s="1"/>
    </row>
    <row r="539" spans="6:7" ht="12.75" x14ac:dyDescent="0.2">
      <c r="F539" s="1"/>
      <c r="G539" s="1"/>
    </row>
    <row r="540" spans="6:7" ht="12.75" x14ac:dyDescent="0.2">
      <c r="F540" s="1"/>
      <c r="G540" s="1"/>
    </row>
    <row r="541" spans="6:7" ht="12.75" x14ac:dyDescent="0.2">
      <c r="F541" s="1"/>
      <c r="G541" s="1"/>
    </row>
    <row r="542" spans="6:7" ht="12.75" x14ac:dyDescent="0.2">
      <c r="F542" s="1"/>
      <c r="G542" s="1"/>
    </row>
    <row r="543" spans="6:7" ht="12.75" x14ac:dyDescent="0.2">
      <c r="F543" s="1"/>
      <c r="G543" s="1"/>
    </row>
    <row r="544" spans="6:7" ht="12.75" x14ac:dyDescent="0.2">
      <c r="F544" s="1"/>
      <c r="G544" s="1"/>
    </row>
    <row r="545" spans="6:7" ht="12.75" x14ac:dyDescent="0.2">
      <c r="F545" s="1"/>
      <c r="G545" s="1"/>
    </row>
    <row r="546" spans="6:7" ht="12.75" x14ac:dyDescent="0.2">
      <c r="F546" s="1"/>
      <c r="G546" s="1"/>
    </row>
    <row r="547" spans="6:7" ht="12.75" x14ac:dyDescent="0.2">
      <c r="F547" s="1"/>
      <c r="G547" s="1"/>
    </row>
    <row r="548" spans="6:7" ht="12.75" x14ac:dyDescent="0.2">
      <c r="F548" s="1"/>
      <c r="G548" s="1"/>
    </row>
    <row r="549" spans="6:7" ht="12.75" x14ac:dyDescent="0.2">
      <c r="F549" s="1"/>
      <c r="G549" s="1"/>
    </row>
    <row r="550" spans="6:7" ht="12.75" x14ac:dyDescent="0.2">
      <c r="F550" s="1"/>
      <c r="G550" s="1"/>
    </row>
    <row r="551" spans="6:7" ht="12.75" x14ac:dyDescent="0.2">
      <c r="F551" s="1"/>
      <c r="G551" s="1"/>
    </row>
    <row r="552" spans="6:7" ht="12.75" x14ac:dyDescent="0.2">
      <c r="F552" s="1"/>
      <c r="G552" s="1"/>
    </row>
    <row r="553" spans="6:7" ht="12.75" x14ac:dyDescent="0.2">
      <c r="F553" s="1"/>
      <c r="G553" s="1"/>
    </row>
    <row r="554" spans="6:7" ht="12.75" x14ac:dyDescent="0.2">
      <c r="F554" s="1"/>
      <c r="G554" s="1"/>
    </row>
    <row r="555" spans="6:7" ht="12.75" x14ac:dyDescent="0.2">
      <c r="F555" s="1"/>
      <c r="G555" s="1"/>
    </row>
    <row r="556" spans="6:7" ht="12.75" x14ac:dyDescent="0.2">
      <c r="F556" s="1"/>
      <c r="G556" s="1"/>
    </row>
    <row r="557" spans="6:7" ht="12.75" x14ac:dyDescent="0.2">
      <c r="F557" s="1"/>
      <c r="G557" s="1"/>
    </row>
    <row r="558" spans="6:7" ht="12.75" x14ac:dyDescent="0.2">
      <c r="F558" s="1"/>
      <c r="G558" s="1"/>
    </row>
    <row r="559" spans="6:7" ht="12.75" x14ac:dyDescent="0.2">
      <c r="F559" s="1"/>
      <c r="G559" s="1"/>
    </row>
    <row r="560" spans="6:7" ht="12.75" x14ac:dyDescent="0.2">
      <c r="F560" s="1"/>
      <c r="G560" s="1"/>
    </row>
    <row r="561" spans="6:7" ht="12.75" x14ac:dyDescent="0.2">
      <c r="F561" s="1"/>
      <c r="G561" s="1"/>
    </row>
    <row r="562" spans="6:7" ht="12.75" x14ac:dyDescent="0.2">
      <c r="F562" s="1"/>
      <c r="G562" s="1"/>
    </row>
    <row r="563" spans="6:7" ht="12.75" x14ac:dyDescent="0.2">
      <c r="F563" s="1"/>
      <c r="G563" s="1"/>
    </row>
    <row r="564" spans="6:7" ht="12.75" x14ac:dyDescent="0.2">
      <c r="F564" s="1"/>
      <c r="G564" s="1"/>
    </row>
    <row r="565" spans="6:7" ht="12.75" x14ac:dyDescent="0.2">
      <c r="F565" s="1"/>
      <c r="G565" s="1"/>
    </row>
    <row r="566" spans="6:7" ht="12.75" x14ac:dyDescent="0.2">
      <c r="F566" s="1"/>
      <c r="G566" s="1"/>
    </row>
    <row r="567" spans="6:7" ht="12.75" x14ac:dyDescent="0.2">
      <c r="F567" s="1"/>
      <c r="G567" s="1"/>
    </row>
    <row r="568" spans="6:7" ht="12.75" x14ac:dyDescent="0.2">
      <c r="F568" s="1"/>
      <c r="G568" s="1"/>
    </row>
    <row r="569" spans="6:7" ht="12.75" x14ac:dyDescent="0.2">
      <c r="F569" s="1"/>
      <c r="G569" s="1"/>
    </row>
    <row r="570" spans="6:7" ht="12.75" x14ac:dyDescent="0.2">
      <c r="F570" s="1"/>
      <c r="G570" s="1"/>
    </row>
    <row r="571" spans="6:7" ht="12.75" x14ac:dyDescent="0.2">
      <c r="F571" s="1"/>
      <c r="G571" s="1"/>
    </row>
    <row r="572" spans="6:7" ht="12.75" x14ac:dyDescent="0.2">
      <c r="F572" s="1"/>
      <c r="G572" s="1"/>
    </row>
    <row r="573" spans="6:7" ht="12.75" x14ac:dyDescent="0.2">
      <c r="F573" s="1"/>
      <c r="G573" s="1"/>
    </row>
    <row r="574" spans="6:7" ht="12.75" x14ac:dyDescent="0.2">
      <c r="F574" s="1"/>
      <c r="G574" s="1"/>
    </row>
    <row r="575" spans="6:7" ht="12.75" x14ac:dyDescent="0.2">
      <c r="F575" s="1"/>
      <c r="G575" s="1"/>
    </row>
    <row r="576" spans="6:7" ht="12.75" x14ac:dyDescent="0.2">
      <c r="F576" s="1"/>
      <c r="G576" s="1"/>
    </row>
    <row r="577" spans="6:7" ht="12.75" x14ac:dyDescent="0.2">
      <c r="F577" s="1"/>
      <c r="G577" s="1"/>
    </row>
    <row r="578" spans="6:7" ht="12.75" x14ac:dyDescent="0.2">
      <c r="F578" s="1"/>
      <c r="G578" s="1"/>
    </row>
    <row r="579" spans="6:7" ht="12.75" x14ac:dyDescent="0.2">
      <c r="F579" s="1"/>
      <c r="G579" s="1"/>
    </row>
    <row r="580" spans="6:7" ht="12.75" x14ac:dyDescent="0.2">
      <c r="F580" s="1"/>
      <c r="G580" s="1"/>
    </row>
    <row r="581" spans="6:7" ht="12.75" x14ac:dyDescent="0.2">
      <c r="F581" s="1"/>
      <c r="G581" s="1"/>
    </row>
    <row r="582" spans="6:7" ht="12.75" x14ac:dyDescent="0.2">
      <c r="F582" s="1"/>
      <c r="G582" s="1"/>
    </row>
    <row r="583" spans="6:7" ht="12.75" x14ac:dyDescent="0.2">
      <c r="F583" s="1"/>
      <c r="G583" s="1"/>
    </row>
    <row r="584" spans="6:7" ht="12.75" x14ac:dyDescent="0.2">
      <c r="F584" s="1"/>
      <c r="G584" s="1"/>
    </row>
    <row r="585" spans="6:7" ht="12.75" x14ac:dyDescent="0.2">
      <c r="F585" s="1"/>
      <c r="G585" s="1"/>
    </row>
    <row r="586" spans="6:7" ht="12.75" x14ac:dyDescent="0.2">
      <c r="F586" s="1"/>
      <c r="G586" s="1"/>
    </row>
    <row r="587" spans="6:7" ht="12.75" x14ac:dyDescent="0.2">
      <c r="F587" s="1"/>
      <c r="G587" s="1"/>
    </row>
    <row r="588" spans="6:7" ht="12.75" x14ac:dyDescent="0.2">
      <c r="F588" s="1"/>
      <c r="G588" s="1"/>
    </row>
    <row r="589" spans="6:7" ht="12.75" x14ac:dyDescent="0.2">
      <c r="F589" s="1"/>
      <c r="G589" s="1"/>
    </row>
    <row r="590" spans="6:7" ht="12.75" x14ac:dyDescent="0.2">
      <c r="F590" s="1"/>
      <c r="G590" s="1"/>
    </row>
    <row r="591" spans="6:7" ht="12.75" x14ac:dyDescent="0.2">
      <c r="F591" s="1"/>
      <c r="G591" s="1"/>
    </row>
    <row r="592" spans="6:7" ht="12.75" x14ac:dyDescent="0.2">
      <c r="F592" s="1"/>
      <c r="G592" s="1"/>
    </row>
    <row r="593" spans="6:7" ht="12.75" x14ac:dyDescent="0.2">
      <c r="F593" s="1"/>
      <c r="G593" s="1"/>
    </row>
    <row r="594" spans="6:7" ht="12.75" x14ac:dyDescent="0.2">
      <c r="F594" s="1"/>
      <c r="G594" s="1"/>
    </row>
    <row r="595" spans="6:7" ht="12.75" x14ac:dyDescent="0.2">
      <c r="F595" s="1"/>
      <c r="G595" s="1"/>
    </row>
    <row r="596" spans="6:7" ht="12.75" x14ac:dyDescent="0.2">
      <c r="F596" s="1"/>
      <c r="G596" s="1"/>
    </row>
    <row r="597" spans="6:7" ht="12.75" x14ac:dyDescent="0.2">
      <c r="F597" s="1"/>
      <c r="G597" s="1"/>
    </row>
    <row r="598" spans="6:7" ht="12.75" x14ac:dyDescent="0.2">
      <c r="F598" s="1"/>
      <c r="G598" s="1"/>
    </row>
    <row r="599" spans="6:7" ht="12.75" x14ac:dyDescent="0.2">
      <c r="F599" s="1"/>
      <c r="G599" s="1"/>
    </row>
    <row r="600" spans="6:7" ht="12.75" x14ac:dyDescent="0.2">
      <c r="F600" s="1"/>
      <c r="G600" s="1"/>
    </row>
    <row r="601" spans="6:7" ht="12.75" x14ac:dyDescent="0.2">
      <c r="F601" s="1"/>
      <c r="G601" s="1"/>
    </row>
    <row r="602" spans="6:7" ht="12.75" x14ac:dyDescent="0.2">
      <c r="F602" s="1"/>
      <c r="G602" s="1"/>
    </row>
    <row r="603" spans="6:7" ht="12.75" x14ac:dyDescent="0.2">
      <c r="F603" s="1"/>
      <c r="G603" s="1"/>
    </row>
    <row r="604" spans="6:7" ht="12.75" x14ac:dyDescent="0.2">
      <c r="F604" s="1"/>
      <c r="G604" s="1"/>
    </row>
    <row r="605" spans="6:7" ht="12.75" x14ac:dyDescent="0.2">
      <c r="F605" s="1"/>
      <c r="G605" s="1"/>
    </row>
    <row r="606" spans="6:7" ht="12.75" x14ac:dyDescent="0.2">
      <c r="F606" s="1"/>
      <c r="G606" s="1"/>
    </row>
    <row r="607" spans="6:7" ht="12.75" x14ac:dyDescent="0.2">
      <c r="F607" s="1"/>
      <c r="G607" s="1"/>
    </row>
    <row r="608" spans="6:7" ht="12.75" x14ac:dyDescent="0.2">
      <c r="F608" s="1"/>
      <c r="G608" s="1"/>
    </row>
    <row r="609" spans="6:7" ht="12.75" x14ac:dyDescent="0.2">
      <c r="F609" s="1"/>
      <c r="G609" s="1"/>
    </row>
    <row r="610" spans="6:7" ht="12.75" x14ac:dyDescent="0.2">
      <c r="F610" s="1"/>
      <c r="G610" s="1"/>
    </row>
    <row r="611" spans="6:7" ht="12.75" x14ac:dyDescent="0.2">
      <c r="F611" s="1"/>
      <c r="G611" s="1"/>
    </row>
    <row r="612" spans="6:7" ht="12.75" x14ac:dyDescent="0.2">
      <c r="F612" s="1"/>
      <c r="G612" s="1"/>
    </row>
    <row r="613" spans="6:7" ht="12.75" x14ac:dyDescent="0.2">
      <c r="F613" s="1"/>
      <c r="G613" s="1"/>
    </row>
    <row r="614" spans="6:7" ht="12.75" x14ac:dyDescent="0.2">
      <c r="F614" s="1"/>
      <c r="G614" s="1"/>
    </row>
    <row r="615" spans="6:7" ht="12.75" x14ac:dyDescent="0.2">
      <c r="F615" s="1"/>
      <c r="G615" s="1"/>
    </row>
    <row r="616" spans="6:7" ht="12.75" x14ac:dyDescent="0.2">
      <c r="F616" s="1"/>
      <c r="G616" s="1"/>
    </row>
    <row r="617" spans="6:7" ht="12.75" x14ac:dyDescent="0.2">
      <c r="F617" s="1"/>
      <c r="G617" s="1"/>
    </row>
    <row r="618" spans="6:7" ht="12.75" x14ac:dyDescent="0.2">
      <c r="F618" s="1"/>
      <c r="G618" s="1"/>
    </row>
    <row r="619" spans="6:7" ht="12.75" x14ac:dyDescent="0.2">
      <c r="F619" s="1"/>
      <c r="G619" s="1"/>
    </row>
    <row r="620" spans="6:7" ht="12.75" x14ac:dyDescent="0.2">
      <c r="F620" s="1"/>
      <c r="G620" s="1"/>
    </row>
    <row r="621" spans="6:7" ht="12.75" x14ac:dyDescent="0.2">
      <c r="F621" s="1"/>
      <c r="G621" s="1"/>
    </row>
    <row r="622" spans="6:7" ht="12.75" x14ac:dyDescent="0.2">
      <c r="F622" s="1"/>
      <c r="G622" s="1"/>
    </row>
    <row r="623" spans="6:7" ht="12.75" x14ac:dyDescent="0.2">
      <c r="F623" s="1"/>
      <c r="G623" s="1"/>
    </row>
    <row r="624" spans="6:7" ht="12.75" x14ac:dyDescent="0.2">
      <c r="F624" s="1"/>
      <c r="G624" s="1"/>
    </row>
    <row r="625" spans="6:7" ht="12.75" x14ac:dyDescent="0.2">
      <c r="F625" s="1"/>
      <c r="G625" s="1"/>
    </row>
    <row r="626" spans="6:7" ht="12.75" x14ac:dyDescent="0.2">
      <c r="F626" s="1"/>
      <c r="G626" s="1"/>
    </row>
    <row r="627" spans="6:7" ht="12.75" x14ac:dyDescent="0.2">
      <c r="F627" s="1"/>
      <c r="G627" s="1"/>
    </row>
    <row r="628" spans="6:7" ht="12.75" x14ac:dyDescent="0.2">
      <c r="F628" s="1"/>
      <c r="G628" s="1"/>
    </row>
    <row r="629" spans="6:7" ht="12.75" x14ac:dyDescent="0.2">
      <c r="F629" s="1"/>
      <c r="G629" s="1"/>
    </row>
    <row r="630" spans="6:7" ht="12.75" x14ac:dyDescent="0.2">
      <c r="F630" s="1"/>
      <c r="G630" s="1"/>
    </row>
    <row r="631" spans="6:7" ht="12.75" x14ac:dyDescent="0.2">
      <c r="F631" s="1"/>
      <c r="G631" s="1"/>
    </row>
    <row r="632" spans="6:7" ht="12.75" x14ac:dyDescent="0.2">
      <c r="F632" s="1"/>
      <c r="G632" s="1"/>
    </row>
    <row r="633" spans="6:7" ht="12.75" x14ac:dyDescent="0.2">
      <c r="F633" s="1"/>
      <c r="G633" s="1"/>
    </row>
    <row r="634" spans="6:7" ht="12.75" x14ac:dyDescent="0.2">
      <c r="F634" s="1"/>
      <c r="G634" s="1"/>
    </row>
    <row r="635" spans="6:7" ht="12.75" x14ac:dyDescent="0.2">
      <c r="F635" s="1"/>
      <c r="G635" s="1"/>
    </row>
    <row r="636" spans="6:7" ht="12.75" x14ac:dyDescent="0.2">
      <c r="F636" s="1"/>
      <c r="G636" s="1"/>
    </row>
    <row r="637" spans="6:7" ht="12.75" x14ac:dyDescent="0.2">
      <c r="F637" s="1"/>
      <c r="G637" s="1"/>
    </row>
    <row r="638" spans="6:7" ht="12.75" x14ac:dyDescent="0.2">
      <c r="F638" s="1"/>
      <c r="G638" s="1"/>
    </row>
    <row r="639" spans="6:7" ht="12.75" x14ac:dyDescent="0.2">
      <c r="F639" s="1"/>
      <c r="G639" s="1"/>
    </row>
    <row r="640" spans="6:7" ht="12.75" x14ac:dyDescent="0.2">
      <c r="F640" s="1"/>
      <c r="G640" s="1"/>
    </row>
    <row r="641" spans="6:7" ht="12.75" x14ac:dyDescent="0.2">
      <c r="F641" s="1"/>
      <c r="G641" s="1"/>
    </row>
    <row r="642" spans="6:7" ht="12.75" x14ac:dyDescent="0.2">
      <c r="F642" s="1"/>
      <c r="G642" s="1"/>
    </row>
    <row r="643" spans="6:7" ht="12.75" x14ac:dyDescent="0.2">
      <c r="F643" s="1"/>
      <c r="G643" s="1"/>
    </row>
    <row r="644" spans="6:7" ht="12.75" x14ac:dyDescent="0.2">
      <c r="F644" s="1"/>
      <c r="G644" s="1"/>
    </row>
    <row r="645" spans="6:7" ht="12.75" x14ac:dyDescent="0.2">
      <c r="F645" s="1"/>
      <c r="G645" s="1"/>
    </row>
    <row r="646" spans="6:7" ht="12.75" x14ac:dyDescent="0.2">
      <c r="F646" s="1"/>
      <c r="G646" s="1"/>
    </row>
    <row r="647" spans="6:7" ht="12.75" x14ac:dyDescent="0.2">
      <c r="F647" s="1"/>
      <c r="G647" s="1"/>
    </row>
    <row r="648" spans="6:7" ht="12.75" x14ac:dyDescent="0.2">
      <c r="F648" s="1"/>
      <c r="G648" s="1"/>
    </row>
    <row r="649" spans="6:7" ht="12.75" x14ac:dyDescent="0.2">
      <c r="F649" s="1"/>
      <c r="G649" s="1"/>
    </row>
    <row r="650" spans="6:7" ht="12.75" x14ac:dyDescent="0.2">
      <c r="F650" s="1"/>
      <c r="G650" s="1"/>
    </row>
    <row r="651" spans="6:7" ht="12.75" x14ac:dyDescent="0.2">
      <c r="F651" s="1"/>
      <c r="G651" s="1"/>
    </row>
    <row r="652" spans="6:7" ht="12.75" x14ac:dyDescent="0.2">
      <c r="F652" s="1"/>
      <c r="G652" s="1"/>
    </row>
    <row r="653" spans="6:7" ht="12.75" x14ac:dyDescent="0.2">
      <c r="F653" s="1"/>
      <c r="G653" s="1"/>
    </row>
    <row r="654" spans="6:7" ht="12.75" x14ac:dyDescent="0.2">
      <c r="F654" s="1"/>
      <c r="G654" s="1"/>
    </row>
    <row r="655" spans="6:7" ht="12.75" x14ac:dyDescent="0.2">
      <c r="F655" s="1"/>
      <c r="G655" s="1"/>
    </row>
    <row r="656" spans="6:7" ht="12.75" x14ac:dyDescent="0.2">
      <c r="F656" s="1"/>
      <c r="G656" s="1"/>
    </row>
    <row r="657" spans="6:7" ht="12.75" x14ac:dyDescent="0.2">
      <c r="F657" s="1"/>
      <c r="G657" s="1"/>
    </row>
    <row r="658" spans="6:7" ht="12.75" x14ac:dyDescent="0.2">
      <c r="F658" s="1"/>
      <c r="G658" s="1"/>
    </row>
    <row r="659" spans="6:7" ht="12.75" x14ac:dyDescent="0.2">
      <c r="F659" s="1"/>
      <c r="G659" s="1"/>
    </row>
    <row r="660" spans="6:7" ht="12.75" x14ac:dyDescent="0.2">
      <c r="F660" s="1"/>
      <c r="G660" s="1"/>
    </row>
    <row r="661" spans="6:7" ht="12.75" x14ac:dyDescent="0.2">
      <c r="F661" s="1"/>
      <c r="G661" s="1"/>
    </row>
    <row r="662" spans="6:7" ht="12.75" x14ac:dyDescent="0.2">
      <c r="F662" s="1"/>
      <c r="G662" s="1"/>
    </row>
    <row r="663" spans="6:7" ht="12.75" x14ac:dyDescent="0.2">
      <c r="F663" s="1"/>
      <c r="G663" s="1"/>
    </row>
    <row r="664" spans="6:7" ht="12.75" x14ac:dyDescent="0.2">
      <c r="F664" s="1"/>
      <c r="G664" s="1"/>
    </row>
    <row r="665" spans="6:7" ht="12.75" x14ac:dyDescent="0.2">
      <c r="F665" s="1"/>
      <c r="G665" s="1"/>
    </row>
    <row r="666" spans="6:7" ht="12.75" x14ac:dyDescent="0.2">
      <c r="F666" s="1"/>
      <c r="G666" s="1"/>
    </row>
    <row r="667" spans="6:7" ht="12.75" x14ac:dyDescent="0.2">
      <c r="F667" s="1"/>
      <c r="G667" s="1"/>
    </row>
    <row r="668" spans="6:7" ht="12.75" x14ac:dyDescent="0.2">
      <c r="F668" s="1"/>
      <c r="G668" s="1"/>
    </row>
    <row r="669" spans="6:7" ht="12.75" x14ac:dyDescent="0.2">
      <c r="F669" s="1"/>
      <c r="G669" s="1"/>
    </row>
    <row r="670" spans="6:7" ht="12.75" x14ac:dyDescent="0.2">
      <c r="F670" s="1"/>
      <c r="G670" s="1"/>
    </row>
    <row r="671" spans="6:7" ht="12.75" x14ac:dyDescent="0.2">
      <c r="F671" s="1"/>
      <c r="G671" s="1"/>
    </row>
    <row r="672" spans="6:7" ht="12.75" x14ac:dyDescent="0.2">
      <c r="F672" s="1"/>
      <c r="G672" s="1"/>
    </row>
    <row r="673" spans="6:7" ht="12.75" x14ac:dyDescent="0.2">
      <c r="F673" s="1"/>
      <c r="G673" s="1"/>
    </row>
    <row r="674" spans="6:7" ht="12.75" x14ac:dyDescent="0.2">
      <c r="F674" s="1"/>
      <c r="G674" s="1"/>
    </row>
    <row r="675" spans="6:7" ht="12.75" x14ac:dyDescent="0.2">
      <c r="F675" s="1"/>
      <c r="G675" s="1"/>
    </row>
    <row r="676" spans="6:7" ht="12.75" x14ac:dyDescent="0.2">
      <c r="F676" s="1"/>
      <c r="G676" s="1"/>
    </row>
    <row r="677" spans="6:7" ht="12.75" x14ac:dyDescent="0.2">
      <c r="F677" s="1"/>
      <c r="G677" s="1"/>
    </row>
    <row r="678" spans="6:7" ht="12.75" x14ac:dyDescent="0.2">
      <c r="F678" s="1"/>
      <c r="G678" s="1"/>
    </row>
    <row r="679" spans="6:7" ht="12.75" x14ac:dyDescent="0.2">
      <c r="F679" s="1"/>
      <c r="G679" s="1"/>
    </row>
    <row r="680" spans="6:7" ht="12.75" x14ac:dyDescent="0.2">
      <c r="F680" s="1"/>
      <c r="G680" s="1"/>
    </row>
    <row r="681" spans="6:7" ht="12.75" x14ac:dyDescent="0.2">
      <c r="F681" s="1"/>
      <c r="G681" s="1"/>
    </row>
    <row r="682" spans="6:7" ht="12.75" x14ac:dyDescent="0.2">
      <c r="F682" s="1"/>
      <c r="G682" s="1"/>
    </row>
    <row r="683" spans="6:7" ht="12.75" x14ac:dyDescent="0.2">
      <c r="F683" s="1"/>
      <c r="G683" s="1"/>
    </row>
    <row r="684" spans="6:7" ht="12.75" x14ac:dyDescent="0.2">
      <c r="F684" s="1"/>
      <c r="G684" s="1"/>
    </row>
    <row r="685" spans="6:7" ht="12.75" x14ac:dyDescent="0.2">
      <c r="F685" s="1"/>
      <c r="G685" s="1"/>
    </row>
    <row r="686" spans="6:7" ht="12.75" x14ac:dyDescent="0.2">
      <c r="F686" s="1"/>
      <c r="G686" s="1"/>
    </row>
    <row r="687" spans="6:7" ht="12.75" x14ac:dyDescent="0.2">
      <c r="F687" s="1"/>
      <c r="G687" s="1"/>
    </row>
    <row r="688" spans="6:7" ht="12.75" x14ac:dyDescent="0.2">
      <c r="F688" s="1"/>
      <c r="G688" s="1"/>
    </row>
    <row r="689" spans="6:7" ht="12.75" x14ac:dyDescent="0.2">
      <c r="F689" s="1"/>
      <c r="G689" s="1"/>
    </row>
    <row r="690" spans="6:7" ht="12.75" x14ac:dyDescent="0.2">
      <c r="F690" s="1"/>
      <c r="G690" s="1"/>
    </row>
    <row r="691" spans="6:7" ht="12.75" x14ac:dyDescent="0.2">
      <c r="F691" s="1"/>
      <c r="G691" s="1"/>
    </row>
    <row r="692" spans="6:7" ht="12.75" x14ac:dyDescent="0.2">
      <c r="F692" s="1"/>
      <c r="G692" s="1"/>
    </row>
    <row r="693" spans="6:7" ht="12.75" x14ac:dyDescent="0.2">
      <c r="F693" s="1"/>
      <c r="G693" s="1"/>
    </row>
    <row r="694" spans="6:7" ht="12.75" x14ac:dyDescent="0.2">
      <c r="F694" s="1"/>
      <c r="G694" s="1"/>
    </row>
    <row r="695" spans="6:7" ht="12.75" x14ac:dyDescent="0.2">
      <c r="F695" s="1"/>
      <c r="G695" s="1"/>
    </row>
    <row r="696" spans="6:7" ht="12.75" x14ac:dyDescent="0.2">
      <c r="F696" s="1"/>
      <c r="G696" s="1"/>
    </row>
    <row r="697" spans="6:7" ht="12.75" x14ac:dyDescent="0.2">
      <c r="F697" s="1"/>
      <c r="G697" s="1"/>
    </row>
    <row r="698" spans="6:7" ht="12.75" x14ac:dyDescent="0.2">
      <c r="F698" s="1"/>
      <c r="G698" s="1"/>
    </row>
    <row r="699" spans="6:7" ht="12.75" x14ac:dyDescent="0.2">
      <c r="F699" s="1"/>
      <c r="G699" s="1"/>
    </row>
    <row r="700" spans="6:7" ht="12.75" x14ac:dyDescent="0.2">
      <c r="F700" s="1"/>
      <c r="G700" s="1"/>
    </row>
    <row r="701" spans="6:7" ht="12.75" x14ac:dyDescent="0.2">
      <c r="F701" s="1"/>
      <c r="G701" s="1"/>
    </row>
    <row r="702" spans="6:7" ht="12.75" x14ac:dyDescent="0.2">
      <c r="F702" s="1"/>
      <c r="G702" s="1"/>
    </row>
    <row r="703" spans="6:7" ht="12.75" x14ac:dyDescent="0.2">
      <c r="F703" s="1"/>
      <c r="G703" s="1"/>
    </row>
    <row r="704" spans="6:7" ht="12.75" x14ac:dyDescent="0.2">
      <c r="F704" s="1"/>
      <c r="G704" s="1"/>
    </row>
    <row r="705" spans="6:7" ht="12.75" x14ac:dyDescent="0.2">
      <c r="F705" s="1"/>
      <c r="G705" s="1"/>
    </row>
    <row r="706" spans="6:7" ht="12.75" x14ac:dyDescent="0.2">
      <c r="F706" s="1"/>
      <c r="G706" s="1"/>
    </row>
    <row r="707" spans="6:7" ht="12.75" x14ac:dyDescent="0.2">
      <c r="F707" s="1"/>
      <c r="G707" s="1"/>
    </row>
    <row r="708" spans="6:7" ht="12.75" x14ac:dyDescent="0.2">
      <c r="F708" s="1"/>
      <c r="G708" s="1"/>
    </row>
    <row r="709" spans="6:7" ht="12.75" x14ac:dyDescent="0.2">
      <c r="F709" s="1"/>
      <c r="G709" s="1"/>
    </row>
    <row r="710" spans="6:7" ht="12.75" x14ac:dyDescent="0.2">
      <c r="F710" s="1"/>
      <c r="G710" s="1"/>
    </row>
    <row r="711" spans="6:7" ht="12.75" x14ac:dyDescent="0.2">
      <c r="F711" s="1"/>
      <c r="G711" s="1"/>
    </row>
    <row r="712" spans="6:7" ht="12.75" x14ac:dyDescent="0.2">
      <c r="F712" s="1"/>
      <c r="G712" s="1"/>
    </row>
    <row r="713" spans="6:7" ht="12.75" x14ac:dyDescent="0.2">
      <c r="F713" s="1"/>
      <c r="G713" s="1"/>
    </row>
    <row r="714" spans="6:7" ht="12.75" x14ac:dyDescent="0.2">
      <c r="F714" s="1"/>
      <c r="G714" s="1"/>
    </row>
    <row r="715" spans="6:7" ht="12.75" x14ac:dyDescent="0.2">
      <c r="F715" s="1"/>
      <c r="G715" s="1"/>
    </row>
    <row r="716" spans="6:7" ht="12.75" x14ac:dyDescent="0.2">
      <c r="F716" s="1"/>
      <c r="G716" s="1"/>
    </row>
    <row r="717" spans="6:7" ht="12.75" x14ac:dyDescent="0.2">
      <c r="F717" s="1"/>
      <c r="G717" s="1"/>
    </row>
    <row r="718" spans="6:7" ht="12.75" x14ac:dyDescent="0.2">
      <c r="F718" s="1"/>
      <c r="G718" s="1"/>
    </row>
    <row r="719" spans="6:7" ht="12.75" x14ac:dyDescent="0.2">
      <c r="F719" s="1"/>
      <c r="G719" s="1"/>
    </row>
    <row r="720" spans="6:7" ht="12.75" x14ac:dyDescent="0.2">
      <c r="F720" s="1"/>
      <c r="G720" s="1"/>
    </row>
    <row r="721" spans="6:7" ht="12.75" x14ac:dyDescent="0.2">
      <c r="F721" s="1"/>
      <c r="G721" s="1"/>
    </row>
    <row r="722" spans="6:7" ht="12.75" x14ac:dyDescent="0.2">
      <c r="F722" s="1"/>
      <c r="G722" s="1"/>
    </row>
    <row r="723" spans="6:7" ht="12.75" x14ac:dyDescent="0.2">
      <c r="F723" s="1"/>
      <c r="G723" s="1"/>
    </row>
    <row r="724" spans="6:7" ht="12.75" x14ac:dyDescent="0.2">
      <c r="F724" s="1"/>
      <c r="G724" s="1"/>
    </row>
    <row r="725" spans="6:7" ht="12.75" x14ac:dyDescent="0.2">
      <c r="F725" s="1"/>
      <c r="G725" s="1"/>
    </row>
    <row r="726" spans="6:7" ht="12.75" x14ac:dyDescent="0.2">
      <c r="F726" s="1"/>
      <c r="G726" s="1"/>
    </row>
    <row r="727" spans="6:7" ht="12.75" x14ac:dyDescent="0.2">
      <c r="F727" s="1"/>
      <c r="G727" s="1"/>
    </row>
    <row r="728" spans="6:7" ht="12.75" x14ac:dyDescent="0.2">
      <c r="F728" s="1"/>
      <c r="G728" s="1"/>
    </row>
    <row r="729" spans="6:7" ht="12.75" x14ac:dyDescent="0.2">
      <c r="F729" s="1"/>
      <c r="G729" s="1"/>
    </row>
    <row r="730" spans="6:7" ht="12.75" x14ac:dyDescent="0.2">
      <c r="F730" s="1"/>
      <c r="G730" s="1"/>
    </row>
    <row r="731" spans="6:7" ht="12.75" x14ac:dyDescent="0.2">
      <c r="F731" s="1"/>
      <c r="G731" s="1"/>
    </row>
    <row r="732" spans="6:7" ht="12.75" x14ac:dyDescent="0.2">
      <c r="F732" s="1"/>
      <c r="G732" s="1"/>
    </row>
    <row r="733" spans="6:7" ht="12.75" x14ac:dyDescent="0.2">
      <c r="F733" s="1"/>
      <c r="G733" s="1"/>
    </row>
    <row r="734" spans="6:7" ht="12.75" x14ac:dyDescent="0.2">
      <c r="F734" s="1"/>
      <c r="G734" s="1"/>
    </row>
    <row r="735" spans="6:7" ht="12.75" x14ac:dyDescent="0.2">
      <c r="F735" s="1"/>
      <c r="G735" s="1"/>
    </row>
    <row r="736" spans="6:7" ht="12.75" x14ac:dyDescent="0.2">
      <c r="F736" s="1"/>
      <c r="G736" s="1"/>
    </row>
    <row r="737" spans="6:7" ht="12.75" x14ac:dyDescent="0.2">
      <c r="F737" s="1"/>
      <c r="G737" s="1"/>
    </row>
    <row r="738" spans="6:7" ht="12.75" x14ac:dyDescent="0.2">
      <c r="F738" s="1"/>
      <c r="G738" s="1"/>
    </row>
    <row r="739" spans="6:7" ht="12.75" x14ac:dyDescent="0.2">
      <c r="F739" s="1"/>
      <c r="G739" s="1"/>
    </row>
    <row r="740" spans="6:7" ht="12.75" x14ac:dyDescent="0.2">
      <c r="F740" s="1"/>
      <c r="G740" s="1"/>
    </row>
    <row r="741" spans="6:7" ht="12.75" x14ac:dyDescent="0.2">
      <c r="F741" s="1"/>
      <c r="G741" s="1"/>
    </row>
    <row r="742" spans="6:7" ht="12.75" x14ac:dyDescent="0.2">
      <c r="F742" s="1"/>
      <c r="G742" s="1"/>
    </row>
    <row r="743" spans="6:7" ht="12.75" x14ac:dyDescent="0.2">
      <c r="F743" s="1"/>
      <c r="G743" s="1"/>
    </row>
    <row r="744" spans="6:7" ht="12.75" x14ac:dyDescent="0.2">
      <c r="F744" s="1"/>
      <c r="G744" s="1"/>
    </row>
    <row r="745" spans="6:7" ht="12.75" x14ac:dyDescent="0.2">
      <c r="F745" s="1"/>
      <c r="G745" s="1"/>
    </row>
    <row r="746" spans="6:7" ht="12.75" x14ac:dyDescent="0.2">
      <c r="F746" s="1"/>
      <c r="G746" s="1"/>
    </row>
    <row r="747" spans="6:7" ht="12.75" x14ac:dyDescent="0.2">
      <c r="F747" s="1"/>
      <c r="G747" s="1"/>
    </row>
    <row r="748" spans="6:7" ht="12.75" x14ac:dyDescent="0.2">
      <c r="F748" s="1"/>
      <c r="G748" s="1"/>
    </row>
    <row r="749" spans="6:7" ht="12.75" x14ac:dyDescent="0.2">
      <c r="F749" s="1"/>
      <c r="G749" s="1"/>
    </row>
    <row r="750" spans="6:7" ht="12.75" x14ac:dyDescent="0.2">
      <c r="F750" s="1"/>
      <c r="G750" s="1"/>
    </row>
    <row r="751" spans="6:7" ht="12.75" x14ac:dyDescent="0.2">
      <c r="F751" s="1"/>
      <c r="G751" s="1"/>
    </row>
    <row r="752" spans="6:7" ht="12.75" x14ac:dyDescent="0.2">
      <c r="F752" s="1"/>
      <c r="G752" s="1"/>
    </row>
    <row r="753" spans="6:7" ht="12.75" x14ac:dyDescent="0.2">
      <c r="F753" s="1"/>
      <c r="G753" s="1"/>
    </row>
    <row r="754" spans="6:7" ht="12.75" x14ac:dyDescent="0.2">
      <c r="F754" s="1"/>
      <c r="G754" s="1"/>
    </row>
    <row r="755" spans="6:7" ht="12.75" x14ac:dyDescent="0.2">
      <c r="F755" s="1"/>
      <c r="G755" s="1"/>
    </row>
    <row r="756" spans="6:7" ht="12.75" x14ac:dyDescent="0.2">
      <c r="F756" s="1"/>
      <c r="G756" s="1"/>
    </row>
    <row r="757" spans="6:7" ht="12.75" x14ac:dyDescent="0.2">
      <c r="F757" s="1"/>
      <c r="G757" s="1"/>
    </row>
    <row r="758" spans="6:7" ht="12.75" x14ac:dyDescent="0.2">
      <c r="F758" s="1"/>
      <c r="G758" s="1"/>
    </row>
    <row r="759" spans="6:7" ht="12.75" x14ac:dyDescent="0.2">
      <c r="F759" s="1"/>
      <c r="G759" s="1"/>
    </row>
    <row r="760" spans="6:7" ht="12.75" x14ac:dyDescent="0.2">
      <c r="F760" s="1"/>
      <c r="G760" s="1"/>
    </row>
    <row r="761" spans="6:7" ht="12.75" x14ac:dyDescent="0.2">
      <c r="F761" s="1"/>
      <c r="G761" s="1"/>
    </row>
    <row r="762" spans="6:7" ht="12.75" x14ac:dyDescent="0.2">
      <c r="F762" s="1"/>
      <c r="G762" s="1"/>
    </row>
    <row r="763" spans="6:7" ht="12.75" x14ac:dyDescent="0.2">
      <c r="F763" s="1"/>
      <c r="G763" s="1"/>
    </row>
    <row r="764" spans="6:7" ht="12.75" x14ac:dyDescent="0.2">
      <c r="F764" s="1"/>
      <c r="G764" s="1"/>
    </row>
    <row r="765" spans="6:7" ht="12.75" x14ac:dyDescent="0.2">
      <c r="F765" s="1"/>
      <c r="G765" s="1"/>
    </row>
    <row r="766" spans="6:7" ht="12.75" x14ac:dyDescent="0.2">
      <c r="F766" s="1"/>
      <c r="G766" s="1"/>
    </row>
    <row r="767" spans="6:7" ht="12.75" x14ac:dyDescent="0.2">
      <c r="F767" s="1"/>
      <c r="G767" s="1"/>
    </row>
    <row r="768" spans="6:7" ht="12.75" x14ac:dyDescent="0.2">
      <c r="F768" s="1"/>
      <c r="G768" s="1"/>
    </row>
    <row r="769" spans="6:7" ht="12.75" x14ac:dyDescent="0.2">
      <c r="F769" s="1"/>
      <c r="G769" s="1"/>
    </row>
    <row r="770" spans="6:7" ht="12.75" x14ac:dyDescent="0.2">
      <c r="F770" s="1"/>
      <c r="G770" s="1"/>
    </row>
    <row r="771" spans="6:7" ht="12.75" x14ac:dyDescent="0.2">
      <c r="F771" s="1"/>
      <c r="G771" s="1"/>
    </row>
    <row r="772" spans="6:7" ht="12.75" x14ac:dyDescent="0.2">
      <c r="F772" s="1"/>
      <c r="G772" s="1"/>
    </row>
    <row r="773" spans="6:7" ht="12.75" x14ac:dyDescent="0.2">
      <c r="F773" s="1"/>
      <c r="G773" s="1"/>
    </row>
    <row r="774" spans="6:7" ht="12.75" x14ac:dyDescent="0.2">
      <c r="F774" s="1"/>
      <c r="G774" s="1"/>
    </row>
    <row r="775" spans="6:7" ht="12.75" x14ac:dyDescent="0.2">
      <c r="F775" s="1"/>
      <c r="G775" s="1"/>
    </row>
    <row r="776" spans="6:7" ht="12.75" x14ac:dyDescent="0.2">
      <c r="F776" s="1"/>
      <c r="G776" s="1"/>
    </row>
    <row r="777" spans="6:7" ht="12.75" x14ac:dyDescent="0.2">
      <c r="F777" s="1"/>
      <c r="G777" s="1"/>
    </row>
    <row r="778" spans="6:7" ht="12.75" x14ac:dyDescent="0.2">
      <c r="F778" s="1"/>
      <c r="G778" s="1"/>
    </row>
    <row r="779" spans="6:7" ht="12.75" x14ac:dyDescent="0.2">
      <c r="F779" s="1"/>
      <c r="G779" s="1"/>
    </row>
    <row r="780" spans="6:7" ht="12.75" x14ac:dyDescent="0.2">
      <c r="F780" s="1"/>
      <c r="G780" s="1"/>
    </row>
    <row r="781" spans="6:7" ht="12.75" x14ac:dyDescent="0.2">
      <c r="F781" s="1"/>
      <c r="G781" s="1"/>
    </row>
    <row r="782" spans="6:7" ht="12.75" x14ac:dyDescent="0.2">
      <c r="F782" s="1"/>
      <c r="G782" s="1"/>
    </row>
    <row r="783" spans="6:7" ht="12.75" x14ac:dyDescent="0.2">
      <c r="F783" s="1"/>
      <c r="G783" s="1"/>
    </row>
    <row r="784" spans="6:7" ht="12.75" x14ac:dyDescent="0.2">
      <c r="F784" s="1"/>
      <c r="G784" s="1"/>
    </row>
    <row r="785" spans="6:7" ht="12.75" x14ac:dyDescent="0.2">
      <c r="F785" s="1"/>
      <c r="G785" s="1"/>
    </row>
    <row r="786" spans="6:7" ht="12.75" x14ac:dyDescent="0.2">
      <c r="F786" s="1"/>
      <c r="G786" s="1"/>
    </row>
    <row r="787" spans="6:7" ht="12.75" x14ac:dyDescent="0.2">
      <c r="F787" s="1"/>
      <c r="G787" s="1"/>
    </row>
    <row r="788" spans="6:7" ht="12.75" x14ac:dyDescent="0.2">
      <c r="F788" s="1"/>
      <c r="G788" s="1"/>
    </row>
    <row r="789" spans="6:7" ht="12.75" x14ac:dyDescent="0.2">
      <c r="F789" s="1"/>
      <c r="G789" s="1"/>
    </row>
    <row r="790" spans="6:7" ht="12.75" x14ac:dyDescent="0.2">
      <c r="F790" s="1"/>
      <c r="G790" s="1"/>
    </row>
    <row r="791" spans="6:7" ht="12.75" x14ac:dyDescent="0.2">
      <c r="F791" s="1"/>
      <c r="G791" s="1"/>
    </row>
    <row r="792" spans="6:7" ht="12.75" x14ac:dyDescent="0.2">
      <c r="F792" s="1"/>
      <c r="G792" s="1"/>
    </row>
    <row r="793" spans="6:7" ht="12.75" x14ac:dyDescent="0.2">
      <c r="F793" s="1"/>
      <c r="G793" s="1"/>
    </row>
    <row r="794" spans="6:7" ht="12.75" x14ac:dyDescent="0.2">
      <c r="F794" s="1"/>
      <c r="G794" s="1"/>
    </row>
    <row r="795" spans="6:7" ht="12.75" x14ac:dyDescent="0.2">
      <c r="F795" s="1"/>
      <c r="G795" s="1"/>
    </row>
    <row r="796" spans="6:7" ht="12.75" x14ac:dyDescent="0.2">
      <c r="F796" s="1"/>
      <c r="G796" s="1"/>
    </row>
    <row r="797" spans="6:7" ht="12.75" x14ac:dyDescent="0.2">
      <c r="F797" s="1"/>
      <c r="G797" s="1"/>
    </row>
    <row r="798" spans="6:7" ht="12.75" x14ac:dyDescent="0.2">
      <c r="F798" s="1"/>
      <c r="G798" s="1"/>
    </row>
    <row r="799" spans="6:7" ht="12.75" x14ac:dyDescent="0.2">
      <c r="F799" s="1"/>
      <c r="G799" s="1"/>
    </row>
    <row r="800" spans="6:7" ht="12.75" x14ac:dyDescent="0.2">
      <c r="F800" s="1"/>
      <c r="G800" s="1"/>
    </row>
    <row r="801" spans="6:7" ht="12.75" x14ac:dyDescent="0.2">
      <c r="F801" s="1"/>
      <c r="G801" s="1"/>
    </row>
    <row r="802" spans="6:7" ht="12.75" x14ac:dyDescent="0.2">
      <c r="F802" s="1"/>
      <c r="G802" s="1"/>
    </row>
    <row r="803" spans="6:7" ht="12.75" x14ac:dyDescent="0.2">
      <c r="F803" s="1"/>
      <c r="G803" s="1"/>
    </row>
    <row r="804" spans="6:7" ht="12.75" x14ac:dyDescent="0.2">
      <c r="F804" s="1"/>
      <c r="G804" s="1"/>
    </row>
    <row r="805" spans="6:7" ht="12.75" x14ac:dyDescent="0.2">
      <c r="F805" s="1"/>
      <c r="G805" s="1"/>
    </row>
    <row r="806" spans="6:7" ht="12.75" x14ac:dyDescent="0.2">
      <c r="F806" s="1"/>
      <c r="G806" s="1"/>
    </row>
    <row r="807" spans="6:7" ht="12.75" x14ac:dyDescent="0.2">
      <c r="F807" s="1"/>
      <c r="G807" s="1"/>
    </row>
    <row r="808" spans="6:7" ht="12.75" x14ac:dyDescent="0.2">
      <c r="F808" s="1"/>
      <c r="G808" s="1"/>
    </row>
    <row r="809" spans="6:7" ht="12.75" x14ac:dyDescent="0.2">
      <c r="F809" s="1"/>
      <c r="G809" s="1"/>
    </row>
    <row r="810" spans="6:7" ht="12.75" x14ac:dyDescent="0.2">
      <c r="F810" s="1"/>
      <c r="G810" s="1"/>
    </row>
    <row r="811" spans="6:7" ht="12.75" x14ac:dyDescent="0.2">
      <c r="F811" s="1"/>
      <c r="G811" s="1"/>
    </row>
    <row r="812" spans="6:7" ht="12.75" x14ac:dyDescent="0.2">
      <c r="F812" s="1"/>
      <c r="G812" s="1"/>
    </row>
    <row r="813" spans="6:7" ht="12.75" x14ac:dyDescent="0.2">
      <c r="F813" s="1"/>
      <c r="G813" s="1"/>
    </row>
    <row r="814" spans="6:7" ht="12.75" x14ac:dyDescent="0.2">
      <c r="F814" s="1"/>
      <c r="G814" s="1"/>
    </row>
    <row r="815" spans="6:7" ht="12.75" x14ac:dyDescent="0.2">
      <c r="F815" s="1"/>
      <c r="G815" s="1"/>
    </row>
    <row r="816" spans="6:7" ht="12.75" x14ac:dyDescent="0.2">
      <c r="F816" s="1"/>
      <c r="G816" s="1"/>
    </row>
    <row r="817" spans="6:7" ht="12.75" x14ac:dyDescent="0.2">
      <c r="F817" s="1"/>
      <c r="G817" s="1"/>
    </row>
    <row r="818" spans="6:7" ht="12.75" x14ac:dyDescent="0.2">
      <c r="F818" s="1"/>
      <c r="G818" s="1"/>
    </row>
    <row r="819" spans="6:7" ht="12.75" x14ac:dyDescent="0.2">
      <c r="F819" s="1"/>
      <c r="G819" s="1"/>
    </row>
    <row r="820" spans="6:7" ht="12.75" x14ac:dyDescent="0.2">
      <c r="F820" s="1"/>
      <c r="G820" s="1"/>
    </row>
    <row r="821" spans="6:7" ht="12.75" x14ac:dyDescent="0.2">
      <c r="F821" s="1"/>
      <c r="G821" s="1"/>
    </row>
    <row r="822" spans="6:7" ht="12.75" x14ac:dyDescent="0.2">
      <c r="F822" s="1"/>
      <c r="G822" s="1"/>
    </row>
    <row r="823" spans="6:7" ht="12.75" x14ac:dyDescent="0.2">
      <c r="F823" s="1"/>
      <c r="G823" s="1"/>
    </row>
    <row r="824" spans="6:7" ht="12.75" x14ac:dyDescent="0.2">
      <c r="F824" s="1"/>
      <c r="G824" s="1"/>
    </row>
    <row r="825" spans="6:7" ht="12.75" x14ac:dyDescent="0.2">
      <c r="F825" s="1"/>
      <c r="G825" s="1"/>
    </row>
    <row r="826" spans="6:7" ht="12.75" x14ac:dyDescent="0.2">
      <c r="F826" s="1"/>
      <c r="G826" s="1"/>
    </row>
    <row r="827" spans="6:7" ht="12.75" x14ac:dyDescent="0.2">
      <c r="F827" s="1"/>
      <c r="G827" s="1"/>
    </row>
    <row r="828" spans="6:7" ht="12.75" x14ac:dyDescent="0.2">
      <c r="F828" s="1"/>
      <c r="G828" s="1"/>
    </row>
    <row r="829" spans="6:7" ht="12.75" x14ac:dyDescent="0.2">
      <c r="F829" s="1"/>
      <c r="G829" s="1"/>
    </row>
    <row r="830" spans="6:7" ht="12.75" x14ac:dyDescent="0.2">
      <c r="F830" s="1"/>
      <c r="G830" s="1"/>
    </row>
    <row r="831" spans="6:7" ht="12.75" x14ac:dyDescent="0.2">
      <c r="F831" s="1"/>
      <c r="G831" s="1"/>
    </row>
    <row r="832" spans="6:7" ht="12.75" x14ac:dyDescent="0.2">
      <c r="F832" s="1"/>
      <c r="G832" s="1"/>
    </row>
    <row r="833" spans="6:7" ht="12.75" x14ac:dyDescent="0.2">
      <c r="F833" s="1"/>
      <c r="G833" s="1"/>
    </row>
    <row r="834" spans="6:7" ht="12.75" x14ac:dyDescent="0.2">
      <c r="F834" s="1"/>
      <c r="G834" s="1"/>
    </row>
    <row r="835" spans="6:7" ht="12.75" x14ac:dyDescent="0.2">
      <c r="F835" s="1"/>
      <c r="G835" s="1"/>
    </row>
    <row r="836" spans="6:7" ht="12.75" x14ac:dyDescent="0.2">
      <c r="F836" s="1"/>
      <c r="G836" s="1"/>
    </row>
    <row r="837" spans="6:7" ht="12.75" x14ac:dyDescent="0.2">
      <c r="F837" s="1"/>
      <c r="G837" s="1"/>
    </row>
    <row r="838" spans="6:7" ht="12.75" x14ac:dyDescent="0.2">
      <c r="F838" s="1"/>
      <c r="G838" s="1"/>
    </row>
    <row r="839" spans="6:7" ht="12.75" x14ac:dyDescent="0.2">
      <c r="F839" s="1"/>
      <c r="G839" s="1"/>
    </row>
    <row r="840" spans="6:7" ht="12.75" x14ac:dyDescent="0.2">
      <c r="F840" s="1"/>
      <c r="G840" s="1"/>
    </row>
    <row r="841" spans="6:7" ht="12.75" x14ac:dyDescent="0.2">
      <c r="F841" s="1"/>
      <c r="G841" s="1"/>
    </row>
    <row r="842" spans="6:7" ht="12.75" x14ac:dyDescent="0.2">
      <c r="F842" s="1"/>
      <c r="G842" s="1"/>
    </row>
    <row r="843" spans="6:7" ht="12.75" x14ac:dyDescent="0.2">
      <c r="F843" s="1"/>
      <c r="G843" s="1"/>
    </row>
    <row r="844" spans="6:7" ht="12.75" x14ac:dyDescent="0.2">
      <c r="F844" s="1"/>
      <c r="G844" s="1"/>
    </row>
    <row r="845" spans="6:7" ht="12.75" x14ac:dyDescent="0.2">
      <c r="F845" s="1"/>
      <c r="G845" s="1"/>
    </row>
    <row r="846" spans="6:7" ht="12.75" x14ac:dyDescent="0.2">
      <c r="F846" s="1"/>
      <c r="G846" s="1"/>
    </row>
    <row r="847" spans="6:7" ht="12.75" x14ac:dyDescent="0.2">
      <c r="F847" s="1"/>
      <c r="G847" s="1"/>
    </row>
    <row r="848" spans="6:7" ht="12.75" x14ac:dyDescent="0.2">
      <c r="F848" s="1"/>
      <c r="G848" s="1"/>
    </row>
    <row r="849" spans="6:7" ht="12.75" x14ac:dyDescent="0.2">
      <c r="F849" s="1"/>
      <c r="G849" s="1"/>
    </row>
    <row r="850" spans="6:7" ht="12.75" x14ac:dyDescent="0.2">
      <c r="F850" s="1"/>
      <c r="G850" s="1"/>
    </row>
    <row r="851" spans="6:7" ht="12.75" x14ac:dyDescent="0.2">
      <c r="F851" s="1"/>
      <c r="G851" s="1"/>
    </row>
    <row r="852" spans="6:7" ht="12.75" x14ac:dyDescent="0.2">
      <c r="F852" s="1"/>
      <c r="G852" s="1"/>
    </row>
    <row r="853" spans="6:7" ht="12.75" x14ac:dyDescent="0.2">
      <c r="F853" s="1"/>
      <c r="G853" s="1"/>
    </row>
    <row r="854" spans="6:7" ht="12.75" x14ac:dyDescent="0.2">
      <c r="F854" s="1"/>
      <c r="G854" s="1"/>
    </row>
    <row r="855" spans="6:7" ht="12.75" x14ac:dyDescent="0.2">
      <c r="F855" s="1"/>
      <c r="G855" s="1"/>
    </row>
    <row r="856" spans="6:7" ht="12.75" x14ac:dyDescent="0.2">
      <c r="F856" s="1"/>
      <c r="G856" s="1"/>
    </row>
    <row r="857" spans="6:7" ht="12.75" x14ac:dyDescent="0.2">
      <c r="F857" s="1"/>
      <c r="G857" s="1"/>
    </row>
    <row r="858" spans="6:7" ht="12.75" x14ac:dyDescent="0.2">
      <c r="F858" s="1"/>
      <c r="G858" s="1"/>
    </row>
    <row r="859" spans="6:7" ht="12.75" x14ac:dyDescent="0.2">
      <c r="F859" s="1"/>
      <c r="G859" s="1"/>
    </row>
    <row r="860" spans="6:7" ht="12.75" x14ac:dyDescent="0.2">
      <c r="F860" s="1"/>
      <c r="G860" s="1"/>
    </row>
    <row r="861" spans="6:7" ht="12.75" x14ac:dyDescent="0.2">
      <c r="F861" s="1"/>
      <c r="G861" s="1"/>
    </row>
    <row r="862" spans="6:7" ht="12.75" x14ac:dyDescent="0.2">
      <c r="F862" s="1"/>
      <c r="G862" s="1"/>
    </row>
    <row r="863" spans="6:7" ht="12.75" x14ac:dyDescent="0.2">
      <c r="F863" s="1"/>
      <c r="G863" s="1"/>
    </row>
    <row r="864" spans="6:7" ht="12.75" x14ac:dyDescent="0.2">
      <c r="F864" s="1"/>
      <c r="G864" s="1"/>
    </row>
    <row r="865" spans="6:7" ht="12.75" x14ac:dyDescent="0.2">
      <c r="F865" s="1"/>
      <c r="G865" s="1"/>
    </row>
    <row r="866" spans="6:7" ht="12.75" x14ac:dyDescent="0.2">
      <c r="F866" s="1"/>
      <c r="G866" s="1"/>
    </row>
    <row r="867" spans="6:7" ht="12.75" x14ac:dyDescent="0.2">
      <c r="F867" s="1"/>
      <c r="G867" s="1"/>
    </row>
    <row r="868" spans="6:7" ht="12.75" x14ac:dyDescent="0.2">
      <c r="F868" s="1"/>
      <c r="G868" s="1"/>
    </row>
    <row r="869" spans="6:7" ht="12.75" x14ac:dyDescent="0.2">
      <c r="F869" s="1"/>
      <c r="G869" s="1"/>
    </row>
    <row r="870" spans="6:7" ht="12.75" x14ac:dyDescent="0.2">
      <c r="F870" s="1"/>
      <c r="G870" s="1"/>
    </row>
    <row r="871" spans="6:7" ht="12.75" x14ac:dyDescent="0.2">
      <c r="F871" s="1"/>
      <c r="G871" s="1"/>
    </row>
    <row r="872" spans="6:7" ht="12.75" x14ac:dyDescent="0.2">
      <c r="F872" s="1"/>
      <c r="G872" s="1"/>
    </row>
    <row r="873" spans="6:7" ht="12.75" x14ac:dyDescent="0.2">
      <c r="F873" s="1"/>
      <c r="G873" s="1"/>
    </row>
    <row r="874" spans="6:7" ht="12.75" x14ac:dyDescent="0.2">
      <c r="F874" s="1"/>
      <c r="G874" s="1"/>
    </row>
    <row r="875" spans="6:7" ht="12.75" x14ac:dyDescent="0.2">
      <c r="F875" s="1"/>
      <c r="G875" s="1"/>
    </row>
    <row r="876" spans="6:7" ht="12.75" x14ac:dyDescent="0.2">
      <c r="F876" s="1"/>
      <c r="G876" s="1"/>
    </row>
    <row r="877" spans="6:7" ht="12.75" x14ac:dyDescent="0.2">
      <c r="F877" s="1"/>
      <c r="G877" s="1"/>
    </row>
    <row r="878" spans="6:7" ht="12.75" x14ac:dyDescent="0.2">
      <c r="F878" s="1"/>
      <c r="G878" s="1"/>
    </row>
    <row r="879" spans="6:7" ht="12.75" x14ac:dyDescent="0.2">
      <c r="F879" s="1"/>
      <c r="G879" s="1"/>
    </row>
    <row r="880" spans="6:7" ht="12.75" x14ac:dyDescent="0.2">
      <c r="F880" s="1"/>
      <c r="G880" s="1"/>
    </row>
    <row r="881" spans="6:7" ht="12.75" x14ac:dyDescent="0.2">
      <c r="F881" s="1"/>
      <c r="G881" s="1"/>
    </row>
    <row r="882" spans="6:7" ht="12.75" x14ac:dyDescent="0.2">
      <c r="F882" s="1"/>
      <c r="G882" s="1"/>
    </row>
    <row r="883" spans="6:7" ht="12.75" x14ac:dyDescent="0.2">
      <c r="F883" s="1"/>
      <c r="G883" s="1"/>
    </row>
    <row r="884" spans="6:7" ht="12.75" x14ac:dyDescent="0.2">
      <c r="F884" s="1"/>
      <c r="G884" s="1"/>
    </row>
    <row r="885" spans="6:7" ht="12.75" x14ac:dyDescent="0.2">
      <c r="F885" s="1"/>
      <c r="G885" s="1"/>
    </row>
    <row r="886" spans="6:7" ht="12.75" x14ac:dyDescent="0.2">
      <c r="F886" s="1"/>
      <c r="G886" s="1"/>
    </row>
    <row r="887" spans="6:7" ht="12.75" x14ac:dyDescent="0.2">
      <c r="F887" s="1"/>
      <c r="G887" s="1"/>
    </row>
    <row r="888" spans="6:7" ht="12.75" x14ac:dyDescent="0.2">
      <c r="F888" s="1"/>
      <c r="G888" s="1"/>
    </row>
    <row r="889" spans="6:7" ht="12.75" x14ac:dyDescent="0.2">
      <c r="F889" s="1"/>
      <c r="G889" s="1"/>
    </row>
    <row r="890" spans="6:7" ht="12.75" x14ac:dyDescent="0.2">
      <c r="F890" s="1"/>
      <c r="G890" s="1"/>
    </row>
    <row r="891" spans="6:7" ht="12.75" x14ac:dyDescent="0.2">
      <c r="F891" s="1"/>
      <c r="G891" s="1"/>
    </row>
    <row r="892" spans="6:7" ht="12.75" x14ac:dyDescent="0.2">
      <c r="F892" s="1"/>
      <c r="G892" s="1"/>
    </row>
    <row r="893" spans="6:7" ht="12.75" x14ac:dyDescent="0.2">
      <c r="F893" s="1"/>
      <c r="G893" s="1"/>
    </row>
    <row r="894" spans="6:7" ht="12.75" x14ac:dyDescent="0.2">
      <c r="F894" s="1"/>
      <c r="G894" s="1"/>
    </row>
    <row r="895" spans="6:7" ht="12.75" x14ac:dyDescent="0.2">
      <c r="F895" s="1"/>
      <c r="G895" s="1"/>
    </row>
    <row r="896" spans="6:7" ht="12.75" x14ac:dyDescent="0.2">
      <c r="F896" s="1"/>
      <c r="G896" s="1"/>
    </row>
    <row r="897" spans="6:7" ht="12.75" x14ac:dyDescent="0.2">
      <c r="F897" s="1"/>
      <c r="G897" s="1"/>
    </row>
    <row r="898" spans="6:7" ht="12.75" x14ac:dyDescent="0.2">
      <c r="F898" s="1"/>
      <c r="G898" s="1"/>
    </row>
    <row r="899" spans="6:7" ht="12.75" x14ac:dyDescent="0.2">
      <c r="F899" s="1"/>
      <c r="G899" s="1"/>
    </row>
    <row r="900" spans="6:7" ht="12.75" x14ac:dyDescent="0.2">
      <c r="F900" s="1"/>
      <c r="G900" s="1"/>
    </row>
    <row r="901" spans="6:7" ht="12.75" x14ac:dyDescent="0.2">
      <c r="F901" s="1"/>
      <c r="G901" s="1"/>
    </row>
    <row r="902" spans="6:7" ht="12.75" x14ac:dyDescent="0.2">
      <c r="F902" s="1"/>
      <c r="G902" s="1"/>
    </row>
    <row r="903" spans="6:7" ht="12.75" x14ac:dyDescent="0.2">
      <c r="F903" s="1"/>
      <c r="G903" s="1"/>
    </row>
    <row r="904" spans="6:7" ht="12.75" x14ac:dyDescent="0.2">
      <c r="F904" s="1"/>
      <c r="G904" s="1"/>
    </row>
    <row r="905" spans="6:7" ht="12.75" x14ac:dyDescent="0.2">
      <c r="F905" s="1"/>
      <c r="G905" s="1"/>
    </row>
    <row r="906" spans="6:7" ht="12.75" x14ac:dyDescent="0.2">
      <c r="F906" s="1"/>
      <c r="G906" s="1"/>
    </row>
    <row r="907" spans="6:7" ht="12.75" x14ac:dyDescent="0.2">
      <c r="F907" s="1"/>
      <c r="G907" s="1"/>
    </row>
    <row r="908" spans="6:7" ht="12.75" x14ac:dyDescent="0.2">
      <c r="F908" s="1"/>
      <c r="G908" s="1"/>
    </row>
    <row r="909" spans="6:7" ht="12.75" x14ac:dyDescent="0.2">
      <c r="F909" s="1"/>
      <c r="G909" s="1"/>
    </row>
    <row r="910" spans="6:7" ht="12.75" x14ac:dyDescent="0.2">
      <c r="F910" s="1"/>
      <c r="G910" s="1"/>
    </row>
    <row r="911" spans="6:7" ht="12.75" x14ac:dyDescent="0.2">
      <c r="F911" s="1"/>
      <c r="G911" s="1"/>
    </row>
    <row r="912" spans="6:7" ht="12.75" x14ac:dyDescent="0.2">
      <c r="F912" s="1"/>
      <c r="G912" s="1"/>
    </row>
    <row r="913" spans="6:7" ht="12.75" x14ac:dyDescent="0.2">
      <c r="F913" s="1"/>
      <c r="G913" s="1"/>
    </row>
    <row r="914" spans="6:7" ht="12.75" x14ac:dyDescent="0.2">
      <c r="F914" s="1"/>
      <c r="G914" s="1"/>
    </row>
    <row r="915" spans="6:7" ht="12.75" x14ac:dyDescent="0.2">
      <c r="F915" s="1"/>
      <c r="G915" s="1"/>
    </row>
    <row r="916" spans="6:7" ht="12.75" x14ac:dyDescent="0.2">
      <c r="F916" s="1"/>
      <c r="G916" s="1"/>
    </row>
    <row r="917" spans="6:7" ht="12.75" x14ac:dyDescent="0.2">
      <c r="F917" s="1"/>
      <c r="G917" s="1"/>
    </row>
    <row r="918" spans="6:7" ht="12.75" x14ac:dyDescent="0.2">
      <c r="F918" s="1"/>
      <c r="G918" s="1"/>
    </row>
    <row r="919" spans="6:7" ht="12.75" x14ac:dyDescent="0.2">
      <c r="F919" s="1"/>
      <c r="G919" s="1"/>
    </row>
    <row r="920" spans="6:7" ht="12.75" x14ac:dyDescent="0.2">
      <c r="F920" s="1"/>
      <c r="G920" s="1"/>
    </row>
    <row r="921" spans="6:7" ht="12.75" x14ac:dyDescent="0.2">
      <c r="F921" s="1"/>
      <c r="G921" s="1"/>
    </row>
    <row r="922" spans="6:7" ht="12.75" x14ac:dyDescent="0.2">
      <c r="F922" s="1"/>
      <c r="G922" s="1"/>
    </row>
    <row r="923" spans="6:7" ht="12.75" x14ac:dyDescent="0.2">
      <c r="F923" s="1"/>
      <c r="G923" s="1"/>
    </row>
    <row r="924" spans="6:7" ht="12.75" x14ac:dyDescent="0.2">
      <c r="F924" s="1"/>
      <c r="G924" s="1"/>
    </row>
    <row r="925" spans="6:7" ht="12.75" x14ac:dyDescent="0.2">
      <c r="F925" s="1"/>
      <c r="G925" s="1"/>
    </row>
    <row r="926" spans="6:7" ht="12.75" x14ac:dyDescent="0.2">
      <c r="F926" s="1"/>
      <c r="G926" s="1"/>
    </row>
    <row r="927" spans="6:7" ht="12.75" x14ac:dyDescent="0.2">
      <c r="F927" s="1"/>
      <c r="G927" s="1"/>
    </row>
    <row r="928" spans="6:7" ht="12.75" x14ac:dyDescent="0.2">
      <c r="F928" s="1"/>
      <c r="G928" s="1"/>
    </row>
    <row r="929" spans="6:7" ht="12.75" x14ac:dyDescent="0.2">
      <c r="F929" s="1"/>
      <c r="G929" s="1"/>
    </row>
    <row r="930" spans="6:7" ht="12.75" x14ac:dyDescent="0.2">
      <c r="F930" s="1"/>
      <c r="G930" s="1"/>
    </row>
    <row r="931" spans="6:7" ht="12.75" x14ac:dyDescent="0.2">
      <c r="F931" s="1"/>
      <c r="G931" s="1"/>
    </row>
    <row r="932" spans="6:7" ht="12.75" x14ac:dyDescent="0.2">
      <c r="F932" s="1"/>
      <c r="G932" s="1"/>
    </row>
    <row r="933" spans="6:7" ht="12.75" x14ac:dyDescent="0.2">
      <c r="F933" s="1"/>
      <c r="G933" s="1"/>
    </row>
    <row r="934" spans="6:7" ht="12.75" x14ac:dyDescent="0.2">
      <c r="F934" s="1"/>
      <c r="G934" s="1"/>
    </row>
    <row r="935" spans="6:7" ht="12.75" x14ac:dyDescent="0.2">
      <c r="F935" s="1"/>
      <c r="G935" s="1"/>
    </row>
    <row r="936" spans="6:7" ht="12.75" x14ac:dyDescent="0.2">
      <c r="F936" s="1"/>
      <c r="G936" s="1"/>
    </row>
    <row r="937" spans="6:7" ht="12.75" x14ac:dyDescent="0.2">
      <c r="F937" s="1"/>
      <c r="G937" s="1"/>
    </row>
    <row r="938" spans="6:7" ht="12.75" x14ac:dyDescent="0.2">
      <c r="F938" s="1"/>
      <c r="G938" s="1"/>
    </row>
    <row r="939" spans="6:7" ht="12.75" x14ac:dyDescent="0.2">
      <c r="F939" s="1"/>
      <c r="G939" s="1"/>
    </row>
    <row r="940" spans="6:7" ht="12.75" x14ac:dyDescent="0.2">
      <c r="F940" s="1"/>
      <c r="G940" s="1"/>
    </row>
    <row r="941" spans="6:7" ht="12.75" x14ac:dyDescent="0.2">
      <c r="F941" s="1"/>
      <c r="G941" s="1"/>
    </row>
    <row r="942" spans="6:7" ht="12.75" x14ac:dyDescent="0.2">
      <c r="F942" s="1"/>
      <c r="G942" s="1"/>
    </row>
    <row r="943" spans="6:7" ht="12.75" x14ac:dyDescent="0.2">
      <c r="F943" s="1"/>
      <c r="G943" s="1"/>
    </row>
    <row r="944" spans="6:7" ht="12.75" x14ac:dyDescent="0.2">
      <c r="F944" s="1"/>
      <c r="G944" s="1"/>
    </row>
    <row r="945" spans="6:7" ht="12.75" x14ac:dyDescent="0.2">
      <c r="F945" s="1"/>
      <c r="G945" s="1"/>
    </row>
    <row r="946" spans="6:7" ht="12.75" x14ac:dyDescent="0.2">
      <c r="F946" s="1"/>
      <c r="G946" s="1"/>
    </row>
    <row r="947" spans="6:7" ht="12.75" x14ac:dyDescent="0.2">
      <c r="F947" s="1"/>
      <c r="G947" s="1"/>
    </row>
    <row r="948" spans="6:7" ht="12.75" x14ac:dyDescent="0.2">
      <c r="F948" s="1"/>
      <c r="G948" s="1"/>
    </row>
    <row r="949" spans="6:7" ht="12.75" x14ac:dyDescent="0.2">
      <c r="F949" s="1"/>
      <c r="G949" s="1"/>
    </row>
    <row r="950" spans="6:7" ht="12.75" x14ac:dyDescent="0.2">
      <c r="F950" s="1"/>
      <c r="G950" s="1"/>
    </row>
    <row r="951" spans="6:7" ht="12.75" x14ac:dyDescent="0.2">
      <c r="F951" s="1"/>
      <c r="G951" s="1"/>
    </row>
    <row r="952" spans="6:7" ht="12.75" x14ac:dyDescent="0.2">
      <c r="F952" s="1"/>
      <c r="G952" s="1"/>
    </row>
    <row r="953" spans="6:7" ht="12.75" x14ac:dyDescent="0.2">
      <c r="F953" s="1"/>
      <c r="G953" s="1"/>
    </row>
    <row r="954" spans="6:7" ht="12.75" x14ac:dyDescent="0.2">
      <c r="F954" s="1"/>
      <c r="G954" s="1"/>
    </row>
    <row r="955" spans="6:7" ht="12.75" x14ac:dyDescent="0.2">
      <c r="F955" s="1"/>
      <c r="G955" s="1"/>
    </row>
    <row r="956" spans="6:7" ht="12.75" x14ac:dyDescent="0.2">
      <c r="F956" s="1"/>
      <c r="G956" s="1"/>
    </row>
    <row r="957" spans="6:7" ht="12.75" x14ac:dyDescent="0.2">
      <c r="F957" s="1"/>
      <c r="G957" s="1"/>
    </row>
    <row r="958" spans="6:7" ht="12.75" x14ac:dyDescent="0.2">
      <c r="F958" s="1"/>
      <c r="G958" s="1"/>
    </row>
    <row r="959" spans="6:7" ht="12.75" x14ac:dyDescent="0.2">
      <c r="F959" s="1"/>
      <c r="G959" s="1"/>
    </row>
    <row r="960" spans="6:7" ht="12.75" x14ac:dyDescent="0.2">
      <c r="F960" s="1"/>
      <c r="G960" s="1"/>
    </row>
    <row r="961" spans="6:7" ht="12.75" x14ac:dyDescent="0.2">
      <c r="F961" s="1"/>
      <c r="G961" s="1"/>
    </row>
    <row r="962" spans="6:7" ht="12.75" x14ac:dyDescent="0.2">
      <c r="F962" s="1"/>
      <c r="G962" s="1"/>
    </row>
    <row r="963" spans="6:7" ht="12.75" x14ac:dyDescent="0.2">
      <c r="F963" s="1"/>
      <c r="G963" s="1"/>
    </row>
    <row r="964" spans="6:7" ht="12.75" x14ac:dyDescent="0.2">
      <c r="F964" s="1"/>
      <c r="G964" s="1"/>
    </row>
    <row r="965" spans="6:7" ht="12.75" x14ac:dyDescent="0.2">
      <c r="F965" s="1"/>
      <c r="G965" s="1"/>
    </row>
    <row r="966" spans="6:7" ht="12.75" x14ac:dyDescent="0.2">
      <c r="F966" s="1"/>
      <c r="G966" s="1"/>
    </row>
    <row r="967" spans="6:7" ht="12.75" x14ac:dyDescent="0.2">
      <c r="F967" s="1"/>
      <c r="G967" s="1"/>
    </row>
    <row r="968" spans="6:7" ht="12.75" x14ac:dyDescent="0.2">
      <c r="F968" s="1"/>
      <c r="G968" s="1"/>
    </row>
    <row r="969" spans="6:7" ht="12.75" x14ac:dyDescent="0.2">
      <c r="F969" s="1"/>
      <c r="G969" s="1"/>
    </row>
    <row r="970" spans="6:7" ht="12.75" x14ac:dyDescent="0.2">
      <c r="F970" s="1"/>
      <c r="G970" s="1"/>
    </row>
    <row r="971" spans="6:7" ht="12.75" x14ac:dyDescent="0.2">
      <c r="F971" s="1"/>
      <c r="G971" s="1"/>
    </row>
    <row r="972" spans="6:7" ht="12.75" x14ac:dyDescent="0.2">
      <c r="F972" s="1"/>
      <c r="G972" s="1"/>
    </row>
    <row r="973" spans="6:7" ht="12.75" x14ac:dyDescent="0.2">
      <c r="F973" s="1"/>
      <c r="G973" s="1"/>
    </row>
    <row r="974" spans="6:7" ht="12.75" x14ac:dyDescent="0.2">
      <c r="F974" s="1"/>
      <c r="G974" s="1"/>
    </row>
    <row r="975" spans="6:7" ht="12.75" x14ac:dyDescent="0.2">
      <c r="F975" s="1"/>
      <c r="G975" s="1"/>
    </row>
    <row r="976" spans="6:7" ht="12.75" x14ac:dyDescent="0.2">
      <c r="F976" s="1"/>
      <c r="G976" s="1"/>
    </row>
    <row r="977" spans="6:7" ht="12.75" x14ac:dyDescent="0.2">
      <c r="F977" s="1"/>
      <c r="G977" s="1"/>
    </row>
    <row r="978" spans="6:7" ht="12.75" x14ac:dyDescent="0.2">
      <c r="F978" s="1"/>
      <c r="G978" s="1"/>
    </row>
    <row r="979" spans="6:7" ht="12.75" x14ac:dyDescent="0.2">
      <c r="F979" s="1"/>
      <c r="G979" s="1"/>
    </row>
    <row r="980" spans="6:7" ht="12.75" x14ac:dyDescent="0.2">
      <c r="F980" s="1"/>
      <c r="G980" s="1"/>
    </row>
    <row r="981" spans="6:7" ht="12.75" x14ac:dyDescent="0.2">
      <c r="F981" s="1"/>
      <c r="G981" s="1"/>
    </row>
    <row r="982" spans="6:7" ht="12.75" x14ac:dyDescent="0.2">
      <c r="F982" s="1"/>
      <c r="G982" s="1"/>
    </row>
    <row r="983" spans="6:7" ht="12.75" x14ac:dyDescent="0.2">
      <c r="F983" s="1"/>
      <c r="G983" s="1"/>
    </row>
    <row r="984" spans="6:7" ht="12.75" x14ac:dyDescent="0.2">
      <c r="F984" s="1"/>
      <c r="G984" s="1"/>
    </row>
    <row r="985" spans="6:7" ht="12.75" x14ac:dyDescent="0.2">
      <c r="F985" s="1"/>
      <c r="G985" s="1"/>
    </row>
    <row r="986" spans="6:7" ht="12.75" x14ac:dyDescent="0.2">
      <c r="F986" s="1"/>
      <c r="G986" s="1"/>
    </row>
    <row r="987" spans="6:7" ht="12.75" x14ac:dyDescent="0.2">
      <c r="F987" s="1"/>
      <c r="G987" s="1"/>
    </row>
    <row r="988" spans="6:7" ht="12.75" x14ac:dyDescent="0.2">
      <c r="F988" s="1"/>
      <c r="G988" s="1"/>
    </row>
    <row r="989" spans="6:7" ht="12.75" x14ac:dyDescent="0.2">
      <c r="F989" s="1"/>
      <c r="G989" s="1"/>
    </row>
    <row r="990" spans="6:7" ht="12.75" x14ac:dyDescent="0.2">
      <c r="F990" s="1"/>
      <c r="G990" s="1"/>
    </row>
    <row r="991" spans="6:7" ht="12.75" x14ac:dyDescent="0.2">
      <c r="F991" s="1"/>
      <c r="G991" s="1"/>
    </row>
    <row r="992" spans="6:7" ht="12.75" x14ac:dyDescent="0.2">
      <c r="F992" s="1"/>
      <c r="G992" s="1"/>
    </row>
    <row r="993" spans="6:7" ht="12.75" x14ac:dyDescent="0.2">
      <c r="F993" s="1"/>
      <c r="G993" s="1"/>
    </row>
    <row r="994" spans="6:7" ht="12.75" x14ac:dyDescent="0.2">
      <c r="F994" s="1"/>
      <c r="G994" s="1"/>
    </row>
    <row r="995" spans="6:7" ht="12.75" x14ac:dyDescent="0.2">
      <c r="F995" s="1"/>
      <c r="G995" s="1"/>
    </row>
    <row r="996" spans="6:7" ht="12.75" x14ac:dyDescent="0.2">
      <c r="F996" s="1"/>
      <c r="G996" s="1"/>
    </row>
    <row r="997" spans="6:7" ht="12.75" x14ac:dyDescent="0.2">
      <c r="F997" s="1"/>
      <c r="G997" s="1"/>
    </row>
    <row r="998" spans="6:7" ht="12.75" x14ac:dyDescent="0.2">
      <c r="F998" s="1"/>
      <c r="G998" s="1"/>
    </row>
    <row r="999" spans="6:7" ht="12.75" x14ac:dyDescent="0.2">
      <c r="F999" s="1"/>
      <c r="G999" s="1"/>
    </row>
    <row r="1000" spans="6:7" ht="12.75" x14ac:dyDescent="0.2">
      <c r="F1000" s="1"/>
      <c r="G1000" s="1"/>
    </row>
    <row r="1001" spans="6:7" ht="12.75" x14ac:dyDescent="0.2">
      <c r="F1001" s="1"/>
      <c r="G1001" s="1"/>
    </row>
    <row r="1002" spans="6:7" ht="12.75" x14ac:dyDescent="0.2">
      <c r="F1002" s="1"/>
      <c r="G1002" s="1"/>
    </row>
    <row r="1003" spans="6:7" ht="12.75" x14ac:dyDescent="0.2">
      <c r="F1003" s="1"/>
      <c r="G1003" s="1"/>
    </row>
    <row r="1004" spans="6:7" ht="12.75" x14ac:dyDescent="0.2">
      <c r="F1004" s="1"/>
      <c r="G1004" s="1"/>
    </row>
    <row r="1005" spans="6:7" ht="12.75" x14ac:dyDescent="0.2">
      <c r="F1005" s="1"/>
      <c r="G1005" s="1"/>
    </row>
    <row r="1006" spans="6:7" ht="12.75" x14ac:dyDescent="0.2">
      <c r="F1006" s="1"/>
      <c r="G1006" s="1"/>
    </row>
  </sheetData>
  <mergeCells count="15">
    <mergeCell ref="A9:A11"/>
    <mergeCell ref="A1:H1"/>
    <mergeCell ref="H9:H11"/>
    <mergeCell ref="E9:E11"/>
    <mergeCell ref="C3:D3"/>
    <mergeCell ref="C5:D5"/>
    <mergeCell ref="C7:D7"/>
    <mergeCell ref="F3:G3"/>
    <mergeCell ref="F5:G5"/>
    <mergeCell ref="F7:G7"/>
    <mergeCell ref="B9:B11"/>
    <mergeCell ref="C9:C11"/>
    <mergeCell ref="D9:D11"/>
    <mergeCell ref="F9:F11"/>
    <mergeCell ref="G9:G11"/>
  </mergeCells>
  <conditionalFormatting sqref="I12:AL28 I38:AL106">
    <cfRule type="expression" dxfId="2" priority="1">
      <formula>AND(I$11&gt;=$F12, I$11&lt;=$G12)</formula>
    </cfRule>
  </conditionalFormatting>
  <conditionalFormatting sqref="I29:AL36">
    <cfRule type="expression" dxfId="1" priority="3">
      <formula>AND(I$11&gt;=$F30, I$11&lt;=$G30)</formula>
    </cfRule>
  </conditionalFormatting>
  <conditionalFormatting sqref="I37:AL37">
    <cfRule type="expression" dxfId="0" priority="4">
      <formula>AND(I$11&gt;=#REF!, I$11&lt;=#REF!)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56FB18-ABDD-1D41-95BC-147356B30884}">
          <x14:formula1>
            <xm:f>'Employee Database'!$A$5:$A$50</xm:f>
          </x14:formula1>
          <xm:sqref>D13:D87</xm:sqref>
        </x14:dataValidation>
        <x14:dataValidation type="list" allowBlank="1" showInputMessage="1" showErrorMessage="1" xr:uid="{620877A7-A187-CC40-9BE6-C930937A4D96}">
          <x14:formula1>
            <xm:f>'Employee Database'!$A$4:$A$50</xm:f>
          </x14:formula1>
          <xm:sqref>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7C38-E58A-4346-A629-7B15095021FE}">
  <sheetPr>
    <pageSetUpPr fitToPage="1"/>
  </sheetPr>
  <dimension ref="B2:Q68"/>
  <sheetViews>
    <sheetView showGridLines="0" tabSelected="1" topLeftCell="A5" zoomScale="131" zoomScaleNormal="85" workbookViewId="0">
      <selection activeCell="E25" sqref="E25"/>
    </sheetView>
  </sheetViews>
  <sheetFormatPr defaultColWidth="9.140625" defaultRowHeight="12.75" x14ac:dyDescent="0.2"/>
  <cols>
    <col min="1" max="1" width="4.85546875" style="2" customWidth="1"/>
    <col min="2" max="2" width="24.140625" style="2" bestFit="1" customWidth="1"/>
    <col min="3" max="3" width="43.140625" style="2" customWidth="1"/>
    <col min="4" max="4" width="31.7109375" style="2" customWidth="1"/>
    <col min="5" max="5" width="17.85546875" style="2" bestFit="1" customWidth="1"/>
    <col min="6" max="6" width="14.42578125" style="2" customWidth="1"/>
    <col min="7" max="16384" width="9.140625" style="2"/>
  </cols>
  <sheetData>
    <row r="2" spans="2:6" ht="66" customHeight="1" x14ac:dyDescent="0.2">
      <c r="B2" s="81" t="s">
        <v>36</v>
      </c>
      <c r="C2" s="81"/>
      <c r="D2" s="81"/>
      <c r="E2" s="81"/>
      <c r="F2" s="81"/>
    </row>
    <row r="3" spans="2:6" ht="15" customHeight="1" thickBot="1" x14ac:dyDescent="0.3">
      <c r="B3" s="3"/>
      <c r="C3" s="4"/>
      <c r="D3" s="4"/>
      <c r="E3" s="4"/>
      <c r="F3" s="4"/>
    </row>
    <row r="4" spans="2:6" ht="22.5" customHeight="1" x14ac:dyDescent="0.25">
      <c r="B4" s="5"/>
      <c r="C4" s="5"/>
      <c r="D4" s="5"/>
      <c r="E4" s="6"/>
    </row>
    <row r="5" spans="2:6" ht="22.5" customHeight="1" x14ac:dyDescent="0.2">
      <c r="B5" s="82"/>
      <c r="C5" s="83"/>
      <c r="D5" s="83"/>
      <c r="E5" s="83"/>
      <c r="F5" s="83"/>
    </row>
    <row r="6" spans="2:6" ht="15" customHeight="1" thickBot="1" x14ac:dyDescent="0.25">
      <c r="B6" s="7" t="s">
        <v>37</v>
      </c>
      <c r="C6" s="8" t="s">
        <v>25</v>
      </c>
      <c r="D6" s="8" t="s">
        <v>18</v>
      </c>
      <c r="E6" s="9" t="s">
        <v>38</v>
      </c>
      <c r="F6" s="7" t="s">
        <v>39</v>
      </c>
    </row>
    <row r="7" spans="2:6" ht="15" customHeight="1" thickBot="1" x14ac:dyDescent="0.25">
      <c r="B7" s="35">
        <f>VLOOKUP(C7,'GANTT Chart'!$C$12:$H$45,6, FALSE)</f>
        <v>7</v>
      </c>
      <c r="C7" s="11" t="s">
        <v>45</v>
      </c>
      <c r="D7" s="31" t="str">
        <f>VLOOKUP(C7, 'GANTT Chart'!$C$13:$H$50,2,FALSE)</f>
        <v>Tanisha Sharma</v>
      </c>
      <c r="E7" s="12">
        <f>VLOOKUP(D7,'Employee Database'!$A$4:$B$14,2,FALSE)</f>
        <v>100</v>
      </c>
      <c r="F7" s="13">
        <f>IF(SUM(B7)&gt;0,SUM(B7*E7),"")</f>
        <v>700</v>
      </c>
    </row>
    <row r="8" spans="2:6" ht="15" customHeight="1" thickBot="1" x14ac:dyDescent="0.25">
      <c r="B8" s="35">
        <f>VLOOKUP(C8,'GANTT Chart'!$C$12:$H$45,6, FALSE)</f>
        <v>5</v>
      </c>
      <c r="C8" s="11" t="s">
        <v>46</v>
      </c>
      <c r="D8" s="31" t="str">
        <f>VLOOKUP(C8, 'GANTT Chart'!$C$13:$H$50,2,FALSE)</f>
        <v>Taiba Safari</v>
      </c>
      <c r="E8" s="12">
        <f>VLOOKUP(D8,'Employee Database'!$A$4:$B$14,2,FALSE)</f>
        <v>95</v>
      </c>
      <c r="F8" s="13">
        <f t="shared" ref="F8:F58" si="0">IF(SUM(B8)&gt;0,SUM(B8*E8),"")</f>
        <v>475</v>
      </c>
    </row>
    <row r="9" spans="2:6" ht="15" customHeight="1" thickBot="1" x14ac:dyDescent="0.25">
      <c r="B9" s="35">
        <f>VLOOKUP(C9,'GANTT Chart'!$C$12:$H$45,6, FALSE)</f>
        <v>6</v>
      </c>
      <c r="C9" s="11" t="s">
        <v>47</v>
      </c>
      <c r="D9" s="31" t="str">
        <f>VLOOKUP(C9, 'GANTT Chart'!$C$13:$H$50,2,FALSE)</f>
        <v>Taiba Safari</v>
      </c>
      <c r="E9" s="12">
        <f>VLOOKUP(D9,'Employee Database'!$A$4:$B$14,2,FALSE)</f>
        <v>95</v>
      </c>
      <c r="F9" s="13">
        <f t="shared" si="0"/>
        <v>570</v>
      </c>
    </row>
    <row r="10" spans="2:6" ht="15" customHeight="1" thickBot="1" x14ac:dyDescent="0.25">
      <c r="B10" s="35">
        <f>VLOOKUP(C10,'GANTT Chart'!$C$12:$H$45,6, FALSE)</f>
        <v>6</v>
      </c>
      <c r="C10" s="11" t="s">
        <v>48</v>
      </c>
      <c r="D10" s="31" t="str">
        <f>VLOOKUP(C10, 'GANTT Chart'!$C$13:$H$50,2,FALSE)</f>
        <v>Tanisha Sharma + Taiba Safari</v>
      </c>
      <c r="E10" s="12">
        <f>VLOOKUP(D10,'Employee Database'!$A$4:$B$14,2,FALSE)</f>
        <v>195</v>
      </c>
      <c r="F10" s="13">
        <f t="shared" si="0"/>
        <v>1170</v>
      </c>
    </row>
    <row r="11" spans="2:6" ht="15" customHeight="1" thickBot="1" x14ac:dyDescent="0.25">
      <c r="B11" s="35">
        <f>VLOOKUP(C11,'GANTT Chart'!$C$12:$H$45,6, FALSE)</f>
        <v>0</v>
      </c>
      <c r="C11" s="11" t="s">
        <v>44</v>
      </c>
      <c r="D11" s="31" t="str">
        <f>VLOOKUP(C11, 'GANTT Chart'!$C$13:$H$50,2,FALSE)</f>
        <v>Tanisha Sharma + Benafsha Nabawi</v>
      </c>
      <c r="E11" s="12">
        <f>VLOOKUP(D11,'Employee Database'!$A$4:$B$14,2,FALSE)</f>
        <v>195</v>
      </c>
      <c r="F11" s="13" t="str">
        <f t="shared" si="0"/>
        <v/>
      </c>
    </row>
    <row r="12" spans="2:6" ht="15" customHeight="1" thickBot="1" x14ac:dyDescent="0.25">
      <c r="B12" s="35">
        <f>VLOOKUP(C12,'GANTT Chart'!$C$12:$H$45,6, FALSE)</f>
        <v>5</v>
      </c>
      <c r="C12" s="11" t="s">
        <v>49</v>
      </c>
      <c r="D12" s="31" t="str">
        <f>VLOOKUP(C12, 'GANTT Chart'!$C$13:$H$50,2,FALSE)</f>
        <v>Tanisha Sharma + Benafsha Nabawi</v>
      </c>
      <c r="E12" s="12">
        <f>VLOOKUP(D12,'Employee Database'!$A$4:$B$14,2,FALSE)</f>
        <v>195</v>
      </c>
      <c r="F12" s="13">
        <f t="shared" si="0"/>
        <v>975</v>
      </c>
    </row>
    <row r="13" spans="2:6" ht="15" customHeight="1" thickBot="1" x14ac:dyDescent="0.25">
      <c r="B13" s="35">
        <f>VLOOKUP(C13,'GANTT Chart'!$C$12:$H$45,6, FALSE)</f>
        <v>10</v>
      </c>
      <c r="C13" s="11" t="s">
        <v>50</v>
      </c>
      <c r="D13" s="31" t="str">
        <f>VLOOKUP(C13, 'GANTT Chart'!$C$13:$H$50,2,FALSE)</f>
        <v>Benafsha Nabawi</v>
      </c>
      <c r="E13" s="12">
        <f>VLOOKUP(D13,'Employee Database'!$A$4:$B$14,2,FALSE)</f>
        <v>95</v>
      </c>
      <c r="F13" s="13">
        <f t="shared" si="0"/>
        <v>950</v>
      </c>
    </row>
    <row r="14" spans="2:6" ht="15" customHeight="1" thickBot="1" x14ac:dyDescent="0.25">
      <c r="B14" s="35">
        <f>VLOOKUP(C14,'GANTT Chart'!$C$12:$H$45,6, FALSE)</f>
        <v>0</v>
      </c>
      <c r="C14" s="11" t="s">
        <v>51</v>
      </c>
      <c r="D14" s="31" t="str">
        <f>VLOOKUP(C14, 'GANTT Chart'!$C$13:$H$50,2,FALSE)</f>
        <v>Benafsha Nabawi + Taiba Safari</v>
      </c>
      <c r="E14" s="12">
        <f>VLOOKUP(D14,'Employee Database'!$A$4:$B$14,2,FALSE)</f>
        <v>190</v>
      </c>
      <c r="F14" s="13" t="str">
        <f t="shared" si="0"/>
        <v/>
      </c>
    </row>
    <row r="15" spans="2:6" ht="15" customHeight="1" thickBot="1" x14ac:dyDescent="0.25">
      <c r="B15" s="35">
        <f>VLOOKUP(C15,'GANTT Chart'!$C$12:$H$45,6, FALSE)</f>
        <v>7</v>
      </c>
      <c r="C15" s="11" t="s">
        <v>52</v>
      </c>
      <c r="D15" s="31" t="str">
        <f>VLOOKUP(C15, 'GANTT Chart'!$C$13:$H$50,2,FALSE)</f>
        <v>Benafsha Nabawi</v>
      </c>
      <c r="E15" s="12">
        <f>VLOOKUP(D15,'Employee Database'!$A$4:$B$14,2,FALSE)</f>
        <v>95</v>
      </c>
      <c r="F15" s="13">
        <f t="shared" si="0"/>
        <v>665</v>
      </c>
    </row>
    <row r="16" spans="2:6" ht="15" customHeight="1" thickBot="1" x14ac:dyDescent="0.25">
      <c r="B16" s="35">
        <f>VLOOKUP(C16,'GANTT Chart'!$C$12:$H$45,6, FALSE)</f>
        <v>10</v>
      </c>
      <c r="C16" s="11" t="s">
        <v>53</v>
      </c>
      <c r="D16" s="31" t="str">
        <f>VLOOKUP(C16, 'GANTT Chart'!$C$13:$H$50,2,FALSE)</f>
        <v>Taiba Safari</v>
      </c>
      <c r="E16" s="12">
        <f>VLOOKUP(D16,'Employee Database'!$A$4:$B$14,2,FALSE)</f>
        <v>95</v>
      </c>
      <c r="F16" s="13">
        <f t="shared" si="0"/>
        <v>950</v>
      </c>
    </row>
    <row r="17" spans="2:6" ht="15" customHeight="1" thickBot="1" x14ac:dyDescent="0.25">
      <c r="B17" s="35">
        <f>VLOOKUP(C17,'GANTT Chart'!$C$12:$H$45,6, FALSE)</f>
        <v>9</v>
      </c>
      <c r="C17" s="11" t="s">
        <v>54</v>
      </c>
      <c r="D17" s="31" t="str">
        <f>VLOOKUP(C17, 'GANTT Chart'!$C$13:$H$50,2,FALSE)</f>
        <v>Benafsha Nabawi</v>
      </c>
      <c r="E17" s="12">
        <f>VLOOKUP(D17,'Employee Database'!$A$4:$B$14,2,FALSE)</f>
        <v>95</v>
      </c>
      <c r="F17" s="13">
        <f t="shared" si="0"/>
        <v>855</v>
      </c>
    </row>
    <row r="18" spans="2:6" ht="15" customHeight="1" thickBot="1" x14ac:dyDescent="0.25">
      <c r="B18" s="35">
        <f>VLOOKUP(C18,'GANTT Chart'!$C$12:$H$45,6, FALSE)</f>
        <v>0</v>
      </c>
      <c r="C18" s="11" t="s">
        <v>55</v>
      </c>
      <c r="D18" s="31" t="str">
        <f>VLOOKUP(C18, 'GANTT Chart'!$C$13:$H$50,2,FALSE)</f>
        <v>All Employees</v>
      </c>
      <c r="E18" s="12">
        <f>VLOOKUP(D18,'Employee Database'!$A$4:$B$14,2,FALSE)</f>
        <v>290</v>
      </c>
      <c r="F18" s="13" t="str">
        <f t="shared" si="0"/>
        <v/>
      </c>
    </row>
    <row r="19" spans="2:6" ht="15" customHeight="1" thickBot="1" x14ac:dyDescent="0.25">
      <c r="B19" s="35">
        <f>VLOOKUP(C19,'GANTT Chart'!$C$12:$H$45,6, FALSE)</f>
        <v>5</v>
      </c>
      <c r="C19" s="11" t="s">
        <v>56</v>
      </c>
      <c r="D19" s="31" t="str">
        <f>VLOOKUP(C19, 'GANTT Chart'!$C$13:$H$50,2,FALSE)</f>
        <v>All Employees</v>
      </c>
      <c r="E19" s="12">
        <f>VLOOKUP(D19,'Employee Database'!$A$4:$B$14,2,FALSE)</f>
        <v>290</v>
      </c>
      <c r="F19" s="13">
        <f t="shared" si="0"/>
        <v>1450</v>
      </c>
    </row>
    <row r="20" spans="2:6" ht="15" customHeight="1" thickBot="1" x14ac:dyDescent="0.25">
      <c r="B20" s="35"/>
      <c r="C20" s="11"/>
      <c r="D20" s="31"/>
      <c r="E20" s="12"/>
      <c r="F20" s="13"/>
    </row>
    <row r="21" spans="2:6" ht="15" customHeight="1" thickBot="1" x14ac:dyDescent="0.25">
      <c r="B21" s="35"/>
      <c r="C21" s="11"/>
      <c r="D21" s="31"/>
      <c r="E21" s="12"/>
      <c r="F21" s="13"/>
    </row>
    <row r="22" spans="2:6" ht="15" customHeight="1" thickBot="1" x14ac:dyDescent="0.25">
      <c r="B22" s="35"/>
      <c r="C22" s="11"/>
      <c r="D22" s="31"/>
      <c r="E22" s="12"/>
      <c r="F22" s="13">
        <f>SUM(F7:F19)</f>
        <v>8760</v>
      </c>
    </row>
    <row r="23" spans="2:6" ht="15" customHeight="1" thickBot="1" x14ac:dyDescent="0.25">
      <c r="B23" s="35"/>
      <c r="C23" s="11"/>
      <c r="D23" s="31"/>
      <c r="E23" s="12"/>
      <c r="F23" s="13"/>
    </row>
    <row r="24" spans="2:6" ht="15" customHeight="1" thickBot="1" x14ac:dyDescent="0.25">
      <c r="B24" s="35"/>
      <c r="C24" s="11"/>
      <c r="D24" s="31"/>
      <c r="E24" s="12"/>
      <c r="F24" s="13"/>
    </row>
    <row r="25" spans="2:6" ht="15" customHeight="1" thickBot="1" x14ac:dyDescent="0.25">
      <c r="B25" s="35"/>
      <c r="C25" s="11"/>
      <c r="D25" s="31"/>
      <c r="E25" s="12"/>
      <c r="F25" s="13"/>
    </row>
    <row r="26" spans="2:6" ht="15" customHeight="1" thickBot="1" x14ac:dyDescent="0.25">
      <c r="B26" s="35"/>
      <c r="C26" s="11"/>
      <c r="D26" s="31"/>
      <c r="E26" s="12"/>
      <c r="F26" s="13" t="str">
        <f t="shared" si="0"/>
        <v/>
      </c>
    </row>
    <row r="27" spans="2:6" ht="15" customHeight="1" thickBot="1" x14ac:dyDescent="0.25">
      <c r="B27" s="35"/>
      <c r="C27" s="11"/>
      <c r="D27" s="31"/>
      <c r="E27" s="12"/>
      <c r="F27" s="13" t="str">
        <f t="shared" si="0"/>
        <v/>
      </c>
    </row>
    <row r="28" spans="2:6" ht="15" customHeight="1" thickBot="1" x14ac:dyDescent="0.25">
      <c r="B28" s="35"/>
      <c r="C28" s="11"/>
      <c r="D28" s="31"/>
      <c r="E28" s="12"/>
      <c r="F28" s="13" t="str">
        <f t="shared" si="0"/>
        <v/>
      </c>
    </row>
    <row r="29" spans="2:6" ht="15" customHeight="1" thickBot="1" x14ac:dyDescent="0.25">
      <c r="B29" s="35"/>
      <c r="C29" s="11"/>
      <c r="D29" s="31"/>
      <c r="E29" s="12"/>
      <c r="F29" s="13" t="str">
        <f t="shared" si="0"/>
        <v/>
      </c>
    </row>
    <row r="30" spans="2:6" ht="15" customHeight="1" thickBot="1" x14ac:dyDescent="0.25">
      <c r="B30" s="35"/>
      <c r="C30" s="11"/>
      <c r="D30" s="31"/>
      <c r="E30" s="12"/>
      <c r="F30" s="13" t="str">
        <f t="shared" si="0"/>
        <v/>
      </c>
    </row>
    <row r="31" spans="2:6" ht="15" customHeight="1" thickBot="1" x14ac:dyDescent="0.25">
      <c r="B31" s="35"/>
      <c r="C31" s="11"/>
      <c r="D31" s="31"/>
      <c r="E31" s="12"/>
      <c r="F31" s="13" t="str">
        <f t="shared" si="0"/>
        <v/>
      </c>
    </row>
    <row r="32" spans="2:6" ht="15" customHeight="1" thickBot="1" x14ac:dyDescent="0.25">
      <c r="B32" s="35"/>
      <c r="C32" s="11"/>
      <c r="D32" s="31"/>
      <c r="E32" s="12"/>
      <c r="F32" s="13" t="str">
        <f t="shared" si="0"/>
        <v/>
      </c>
    </row>
    <row r="33" spans="2:6" ht="15" customHeight="1" thickBot="1" x14ac:dyDescent="0.25">
      <c r="B33" s="35"/>
      <c r="C33" s="11"/>
      <c r="D33" s="31"/>
      <c r="E33" s="12"/>
      <c r="F33" s="13" t="str">
        <f t="shared" si="0"/>
        <v/>
      </c>
    </row>
    <row r="34" spans="2:6" ht="15" customHeight="1" thickBot="1" x14ac:dyDescent="0.25">
      <c r="B34" s="35"/>
      <c r="C34" s="11"/>
      <c r="D34" s="31"/>
      <c r="E34" s="12"/>
      <c r="F34" s="13" t="str">
        <f t="shared" si="0"/>
        <v/>
      </c>
    </row>
    <row r="35" spans="2:6" ht="15" customHeight="1" thickBot="1" x14ac:dyDescent="0.25">
      <c r="B35" s="14"/>
      <c r="C35" s="11"/>
      <c r="D35" s="33"/>
      <c r="E35" s="14"/>
      <c r="F35" s="13"/>
    </row>
    <row r="36" spans="2:6" ht="15" customHeight="1" thickBot="1" x14ac:dyDescent="0.25">
      <c r="B36" s="10"/>
      <c r="C36" s="11"/>
      <c r="D36" s="32"/>
      <c r="E36" s="10"/>
      <c r="F36" s="13"/>
    </row>
    <row r="37" spans="2:6" ht="15" customHeight="1" thickBot="1" x14ac:dyDescent="0.25">
      <c r="B37" s="14"/>
      <c r="C37" s="11"/>
      <c r="D37" s="33"/>
      <c r="E37" s="14"/>
      <c r="F37" s="13"/>
    </row>
    <row r="38" spans="2:6" ht="15" customHeight="1" thickBot="1" x14ac:dyDescent="0.25">
      <c r="B38" s="10"/>
      <c r="C38" s="11"/>
      <c r="D38" s="32"/>
      <c r="E38" s="10"/>
      <c r="F38" s="13"/>
    </row>
    <row r="39" spans="2:6" ht="15" customHeight="1" thickBot="1" x14ac:dyDescent="0.25">
      <c r="B39" s="14"/>
      <c r="C39" s="11"/>
      <c r="D39" s="33"/>
      <c r="E39" s="14"/>
      <c r="F39" s="13"/>
    </row>
    <row r="40" spans="2:6" ht="15" customHeight="1" thickBot="1" x14ac:dyDescent="0.25">
      <c r="B40" s="10"/>
      <c r="C40" s="11"/>
      <c r="D40" s="32"/>
      <c r="E40" s="10"/>
      <c r="F40" s="13"/>
    </row>
    <row r="41" spans="2:6" ht="15" customHeight="1" thickBot="1" x14ac:dyDescent="0.25">
      <c r="B41" s="14"/>
      <c r="C41" s="11"/>
      <c r="D41" s="33"/>
      <c r="E41" s="14"/>
      <c r="F41" s="13"/>
    </row>
    <row r="42" spans="2:6" ht="15" customHeight="1" thickBot="1" x14ac:dyDescent="0.25">
      <c r="B42" s="10"/>
      <c r="C42" s="11"/>
      <c r="D42" s="32"/>
      <c r="E42" s="10"/>
      <c r="F42" s="13"/>
    </row>
    <row r="43" spans="2:6" ht="15" customHeight="1" thickBot="1" x14ac:dyDescent="0.25">
      <c r="B43" s="14"/>
      <c r="C43" s="11"/>
      <c r="D43" s="33"/>
      <c r="E43" s="14"/>
      <c r="F43" s="13"/>
    </row>
    <row r="44" spans="2:6" ht="15" customHeight="1" thickBot="1" x14ac:dyDescent="0.25">
      <c r="B44" s="10"/>
      <c r="C44" s="11"/>
      <c r="D44" s="32"/>
      <c r="E44" s="10"/>
      <c r="F44" s="13"/>
    </row>
    <row r="45" spans="2:6" ht="15" customHeight="1" thickBot="1" x14ac:dyDescent="0.25">
      <c r="B45" s="14"/>
      <c r="C45" s="11"/>
      <c r="D45" s="33"/>
      <c r="E45" s="14"/>
      <c r="F45" s="13"/>
    </row>
    <row r="46" spans="2:6" ht="15" customHeight="1" thickBot="1" x14ac:dyDescent="0.25">
      <c r="B46" s="10"/>
      <c r="C46" s="11"/>
      <c r="D46" s="32"/>
      <c r="E46" s="10"/>
      <c r="F46" s="13"/>
    </row>
    <row r="47" spans="2:6" ht="15" customHeight="1" thickBot="1" x14ac:dyDescent="0.25">
      <c r="B47" s="14"/>
      <c r="C47" s="11"/>
      <c r="D47" s="33"/>
      <c r="E47" s="14"/>
      <c r="F47" s="13"/>
    </row>
    <row r="48" spans="2:6" ht="15" customHeight="1" thickBot="1" x14ac:dyDescent="0.25">
      <c r="B48" s="10"/>
      <c r="C48" s="11"/>
      <c r="D48" s="32"/>
      <c r="E48" s="10"/>
      <c r="F48" s="13"/>
    </row>
    <row r="49" spans="2:17" ht="15" customHeight="1" thickBot="1" x14ac:dyDescent="0.25">
      <c r="B49" s="14"/>
      <c r="C49" s="11"/>
      <c r="D49" s="33"/>
      <c r="E49" s="14"/>
      <c r="F49" s="13"/>
    </row>
    <row r="50" spans="2:17" ht="15" customHeight="1" thickBot="1" x14ac:dyDescent="0.25">
      <c r="B50" s="10"/>
      <c r="C50" s="11"/>
      <c r="D50" s="32"/>
      <c r="E50" s="10"/>
      <c r="F50" s="13"/>
    </row>
    <row r="51" spans="2:17" ht="15" customHeight="1" thickBot="1" x14ac:dyDescent="0.25">
      <c r="B51" s="14"/>
      <c r="C51" s="11"/>
      <c r="D51" s="33"/>
      <c r="E51" s="14"/>
      <c r="F51" s="13"/>
    </row>
    <row r="52" spans="2:17" ht="15" customHeight="1" thickBot="1" x14ac:dyDescent="0.25">
      <c r="B52" s="10"/>
      <c r="C52" s="11"/>
      <c r="D52" s="32"/>
      <c r="E52" s="10"/>
      <c r="F52" s="13"/>
    </row>
    <row r="53" spans="2:17" ht="15" customHeight="1" thickBot="1" x14ac:dyDescent="0.25">
      <c r="B53" s="14"/>
      <c r="C53" s="11"/>
      <c r="D53" s="33"/>
      <c r="E53" s="14"/>
      <c r="F53" s="13"/>
    </row>
    <row r="54" spans="2:17" ht="15" customHeight="1" thickBot="1" x14ac:dyDescent="0.25">
      <c r="B54" s="10"/>
      <c r="C54" s="11"/>
      <c r="D54" s="32"/>
      <c r="E54" s="10"/>
      <c r="F54" s="13"/>
    </row>
    <row r="55" spans="2:17" ht="15" customHeight="1" thickBot="1" x14ac:dyDescent="0.25">
      <c r="B55" s="14"/>
      <c r="C55" s="11"/>
      <c r="D55" s="33"/>
      <c r="E55" s="14"/>
      <c r="F55" s="13" t="str">
        <f t="shared" si="0"/>
        <v/>
      </c>
    </row>
    <row r="56" spans="2:17" ht="15" customHeight="1" thickBot="1" x14ac:dyDescent="0.25">
      <c r="B56" s="10"/>
      <c r="C56" s="11"/>
      <c r="D56" s="32"/>
      <c r="E56" s="10"/>
      <c r="F56" s="13" t="str">
        <f t="shared" si="0"/>
        <v/>
      </c>
    </row>
    <row r="57" spans="2:17" ht="15" customHeight="1" thickBot="1" x14ac:dyDescent="0.25">
      <c r="B57" s="14"/>
      <c r="C57" s="11"/>
      <c r="D57" s="33"/>
      <c r="E57" s="14"/>
      <c r="F57" s="13" t="str">
        <f t="shared" si="0"/>
        <v/>
      </c>
      <c r="K57" s="15"/>
      <c r="L57" s="15"/>
      <c r="M57" s="15"/>
      <c r="N57" s="15"/>
      <c r="O57" s="15"/>
      <c r="P57" s="15"/>
      <c r="Q57" s="15"/>
    </row>
    <row r="58" spans="2:17" ht="15" customHeight="1" thickBot="1" x14ac:dyDescent="0.25">
      <c r="B58" s="16"/>
      <c r="C58" s="17"/>
      <c r="D58" s="34"/>
      <c r="E58" s="18"/>
      <c r="F58" s="19" t="str">
        <f t="shared" si="0"/>
        <v/>
      </c>
      <c r="K58" s="15"/>
      <c r="L58" s="15"/>
      <c r="M58" s="15"/>
      <c r="N58" s="15"/>
      <c r="O58" s="15"/>
      <c r="P58" s="15"/>
      <c r="Q58" s="15"/>
    </row>
    <row r="59" spans="2:17" ht="15" customHeight="1" thickBot="1" x14ac:dyDescent="0.25">
      <c r="B59" s="20"/>
      <c r="C59" s="21"/>
      <c r="D59" s="21"/>
      <c r="E59" s="22"/>
      <c r="F59" s="22"/>
      <c r="K59" s="15"/>
      <c r="L59" s="15"/>
      <c r="M59" s="15"/>
      <c r="N59" s="15"/>
      <c r="O59" s="15"/>
      <c r="P59" s="15"/>
      <c r="Q59" s="15"/>
    </row>
    <row r="60" spans="2:17" ht="15" customHeight="1" thickBot="1" x14ac:dyDescent="0.25">
      <c r="B60" s="84"/>
      <c r="C60" s="84"/>
      <c r="D60" s="27"/>
      <c r="E60" s="23" t="s">
        <v>40</v>
      </c>
      <c r="F60" s="13">
        <f>IF(SUM(F7:F58)&gt;0,SUM(F7:F58),"")</f>
        <v>17520</v>
      </c>
    </row>
    <row r="61" spans="2:17" ht="15" customHeight="1" thickBot="1" x14ac:dyDescent="0.25">
      <c r="B61" s="84"/>
      <c r="C61" s="84"/>
      <c r="D61" s="27"/>
      <c r="E61" s="23" t="s">
        <v>41</v>
      </c>
      <c r="F61" s="24">
        <v>0.1</v>
      </c>
    </row>
    <row r="62" spans="2:17" ht="15" customHeight="1" thickBot="1" x14ac:dyDescent="0.25">
      <c r="B62" s="84"/>
      <c r="C62" s="84"/>
      <c r="D62" s="27"/>
      <c r="E62" s="23" t="s">
        <v>42</v>
      </c>
      <c r="F62" s="25">
        <f>IF(SUM(F60)&gt;0,SUM((F60*F61)+F60),"")</f>
        <v>19272</v>
      </c>
    </row>
    <row r="63" spans="2:17" s="27" customFormat="1" ht="22.5" customHeight="1" x14ac:dyDescent="0.2">
      <c r="B63" s="26"/>
      <c r="C63" s="26"/>
      <c r="D63" s="26"/>
      <c r="E63" s="26"/>
      <c r="F63" s="26"/>
    </row>
    <row r="64" spans="2:17" ht="39.75" customHeight="1" x14ac:dyDescent="0.2">
      <c r="B64" s="85"/>
      <c r="C64" s="86"/>
      <c r="D64" s="86"/>
      <c r="E64" s="86"/>
      <c r="F64" s="86"/>
    </row>
    <row r="65" spans="2:6" s="28" customFormat="1" ht="16.5" customHeight="1" x14ac:dyDescent="0.2">
      <c r="B65" s="86"/>
      <c r="C65" s="86"/>
      <c r="D65" s="86"/>
      <c r="E65" s="86"/>
      <c r="F65" s="86"/>
    </row>
    <row r="68" spans="2:6" x14ac:dyDescent="0.2">
      <c r="B68" s="29"/>
      <c r="C68" s="29"/>
      <c r="D68" s="29"/>
      <c r="E68" s="29"/>
    </row>
  </sheetData>
  <dataConsolidate link="1"/>
  <mergeCells count="5">
    <mergeCell ref="B2:F2"/>
    <mergeCell ref="B5:F5"/>
    <mergeCell ref="B60:C62"/>
    <mergeCell ref="B64:F64"/>
    <mergeCell ref="B65:F65"/>
  </mergeCells>
  <printOptions horizontalCentered="1"/>
  <pageMargins left="0.75" right="0.75" top="0.5" bottom="0.5" header="0.5" footer="0.5"/>
  <pageSetup scale="9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AC12D-CCB4-354A-8ADF-E9BBF8335922}">
          <x14:formula1>
            <xm:f>'GANTT Chart'!$C$13:$C$54</xm:f>
          </x14:formula1>
          <xm:sqref>C7:C58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7F07A5F609B942B2E1580EA79262E9" ma:contentTypeVersion="6" ma:contentTypeDescription="Create a new document." ma:contentTypeScope="" ma:versionID="227868dc73614906134377f2099b639f">
  <xsd:schema xmlns:xsd="http://www.w3.org/2001/XMLSchema" xmlns:xs="http://www.w3.org/2001/XMLSchema" xmlns:p="http://schemas.microsoft.com/office/2006/metadata/properties" xmlns:ns2="17836ba8-5d87-4ce4-bd1f-111eb559872c" xmlns:ns3="42caa5e1-9cf9-4a7c-8616-3c7bf740ad94" targetNamespace="http://schemas.microsoft.com/office/2006/metadata/properties" ma:root="true" ma:fieldsID="b2265976dc66e00edd72ce9f70ea91f3" ns2:_="" ns3:_="">
    <xsd:import namespace="17836ba8-5d87-4ce4-bd1f-111eb559872c"/>
    <xsd:import namespace="42caa5e1-9cf9-4a7c-8616-3c7bf740ad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36ba8-5d87-4ce4-bd1f-111eb55987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caa5e1-9cf9-4a7c-8616-3c7bf740ad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2caa5e1-9cf9-4a7c-8616-3c7bf740ad94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D7B7CCB-5F7C-4AE3-8C04-593DDFCF86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FD686C-E5F1-4C80-8DB5-57A89B778B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836ba8-5d87-4ce4-bd1f-111eb559872c"/>
    <ds:schemaRef ds:uri="42caa5e1-9cf9-4a7c-8616-3c7bf740ad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777C92-A5D2-4F66-93B1-F28F12C5B049}">
  <ds:schemaRefs>
    <ds:schemaRef ds:uri="http://schemas.microsoft.com/office/2006/metadata/properties"/>
    <ds:schemaRef ds:uri="http://schemas.microsoft.com/office/infopath/2007/PartnerControls"/>
    <ds:schemaRef ds:uri="42caa5e1-9cf9-4a7c-8616-3c7bf740ad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WBS</vt:lpstr>
      <vt:lpstr>Selected Services</vt:lpstr>
      <vt:lpstr>Employee Database</vt:lpstr>
      <vt:lpstr>GANTT Chart</vt:lpstr>
      <vt:lpstr>Staffing Budget</vt:lpstr>
      <vt:lpstr>'Staffing Budget'!Print_Area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Training</dc:creator>
  <cp:keywords/>
  <dc:description/>
  <cp:lastModifiedBy>Tanisha Sharma</cp:lastModifiedBy>
  <cp:revision/>
  <dcterms:created xsi:type="dcterms:W3CDTF">2019-07-30T04:35:30Z</dcterms:created>
  <dcterms:modified xsi:type="dcterms:W3CDTF">2024-05-13T02:13:15Z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0x0101006F7F07A5F609B942B2E1580EA79262E9</vt:lpwstr>
  </property>
  <property fmtid="{D5CDD505-2E9C-101B-9397-08002B2CF9AE}" pid="3" name="Order">
    <vt:r8>1449100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xd_Signature">
    <vt:bool>false</vt:bool>
  </property>
  <property fmtid="{D5CDD505-2E9C-101B-9397-08002B2CF9AE}" pid="9" name="xd_ProgID">
    <vt:lpwstr/>
  </property>
  <property fmtid="{D5CDD505-2E9C-101B-9397-08002B2CF9AE}" pid="10" name="TemplateUrl">
    <vt:lpwstr/>
  </property>
  <property fmtid="{D5CDD505-2E9C-101B-9397-08002B2CF9AE}" pid="11" name="MSIP_Label_1b52b3a1-dbcb-41fb-a452-370cf542753f_Enabled">
    <vt:lpwstr>true</vt:lpwstr>
  </property>
  <property fmtid="{D5CDD505-2E9C-101B-9397-08002B2CF9AE}" pid="12" name="MSIP_Label_1b52b3a1-dbcb-41fb-a452-370cf542753f_SetDate">
    <vt:lpwstr>2022-01-30T07:50:51Z</vt:lpwstr>
  </property>
  <property fmtid="{D5CDD505-2E9C-101B-9397-08002B2CF9AE}" pid="13" name="MSIP_Label_1b52b3a1-dbcb-41fb-a452-370cf542753f_Method">
    <vt:lpwstr>Privileged</vt:lpwstr>
  </property>
  <property fmtid="{D5CDD505-2E9C-101B-9397-08002B2CF9AE}" pid="14" name="MSIP_Label_1b52b3a1-dbcb-41fb-a452-370cf542753f_Name">
    <vt:lpwstr>Public</vt:lpwstr>
  </property>
  <property fmtid="{D5CDD505-2E9C-101B-9397-08002B2CF9AE}" pid="15" name="MSIP_Label_1b52b3a1-dbcb-41fb-a452-370cf542753f_SiteId">
    <vt:lpwstr>d1323671-cdbe-4417-b4d4-bdb24b51316b</vt:lpwstr>
  </property>
  <property fmtid="{D5CDD505-2E9C-101B-9397-08002B2CF9AE}" pid="16" name="MSIP_Label_1b52b3a1-dbcb-41fb-a452-370cf542753f_ActionId">
    <vt:lpwstr>d3f5759c-c406-46b6-9a56-da62baef9a43</vt:lpwstr>
  </property>
  <property fmtid="{D5CDD505-2E9C-101B-9397-08002B2CF9AE}" pid="17" name="MSIP_Label_1b52b3a1-dbcb-41fb-a452-370cf542753f_ContentBits">
    <vt:lpwstr>0</vt:lpwstr>
  </property>
</Properties>
</file>