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excercises\lecture 2\"/>
    </mc:Choice>
  </mc:AlternateContent>
  <xr:revisionPtr revIDLastSave="0" documentId="13_ncr:1_{3C358104-BC30-44CF-BBF7-3533C15FDDF2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Sensitivity Report 1" sheetId="4" r:id="rId1"/>
    <sheet name="Limits Report 1" sheetId="5" r:id="rId2"/>
    <sheet name="Rolls Bakery" sheetId="1" r:id="rId3"/>
    <sheet name="Answer Report 1" sheetId="3" r:id="rId4"/>
  </sheets>
  <definedNames>
    <definedName name="solver_adj" localSheetId="2" hidden="1">'Rolls Bakery'!$B$8:$B$9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'Rolls Bakery'!$B$8</definedName>
    <definedName name="solver_lhs2" localSheetId="2" hidden="1">'Rolls Bakery'!$B$9</definedName>
    <definedName name="solver_lhs3" localSheetId="2" hidden="1">'Rolls Bakery'!$D$10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'Rolls Bakery'!$C$10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hs1" localSheetId="2" hidden="1">'Rolls Bakery'!$E$8</definedName>
    <definedName name="solver_rhs2" localSheetId="2" hidden="1">'Rolls Bakery'!$E$9</definedName>
    <definedName name="solver_rhs3" localSheetId="2" hidden="1">'Rolls Bakery'!$E$10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 l="1"/>
  <c r="D8" i="1"/>
  <c r="H4" i="1"/>
  <c r="H3" i="1"/>
  <c r="E8" i="1" s="1"/>
  <c r="C4" i="1"/>
  <c r="F4" i="1" s="1"/>
  <c r="C9" i="1" s="1"/>
  <c r="C3" i="1"/>
  <c r="F3" i="1" s="1"/>
  <c r="C8" i="1" s="1"/>
  <c r="D10" i="1" l="1"/>
  <c r="C10" i="1"/>
</calcChain>
</file>

<file path=xl/sharedStrings.xml><?xml version="1.0" encoding="utf-8"?>
<sst xmlns="http://schemas.openxmlformats.org/spreadsheetml/2006/main" count="128" uniqueCount="76">
  <si>
    <t>Wholesale Price per Case</t>
  </si>
  <si>
    <t>Wholesale Price per Lot</t>
  </si>
  <si>
    <t>Cost of Raw Materials per Lot</t>
  </si>
  <si>
    <t>Net Profit per Lot</t>
  </si>
  <si>
    <t xml:space="preserve">Demand for Cases </t>
  </si>
  <si>
    <t>Demand for Production Lots</t>
  </si>
  <si>
    <t>Dinner Roll Case (DRC)</t>
  </si>
  <si>
    <t>Sandwich Roll Case (SRC)</t>
  </si>
  <si>
    <t>Processing Time (in hours) per Lot</t>
  </si>
  <si>
    <t>Rolls Bakery Production Information</t>
  </si>
  <si>
    <t>What-If Analysis</t>
  </si>
  <si>
    <t>Number of Lots per Week</t>
  </si>
  <si>
    <t>Total Machine Time Used (in hours)</t>
  </si>
  <si>
    <t>Right hand-side values</t>
  </si>
  <si>
    <t>Products</t>
  </si>
  <si>
    <t>Net Profit Per Lot</t>
  </si>
  <si>
    <t>Cost</t>
  </si>
  <si>
    <t>DRC Lots (x1)</t>
  </si>
  <si>
    <t>SRC Lots (x2)</t>
  </si>
  <si>
    <t>Functional Variables</t>
  </si>
  <si>
    <t>Microsoft Excel 14.0 Answer Report</t>
  </si>
  <si>
    <t>Worksheet: [Ch2_RollsBakery.xlsx]Rolls Bakery</t>
  </si>
  <si>
    <t>Report Created: 7/17/2014 1:06:20 AM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</si>
  <si>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</si>
  <si>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</si>
  <si>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</si>
  <si>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</si>
  <si>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</si>
  <si>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</si>
  <si>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</si>
  <si>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</si>
  <si>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</si>
  <si>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</si>
  <si>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</si>
  <si>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</si>
  <si>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</si>
  <si>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</si>
  <si>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</si>
  <si>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</si>
  <si>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</si>
  <si>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</si>
  <si>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</si>
  <si>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</si>
  <si>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$C$10</t>
  </si>
  <si>
    <t>$B$8</t>
  </si>
  <si>
    <t>DRC Lots (x1) Number of Lots per Week</t>
  </si>
  <si>
    <t>Contin</t>
  </si>
  <si>
    <t>$B$9</t>
  </si>
  <si>
    <t>SRC Lots (x2) Number of Lots per Week</t>
  </si>
  <si>
    <t>$D$10</t>
  </si>
  <si>
    <t>$D$10&lt;=$E$10</t>
  </si>
  <si>
    <t>Binding</t>
  </si>
  <si>
    <t>$B$8&gt;=$E$8</t>
  </si>
  <si>
    <t>Not Binding</t>
  </si>
  <si>
    <t>$B$9&gt;=$E$9</t>
  </si>
  <si>
    <t>Microsoft Excel 14.0 Sensitivity Report</t>
  </si>
  <si>
    <t>Report Created: 7/17/2014 1:06:21 AM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</si>
  <si>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</si>
  <si>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</si>
  <si>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</si>
  <si>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</si>
  <si>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</si>
  <si>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</si>
  <si>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</si>
  <si>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</si>
  <si>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</si>
  <si>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</si>
  <si>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</si>
  <si>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</si>
  <si>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14.0 Limits Report</t>
  </si>
  <si>
    <t>Variable</t>
  </si>
  <si>
    <t>Lower</t>
  </si>
  <si>
    <t>Limit</t>
  </si>
  <si>
    <t>Result</t>
  </si>
  <si>
    <t>Upper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</si>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</sst>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3" fillId="4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64" fontId="3" fillId="3" borderId="1" xfId="0" applyNumberFormat="1" applyFont="1" applyFill="1" applyBorder="1"/>
    <xf numFmtId="0" fontId="4" fillId="0" borderId="0" xfId="0" applyFont="1"/>
    <xf numFmtId="0" fontId="0" fillId="0" borderId="5" xfId="0" applyBorder="1"/>
    <xf numFmtId="0" fontId="5" fillId="0" borderId="4" xfId="0" applyFont="1" applyBorder="1" applyAlignment="1">
      <alignment horizontal="center"/>
    </xf>
    <xf numFmtId="0" fontId="0" fillId="0" borderId="6" xfId="0" applyBorder="1"/>
    <xf numFmtId="164" fontId="0" fillId="0" borderId="5" xfId="0" applyNumberForma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8A75E4-B896-4D9A-8CE5-10EA0C6E5467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/>
  </sheetViews>
  <sheetFormatPr defaultRowHeight="14.4" x14ac:dyDescent="0.3"/>
  <cols>
    <col min="1" max="1" width="2.33203125" customWidth="1"/>
    <col min="2" max="2" width="6.33203125" bestFit="1" customWidth="1"/>
    <col min="3" max="3" width="36.33203125" bestFit="1" customWidth="1"/>
    <col min="4" max="4" width="6.109375" customWidth="1"/>
    <col min="5" max="5" width="8.6640625" bestFit="1" customWidth="1"/>
    <col min="6" max="6" width="10.88671875" bestFit="1" customWidth="1"/>
    <col min="7" max="8" width="10" bestFit="1" customWidth="1"/>
  </cols>
  <sheetData>
    <row r="1" spans="1:8" x14ac:dyDescent="0.3">
      <c r="A1" s="13" t="s">
        <v>55</v>
      </c>
    </row>
    <row r="2" spans="1:8" x14ac:dyDescent="0.3">
      <c r="A2" s="13" t="s">
        <v>21</v>
      </c>
    </row>
    <row r="3" spans="1:8" x14ac:dyDescent="0.3">
      <c r="A3" s="13" t="s">
        <v>56</v>
      </c>
    </row>
    <row r="6" spans="1:8" ht="15" thickBot="1" x14ac:dyDescent="0.35">
      <c r="A6" t="s">
        <v>36</v>
      </c>
    </row>
    <row r="7" spans="1:8" x14ac:dyDescent="0.3">
      <c r="B7" s="18"/>
      <c r="C7" s="18"/>
      <c r="D7" s="18" t="s">
        <v>57</v>
      </c>
      <c r="E7" s="18" t="s">
        <v>59</v>
      </c>
      <c r="F7" s="18" t="s">
        <v>60</v>
      </c>
      <c r="G7" s="18" t="s">
        <v>62</v>
      </c>
      <c r="H7" s="18" t="s">
        <v>62</v>
      </c>
    </row>
    <row r="8" spans="1:8" ht="15" thickBot="1" x14ac:dyDescent="0.35">
      <c r="B8" s="19" t="s">
        <v>32</v>
      </c>
      <c r="C8" s="19" t="s">
        <v>33</v>
      </c>
      <c r="D8" s="19" t="s">
        <v>58</v>
      </c>
      <c r="E8" s="19" t="s">
        <v>16</v>
      </c>
      <c r="F8" s="19" t="s">
        <v>61</v>
      </c>
      <c r="G8" s="19" t="s">
        <v>63</v>
      </c>
      <c r="H8" s="19" t="s">
        <v>64</v>
      </c>
    </row>
    <row r="9" spans="1:8" x14ac:dyDescent="0.3">
      <c r="B9" s="16" t="s">
        <v>44</v>
      </c>
      <c r="C9" s="16" t="s">
        <v>45</v>
      </c>
      <c r="D9" s="16">
        <v>9</v>
      </c>
      <c r="E9" s="16">
        <v>0</v>
      </c>
      <c r="F9" s="16">
        <v>400</v>
      </c>
      <c r="G9" s="16">
        <v>1E+30</v>
      </c>
      <c r="H9" s="16">
        <v>200</v>
      </c>
    </row>
    <row r="10" spans="1:8" ht="15" thickBot="1" x14ac:dyDescent="0.35">
      <c r="B10" s="14" t="s">
        <v>47</v>
      </c>
      <c r="C10" s="14" t="s">
        <v>48</v>
      </c>
      <c r="D10" s="14">
        <v>4</v>
      </c>
      <c r="E10" s="14">
        <v>-300</v>
      </c>
      <c r="F10" s="14">
        <v>300</v>
      </c>
      <c r="G10" s="14">
        <v>300</v>
      </c>
      <c r="H10" s="14">
        <v>1E+30</v>
      </c>
    </row>
    <row r="12" spans="1:8" ht="15" thickBot="1" x14ac:dyDescent="0.35">
      <c r="A12" t="s">
        <v>38</v>
      </c>
    </row>
    <row r="13" spans="1:8" x14ac:dyDescent="0.3">
      <c r="B13" s="18"/>
      <c r="C13" s="18"/>
      <c r="D13" s="18" t="s">
        <v>57</v>
      </c>
      <c r="E13" s="18" t="s">
        <v>65</v>
      </c>
      <c r="F13" s="18" t="s">
        <v>67</v>
      </c>
      <c r="G13" s="18" t="s">
        <v>62</v>
      </c>
      <c r="H13" s="18" t="s">
        <v>62</v>
      </c>
    </row>
    <row r="14" spans="1:8" ht="15" thickBot="1" x14ac:dyDescent="0.35">
      <c r="B14" s="19" t="s">
        <v>32</v>
      </c>
      <c r="C14" s="19" t="s">
        <v>33</v>
      </c>
      <c r="D14" s="19" t="s">
        <v>58</v>
      </c>
      <c r="E14" s="19" t="s">
        <v>66</v>
      </c>
      <c r="F14" s="19" t="s">
        <v>68</v>
      </c>
      <c r="G14" s="19" t="s">
        <v>63</v>
      </c>
      <c r="H14" s="19" t="s">
        <v>64</v>
      </c>
    </row>
    <row r="15" spans="1:8" ht="15" thickBot="1" x14ac:dyDescent="0.35">
      <c r="B15" s="14" t="s">
        <v>49</v>
      </c>
      <c r="C15" s="14" t="s">
        <v>12</v>
      </c>
      <c r="D15" s="14">
        <v>150</v>
      </c>
      <c r="E15" s="14">
        <v>40</v>
      </c>
      <c r="F15" s="14">
        <v>150</v>
      </c>
      <c r="G15" s="14">
        <v>1E+30</v>
      </c>
      <c r="H15" s="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36.33203125" bestFit="1" customWidth="1"/>
    <col min="4" max="4" width="7.33203125" bestFit="1" customWidth="1"/>
    <col min="5" max="5" width="2.33203125" customWidth="1"/>
    <col min="6" max="6" width="6.44140625" customWidth="1"/>
    <col min="7" max="7" width="9.5546875" bestFit="1" customWidth="1"/>
    <col min="8" max="8" width="2.33203125" customWidth="1"/>
    <col min="9" max="9" width="6.5546875" customWidth="1"/>
    <col min="10" max="10" width="9.5546875" bestFit="1" customWidth="1"/>
  </cols>
  <sheetData>
    <row r="1" spans="1:10" x14ac:dyDescent="0.3">
      <c r="A1" s="13" t="s">
        <v>69</v>
      </c>
    </row>
    <row r="2" spans="1:10" x14ac:dyDescent="0.3">
      <c r="A2" s="13" t="s">
        <v>21</v>
      </c>
    </row>
    <row r="3" spans="1:10" x14ac:dyDescent="0.3">
      <c r="A3" s="13" t="s">
        <v>56</v>
      </c>
    </row>
    <row r="5" spans="1:10" ht="15" thickBot="1" x14ac:dyDescent="0.35"/>
    <row r="6" spans="1:10" x14ac:dyDescent="0.3">
      <c r="B6" s="18"/>
      <c r="C6" s="18" t="s">
        <v>60</v>
      </c>
      <c r="D6" s="18"/>
    </row>
    <row r="7" spans="1:10" ht="15" thickBot="1" x14ac:dyDescent="0.35">
      <c r="B7" s="19" t="s">
        <v>32</v>
      </c>
      <c r="C7" s="19" t="s">
        <v>33</v>
      </c>
      <c r="D7" s="19" t="s">
        <v>58</v>
      </c>
    </row>
    <row r="8" spans="1:10" ht="15" thickBot="1" x14ac:dyDescent="0.35">
      <c r="B8" s="14" t="s">
        <v>43</v>
      </c>
      <c r="C8" s="14" t="s">
        <v>15</v>
      </c>
      <c r="D8" s="17">
        <v>4800</v>
      </c>
    </row>
    <row r="10" spans="1:10" ht="15" thickBot="1" x14ac:dyDescent="0.35"/>
    <row r="11" spans="1:10" x14ac:dyDescent="0.3">
      <c r="B11" s="18"/>
      <c r="C11" s="18" t="s">
        <v>70</v>
      </c>
      <c r="D11" s="18"/>
      <c r="F11" s="18" t="s">
        <v>71</v>
      </c>
      <c r="G11" s="18" t="s">
        <v>60</v>
      </c>
      <c r="I11" s="18" t="s">
        <v>74</v>
      </c>
      <c r="J11" s="18" t="s">
        <v>60</v>
      </c>
    </row>
    <row r="12" spans="1:10" ht="15" thickBot="1" x14ac:dyDescent="0.35">
      <c r="B12" s="19" t="s">
        <v>32</v>
      </c>
      <c r="C12" s="19" t="s">
        <v>33</v>
      </c>
      <c r="D12" s="19" t="s">
        <v>58</v>
      </c>
      <c r="F12" s="19" t="s">
        <v>72</v>
      </c>
      <c r="G12" s="19" t="s">
        <v>73</v>
      </c>
      <c r="I12" s="19" t="s">
        <v>72</v>
      </c>
      <c r="J12" s="19" t="s">
        <v>73</v>
      </c>
    </row>
    <row r="13" spans="1:10" x14ac:dyDescent="0.3">
      <c r="B13" s="16" t="s">
        <v>44</v>
      </c>
      <c r="C13" s="16" t="s">
        <v>45</v>
      </c>
      <c r="D13" s="16">
        <v>9</v>
      </c>
      <c r="F13" s="16">
        <v>3</v>
      </c>
      <c r="G13" s="16">
        <v>2400</v>
      </c>
      <c r="I13" s="16">
        <v>9</v>
      </c>
      <c r="J13" s="16">
        <v>4800</v>
      </c>
    </row>
    <row r="14" spans="1:10" ht="15" thickBot="1" x14ac:dyDescent="0.35">
      <c r="B14" s="14" t="s">
        <v>47</v>
      </c>
      <c r="C14" s="14" t="s">
        <v>48</v>
      </c>
      <c r="D14" s="14">
        <v>4</v>
      </c>
      <c r="F14" s="14">
        <v>4</v>
      </c>
      <c r="G14" s="14">
        <v>4800</v>
      </c>
      <c r="I14" s="14">
        <v>4</v>
      </c>
      <c r="J14" s="14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C15" sqref="C15"/>
    </sheetView>
  </sheetViews>
  <sheetFormatPr defaultColWidth="11" defaultRowHeight="15.6" x14ac:dyDescent="0.3"/>
  <cols>
    <col min="1" max="1" width="25.109375" style="1" bestFit="1" customWidth="1"/>
    <col min="2" max="2" width="12.88671875" style="1" customWidth="1"/>
    <col min="3" max="3" width="12.44140625" style="1" bestFit="1" customWidth="1"/>
    <col min="4" max="4" width="15.5546875" style="1" customWidth="1"/>
    <col min="5" max="5" width="15.33203125" style="1" customWidth="1"/>
    <col min="6" max="6" width="11.33203125" style="1" customWidth="1"/>
    <col min="7" max="7" width="11.6640625" style="1" customWidth="1"/>
    <col min="8" max="8" width="12.5546875" style="1" customWidth="1"/>
    <col min="9" max="16384" width="11" style="1"/>
  </cols>
  <sheetData>
    <row r="1" spans="1:8" x14ac:dyDescent="0.3">
      <c r="A1" s="21" t="s">
        <v>9</v>
      </c>
      <c r="B1" s="21"/>
      <c r="C1" s="21"/>
      <c r="D1" s="21"/>
      <c r="E1" s="21"/>
      <c r="F1" s="21"/>
      <c r="G1" s="21"/>
      <c r="H1" s="21"/>
    </row>
    <row r="2" spans="1:8" ht="46.8" x14ac:dyDescent="0.3">
      <c r="A2" s="2" t="s">
        <v>14</v>
      </c>
      <c r="B2" s="2" t="s">
        <v>0</v>
      </c>
      <c r="C2" s="2" t="s">
        <v>1</v>
      </c>
      <c r="D2" s="7" t="s">
        <v>8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">
      <c r="A3" s="2" t="s">
        <v>6</v>
      </c>
      <c r="B3" s="8">
        <v>0.75</v>
      </c>
      <c r="C3" s="6">
        <f>B3*1000</f>
        <v>750</v>
      </c>
      <c r="D3" s="2">
        <v>10</v>
      </c>
      <c r="E3" s="6">
        <v>250</v>
      </c>
      <c r="F3" s="6">
        <f>C3-D3*10-E3</f>
        <v>400</v>
      </c>
      <c r="G3" s="2">
        <v>3000</v>
      </c>
      <c r="H3" s="7">
        <f>G3/1000</f>
        <v>3</v>
      </c>
    </row>
    <row r="4" spans="1:8" ht="31.2" x14ac:dyDescent="0.3">
      <c r="A4" s="2" t="s">
        <v>7</v>
      </c>
      <c r="B4" s="8">
        <v>0.65</v>
      </c>
      <c r="C4" s="6">
        <f>B4*1000</f>
        <v>650</v>
      </c>
      <c r="D4" s="2">
        <v>15</v>
      </c>
      <c r="E4" s="6">
        <v>200</v>
      </c>
      <c r="F4" s="6">
        <f>C4-D4*10-E4</f>
        <v>300</v>
      </c>
      <c r="G4" s="2">
        <v>4000</v>
      </c>
      <c r="H4" s="7">
        <f>G4/1000</f>
        <v>4</v>
      </c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20" t="s">
        <v>10</v>
      </c>
      <c r="B6" s="20"/>
      <c r="C6" s="20"/>
      <c r="D6" s="20"/>
      <c r="E6" s="20"/>
      <c r="F6" s="9"/>
      <c r="G6" s="9"/>
      <c r="H6" s="9"/>
    </row>
    <row r="7" spans="1:8" ht="46.8" x14ac:dyDescent="0.3">
      <c r="A7" s="2" t="s">
        <v>19</v>
      </c>
      <c r="B7" s="2" t="s">
        <v>11</v>
      </c>
      <c r="C7" s="2" t="s">
        <v>75</v>
      </c>
      <c r="D7" s="7" t="s">
        <v>12</v>
      </c>
      <c r="E7" s="2" t="s">
        <v>13</v>
      </c>
      <c r="F7" s="4"/>
      <c r="G7" s="4"/>
      <c r="H7" s="4"/>
    </row>
    <row r="8" spans="1:8" x14ac:dyDescent="0.3">
      <c r="A8" s="2" t="s">
        <v>17</v>
      </c>
      <c r="B8" s="10">
        <v>9</v>
      </c>
      <c r="C8" s="6">
        <f>B8*F3</f>
        <v>3600</v>
      </c>
      <c r="D8" s="2">
        <f>B8*D3</f>
        <v>90</v>
      </c>
      <c r="E8" s="3">
        <f>H3</f>
        <v>3</v>
      </c>
      <c r="F8" s="11"/>
      <c r="G8" s="11"/>
      <c r="H8" s="11"/>
    </row>
    <row r="9" spans="1:8" x14ac:dyDescent="0.3">
      <c r="A9" s="2" t="s">
        <v>18</v>
      </c>
      <c r="B9" s="10">
        <v>4</v>
      </c>
      <c r="C9" s="6">
        <f>B9*F4</f>
        <v>1200</v>
      </c>
      <c r="D9" s="2">
        <f>B9*D4</f>
        <v>60</v>
      </c>
      <c r="E9" s="3">
        <f>H4</f>
        <v>4</v>
      </c>
      <c r="F9" s="11"/>
      <c r="G9" s="11"/>
      <c r="H9" s="11"/>
    </row>
    <row r="10" spans="1:8" x14ac:dyDescent="0.3">
      <c r="B10" s="11"/>
      <c r="C10" s="12">
        <f>C8+C9</f>
        <v>4800</v>
      </c>
      <c r="D10" s="4">
        <f>D8+D9</f>
        <v>150</v>
      </c>
      <c r="E10" s="5">
        <v>150</v>
      </c>
      <c r="F10" s="11"/>
      <c r="G10" s="11"/>
      <c r="H10" s="11"/>
    </row>
  </sheetData>
  <mergeCells count="2">
    <mergeCell ref="A6:E6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workbookViewId="0"/>
  </sheetViews>
  <sheetFormatPr defaultRowHeight="14.4" x14ac:dyDescent="0.3"/>
  <cols>
    <col min="1" max="1" width="2.33203125" customWidth="1"/>
    <col min="2" max="2" width="6.33203125" customWidth="1"/>
    <col min="3" max="3" width="36.33203125" customWidth="1"/>
    <col min="4" max="4" width="13.6640625" bestFit="1" customWidth="1"/>
    <col min="5" max="5" width="13.44140625" bestFit="1" customWidth="1"/>
    <col min="6" max="6" width="11.44140625" customWidth="1"/>
    <col min="7" max="7" width="5.44140625" customWidth="1"/>
  </cols>
  <sheetData>
    <row r="1" spans="1:5" x14ac:dyDescent="0.3">
      <c r="A1" s="13" t="s">
        <v>20</v>
      </c>
    </row>
    <row r="2" spans="1:5" x14ac:dyDescent="0.3">
      <c r="A2" s="13" t="s">
        <v>21</v>
      </c>
    </row>
    <row r="3" spans="1:5" x14ac:dyDescent="0.3">
      <c r="A3" s="13" t="s">
        <v>22</v>
      </c>
    </row>
    <row r="4" spans="1:5" x14ac:dyDescent="0.3">
      <c r="A4" s="13" t="s">
        <v>23</v>
      </c>
    </row>
    <row r="5" spans="1:5" x14ac:dyDescent="0.3">
      <c r="A5" s="13" t="s">
        <v>24</v>
      </c>
    </row>
    <row r="6" spans="1:5" x14ac:dyDescent="0.3">
      <c r="A6" s="13"/>
      <c r="B6" t="s">
        <v>25</v>
      </c>
    </row>
    <row r="7" spans="1:5" x14ac:dyDescent="0.3">
      <c r="A7" s="13"/>
      <c r="B7" t="s">
        <v>26</v>
      </c>
    </row>
    <row r="8" spans="1:5" x14ac:dyDescent="0.3">
      <c r="A8" s="13"/>
      <c r="B8" t="s">
        <v>27</v>
      </c>
    </row>
    <row r="9" spans="1:5" x14ac:dyDescent="0.3">
      <c r="A9" s="13" t="s">
        <v>28</v>
      </c>
    </row>
    <row r="10" spans="1:5" x14ac:dyDescent="0.3">
      <c r="B10" t="s">
        <v>29</v>
      </c>
    </row>
    <row r="11" spans="1:5" x14ac:dyDescent="0.3">
      <c r="B11" t="s">
        <v>30</v>
      </c>
    </row>
    <row r="14" spans="1:5" ht="15" thickBot="1" x14ac:dyDescent="0.35">
      <c r="A14" t="s">
        <v>31</v>
      </c>
    </row>
    <row r="15" spans="1:5" ht="15" thickBot="1" x14ac:dyDescent="0.35">
      <c r="B15" s="15" t="s">
        <v>32</v>
      </c>
      <c r="C15" s="15" t="s">
        <v>33</v>
      </c>
      <c r="D15" s="15" t="s">
        <v>34</v>
      </c>
      <c r="E15" s="15" t="s">
        <v>35</v>
      </c>
    </row>
    <row r="16" spans="1:5" ht="15" thickBot="1" x14ac:dyDescent="0.35">
      <c r="B16" s="14" t="s">
        <v>43</v>
      </c>
      <c r="C16" s="14" t="s">
        <v>15</v>
      </c>
      <c r="D16" s="17">
        <v>700</v>
      </c>
      <c r="E16" s="17">
        <v>4800</v>
      </c>
    </row>
    <row r="19" spans="1:7" ht="15" thickBot="1" x14ac:dyDescent="0.35">
      <c r="A19" t="s">
        <v>36</v>
      </c>
    </row>
    <row r="20" spans="1:7" ht="15" thickBot="1" x14ac:dyDescent="0.35">
      <c r="B20" s="15" t="s">
        <v>32</v>
      </c>
      <c r="C20" s="15" t="s">
        <v>33</v>
      </c>
      <c r="D20" s="15" t="s">
        <v>34</v>
      </c>
      <c r="E20" s="15" t="s">
        <v>35</v>
      </c>
      <c r="F20" s="15" t="s">
        <v>37</v>
      </c>
    </row>
    <row r="21" spans="1:7" x14ac:dyDescent="0.3">
      <c r="B21" s="16" t="s">
        <v>44</v>
      </c>
      <c r="C21" s="16" t="s">
        <v>45</v>
      </c>
      <c r="D21" s="16">
        <v>1</v>
      </c>
      <c r="E21" s="16">
        <v>9</v>
      </c>
      <c r="F21" s="16" t="s">
        <v>46</v>
      </c>
    </row>
    <row r="22" spans="1:7" ht="15" thickBot="1" x14ac:dyDescent="0.35">
      <c r="B22" s="14" t="s">
        <v>47</v>
      </c>
      <c r="C22" s="14" t="s">
        <v>48</v>
      </c>
      <c r="D22" s="14">
        <v>1</v>
      </c>
      <c r="E22" s="14">
        <v>4</v>
      </c>
      <c r="F22" s="14" t="s">
        <v>46</v>
      </c>
    </row>
    <row r="25" spans="1:7" ht="15" thickBot="1" x14ac:dyDescent="0.35">
      <c r="A25" t="s">
        <v>38</v>
      </c>
    </row>
    <row r="26" spans="1:7" ht="15" thickBot="1" x14ac:dyDescent="0.35">
      <c r="B26" s="15" t="s">
        <v>32</v>
      </c>
      <c r="C26" s="15" t="s">
        <v>33</v>
      </c>
      <c r="D26" s="15" t="s">
        <v>39</v>
      </c>
      <c r="E26" s="15" t="s">
        <v>40</v>
      </c>
      <c r="F26" s="15" t="s">
        <v>41</v>
      </c>
      <c r="G26" s="15" t="s">
        <v>42</v>
      </c>
    </row>
    <row r="27" spans="1:7" x14ac:dyDescent="0.3">
      <c r="B27" s="16" t="s">
        <v>49</v>
      </c>
      <c r="C27" s="16" t="s">
        <v>12</v>
      </c>
      <c r="D27" s="16">
        <v>150</v>
      </c>
      <c r="E27" s="16" t="s">
        <v>50</v>
      </c>
      <c r="F27" s="16" t="s">
        <v>51</v>
      </c>
      <c r="G27" s="16">
        <v>0</v>
      </c>
    </row>
    <row r="28" spans="1:7" x14ac:dyDescent="0.3">
      <c r="B28" s="16" t="s">
        <v>44</v>
      </c>
      <c r="C28" s="16" t="s">
        <v>45</v>
      </c>
      <c r="D28" s="16">
        <v>9</v>
      </c>
      <c r="E28" s="16" t="s">
        <v>52</v>
      </c>
      <c r="F28" s="16" t="s">
        <v>53</v>
      </c>
      <c r="G28" s="16">
        <v>6</v>
      </c>
    </row>
    <row r="29" spans="1:7" ht="15" thickBot="1" x14ac:dyDescent="0.35">
      <c r="B29" s="14" t="s">
        <v>47</v>
      </c>
      <c r="C29" s="14" t="s">
        <v>48</v>
      </c>
      <c r="D29" s="14">
        <v>4</v>
      </c>
      <c r="E29" s="14" t="s">
        <v>54</v>
      </c>
      <c r="F29" s="14" t="s">
        <v>51</v>
      </c>
      <c r="G2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1</vt:lpstr>
      <vt:lpstr>Limits Report 1</vt:lpstr>
      <vt:lpstr>Rolls Bakery</vt:lpstr>
      <vt:lpstr>Answer Report 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Bragge Janne TTM23SAI</cp:lastModifiedBy>
  <dcterms:created xsi:type="dcterms:W3CDTF">2013-12-11T20:15:45Z</dcterms:created>
  <dcterms:modified xsi:type="dcterms:W3CDTF">2024-12-13T15:20:37Z</dcterms:modified>
</cp:coreProperties>
</file>